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A23" i="6"/>
  <c r="AA22" i="6"/>
  <c r="AA21" i="6"/>
  <c r="AA20" i="6"/>
  <c r="AA19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A15" i="6"/>
  <c r="AA14" i="6"/>
  <c r="AA13" i="6"/>
  <c r="AA12" i="6"/>
  <c r="AA11" i="6"/>
  <c r="AA7" i="6"/>
  <c r="AA4" i="6"/>
  <c r="B25" i="5"/>
  <c r="B39" i="5"/>
  <c r="B51" i="5"/>
  <c r="C25" i="5"/>
  <c r="C39" i="5"/>
  <c r="C51" i="5"/>
  <c r="D25" i="5"/>
  <c r="D39" i="5"/>
  <c r="D51" i="5"/>
  <c r="E25" i="5"/>
  <c r="E39" i="5"/>
  <c r="E51" i="5"/>
  <c r="F25" i="5"/>
  <c r="F39" i="5"/>
  <c r="F51" i="5"/>
  <c r="G25" i="5"/>
  <c r="G39" i="5"/>
  <c r="G51" i="5"/>
  <c r="H25" i="5"/>
  <c r="H39" i="5"/>
  <c r="H51" i="5"/>
  <c r="I25" i="5"/>
  <c r="I39" i="5"/>
  <c r="I51" i="5"/>
  <c r="J25" i="5"/>
  <c r="J39" i="5"/>
  <c r="J51" i="5"/>
  <c r="K25" i="5"/>
  <c r="K39" i="5"/>
  <c r="K51" i="5"/>
  <c r="L25" i="5"/>
  <c r="L39" i="5"/>
  <c r="L51" i="5"/>
  <c r="M25" i="5"/>
  <c r="M39" i="5"/>
  <c r="M51" i="5"/>
  <c r="N25" i="5"/>
  <c r="N39" i="5"/>
  <c r="N51" i="5"/>
  <c r="O25" i="5"/>
  <c r="O39" i="5"/>
  <c r="O51" i="5"/>
  <c r="P25" i="5"/>
  <c r="P39" i="5"/>
  <c r="P51" i="5"/>
  <c r="Q25" i="5"/>
  <c r="Q39" i="5"/>
  <c r="Q51" i="5"/>
  <c r="R25" i="5"/>
  <c r="R39" i="5"/>
  <c r="R51" i="5"/>
  <c r="S25" i="5"/>
  <c r="S39" i="5"/>
  <c r="S51" i="5"/>
  <c r="T25" i="5"/>
  <c r="T39" i="5"/>
  <c r="T51" i="5"/>
  <c r="U25" i="5"/>
  <c r="U39" i="5"/>
  <c r="U51" i="5"/>
  <c r="V25" i="5"/>
  <c r="V39" i="5"/>
  <c r="V51" i="5"/>
  <c r="W25" i="5"/>
  <c r="W39" i="5"/>
  <c r="W51" i="5"/>
  <c r="X25" i="5"/>
  <c r="X39" i="5"/>
  <c r="X51" i="5"/>
  <c r="Y25" i="5"/>
  <c r="Y39" i="5"/>
  <c r="Y51" i="5"/>
  <c r="Z25" i="5"/>
  <c r="Z39" i="5"/>
  <c r="Z51" i="5"/>
  <c r="AA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A47" i="5"/>
  <c r="AA46" i="5"/>
  <c r="AA45" i="5"/>
  <c r="AA44" i="5"/>
  <c r="AA43" i="5"/>
  <c r="AA42" i="5"/>
  <c r="AA39" i="5"/>
  <c r="AA38" i="5"/>
  <c r="AA37" i="5"/>
  <c r="AA36" i="5"/>
  <c r="AA35" i="5"/>
  <c r="AA34" i="5"/>
  <c r="AA28" i="5"/>
  <c r="AA29" i="5"/>
  <c r="AA30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19" i="5"/>
  <c r="AA20" i="5"/>
  <c r="AA21" i="5"/>
  <c r="AA22" i="5"/>
  <c r="AA23" i="5"/>
  <c r="AA24" i="5"/>
  <c r="AA25" i="5"/>
  <c r="AA10" i="5"/>
  <c r="AA11" i="5"/>
  <c r="AA12" i="5"/>
  <c r="AA13" i="5"/>
  <c r="AA14" i="5"/>
  <c r="AA15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7" i="5"/>
  <c r="AA4" i="5"/>
  <c r="B16" i="4"/>
  <c r="B25" i="4"/>
  <c r="B39" i="4"/>
  <c r="B51" i="4"/>
  <c r="C16" i="4"/>
  <c r="C25" i="4"/>
  <c r="C39" i="4"/>
  <c r="C51" i="4"/>
  <c r="D16" i="4"/>
  <c r="D25" i="4"/>
  <c r="D39" i="4"/>
  <c r="D51" i="4"/>
  <c r="E16" i="4"/>
  <c r="E25" i="4"/>
  <c r="E39" i="4"/>
  <c r="E51" i="4"/>
  <c r="F16" i="4"/>
  <c r="F25" i="4"/>
  <c r="F39" i="4"/>
  <c r="F51" i="4"/>
  <c r="G16" i="4"/>
  <c r="G25" i="4"/>
  <c r="G39" i="4"/>
  <c r="G51" i="4"/>
  <c r="H16" i="4"/>
  <c r="H25" i="4"/>
  <c r="H39" i="4"/>
  <c r="H51" i="4"/>
  <c r="I16" i="4"/>
  <c r="I25" i="4"/>
  <c r="I39" i="4"/>
  <c r="I51" i="4"/>
  <c r="J16" i="4"/>
  <c r="J25" i="4"/>
  <c r="J39" i="4"/>
  <c r="J51" i="4"/>
  <c r="K16" i="4"/>
  <c r="K25" i="4"/>
  <c r="K39" i="4"/>
  <c r="K51" i="4"/>
  <c r="L16" i="4"/>
  <c r="L25" i="4"/>
  <c r="L39" i="4"/>
  <c r="L51" i="4"/>
  <c r="M16" i="4"/>
  <c r="M25" i="4"/>
  <c r="M39" i="4"/>
  <c r="M51" i="4"/>
  <c r="N16" i="4"/>
  <c r="N25" i="4"/>
  <c r="N39" i="4"/>
  <c r="N51" i="4"/>
  <c r="O16" i="4"/>
  <c r="O25" i="4"/>
  <c r="O39" i="4"/>
  <c r="O51" i="4"/>
  <c r="P16" i="4"/>
  <c r="P25" i="4"/>
  <c r="P39" i="4"/>
  <c r="P51" i="4"/>
  <c r="Q16" i="4"/>
  <c r="Q25" i="4"/>
  <c r="Q39" i="4"/>
  <c r="Q51" i="4"/>
  <c r="R16" i="4"/>
  <c r="R25" i="4"/>
  <c r="R39" i="4"/>
  <c r="R51" i="4"/>
  <c r="S16" i="4"/>
  <c r="S25" i="4"/>
  <c r="S39" i="4"/>
  <c r="S51" i="4"/>
  <c r="T16" i="4"/>
  <c r="T25" i="4"/>
  <c r="T39" i="4"/>
  <c r="T51" i="4"/>
  <c r="U16" i="4"/>
  <c r="U25" i="4"/>
  <c r="U39" i="4"/>
  <c r="U51" i="4"/>
  <c r="V16" i="4"/>
  <c r="V25" i="4"/>
  <c r="V39" i="4"/>
  <c r="V51" i="4"/>
  <c r="W16" i="4"/>
  <c r="W25" i="4"/>
  <c r="W39" i="4"/>
  <c r="W51" i="4"/>
  <c r="X16" i="4"/>
  <c r="X25" i="4"/>
  <c r="X39" i="4"/>
  <c r="X51" i="4"/>
  <c r="Y16" i="4"/>
  <c r="Y25" i="4"/>
  <c r="Y39" i="4"/>
  <c r="Y51" i="4"/>
  <c r="Z51" i="4"/>
  <c r="AA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A47" i="4"/>
  <c r="AA46" i="4"/>
  <c r="AA45" i="4"/>
  <c r="AA44" i="4"/>
  <c r="AA43" i="4"/>
  <c r="AA42" i="4"/>
  <c r="Z39" i="4"/>
  <c r="AA39" i="4"/>
  <c r="AA38" i="4"/>
  <c r="AA37" i="4"/>
  <c r="AA36" i="4"/>
  <c r="AA35" i="4"/>
  <c r="AA34" i="4"/>
  <c r="AA28" i="4"/>
  <c r="AA29" i="4"/>
  <c r="AA30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19" i="4"/>
  <c r="AA20" i="4"/>
  <c r="AA21" i="4"/>
  <c r="AA22" i="4"/>
  <c r="AA23" i="4"/>
  <c r="AA24" i="4"/>
  <c r="AA25" i="4"/>
  <c r="Z25" i="4"/>
  <c r="AA10" i="4"/>
  <c r="AA11" i="4"/>
  <c r="AA12" i="4"/>
  <c r="AA13" i="4"/>
  <c r="AA14" i="4"/>
  <c r="AA15" i="4"/>
  <c r="AA16" i="4"/>
  <c r="Z16" i="4"/>
  <c r="AA7" i="4"/>
  <c r="AA4" i="4"/>
</calcChain>
</file>

<file path=xl/sharedStrings.xml><?xml version="1.0" encoding="utf-8"?>
<sst xmlns="http://schemas.openxmlformats.org/spreadsheetml/2006/main" count="117" uniqueCount="53">
  <si>
    <t>Publication on: 01/06/2023 14:07:36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</si>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</sst>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EEB-48CD-8B57-74CFE302D08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166</c:v>
                </c:pt>
                <c:pt idx="8">
                  <c:v>186</c:v>
                </c:pt>
                <c:pt idx="9">
                  <c:v>203</c:v>
                </c:pt>
                <c:pt idx="10">
                  <c:v>206</c:v>
                </c:pt>
                <c:pt idx="11">
                  <c:v>195</c:v>
                </c:pt>
                <c:pt idx="12">
                  <c:v>196</c:v>
                </c:pt>
                <c:pt idx="13">
                  <c:v>187</c:v>
                </c:pt>
                <c:pt idx="14">
                  <c:v>169</c:v>
                </c:pt>
                <c:pt idx="15">
                  <c:v>163</c:v>
                </c:pt>
                <c:pt idx="16">
                  <c:v>167</c:v>
                </c:pt>
                <c:pt idx="17">
                  <c:v>191</c:v>
                </c:pt>
                <c:pt idx="18">
                  <c:v>208</c:v>
                </c:pt>
                <c:pt idx="19">
                  <c:v>229</c:v>
                </c:pt>
                <c:pt idx="20">
                  <c:v>226</c:v>
                </c:pt>
                <c:pt idx="21">
                  <c:v>177</c:v>
                </c:pt>
                <c:pt idx="22">
                  <c:v>152</c:v>
                </c:pt>
                <c:pt idx="2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B-48CD-8B57-74CFE302D08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1812.9</c:v>
                </c:pt>
                <c:pt idx="1">
                  <c:v>1657.7050000000002</c:v>
                </c:pt>
                <c:pt idx="2">
                  <c:v>1753.4380000000001</c:v>
                </c:pt>
                <c:pt idx="3">
                  <c:v>2022.9</c:v>
                </c:pt>
                <c:pt idx="4">
                  <c:v>2172.096</c:v>
                </c:pt>
                <c:pt idx="5">
                  <c:v>2215.9</c:v>
                </c:pt>
                <c:pt idx="6">
                  <c:v>2345.866</c:v>
                </c:pt>
                <c:pt idx="7">
                  <c:v>2195.9</c:v>
                </c:pt>
                <c:pt idx="8">
                  <c:v>1900.9</c:v>
                </c:pt>
                <c:pt idx="9">
                  <c:v>1273.9000000000001</c:v>
                </c:pt>
                <c:pt idx="10">
                  <c:v>1080.9000000000001</c:v>
                </c:pt>
                <c:pt idx="11">
                  <c:v>1080.9000000000001</c:v>
                </c:pt>
                <c:pt idx="12">
                  <c:v>1140.9000000000001</c:v>
                </c:pt>
                <c:pt idx="13">
                  <c:v>1290.9000000000001</c:v>
                </c:pt>
                <c:pt idx="14">
                  <c:v>1290.9000000000001</c:v>
                </c:pt>
                <c:pt idx="15">
                  <c:v>1332.9</c:v>
                </c:pt>
                <c:pt idx="16">
                  <c:v>1690.9</c:v>
                </c:pt>
                <c:pt idx="17">
                  <c:v>2115.9</c:v>
                </c:pt>
                <c:pt idx="18">
                  <c:v>2529.6090000000004</c:v>
                </c:pt>
                <c:pt idx="19">
                  <c:v>2905.3980000000001</c:v>
                </c:pt>
                <c:pt idx="20">
                  <c:v>3291.8789999999999</c:v>
                </c:pt>
                <c:pt idx="21">
                  <c:v>2985.6329999999998</c:v>
                </c:pt>
                <c:pt idx="22">
                  <c:v>2733.6350000000002</c:v>
                </c:pt>
                <c:pt idx="23">
                  <c:v>2650.1410000000001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B-48CD-8B57-74CFE302D08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960.2</c:v>
                </c:pt>
                <c:pt idx="1">
                  <c:v>919.2</c:v>
                </c:pt>
                <c:pt idx="2">
                  <c:v>772</c:v>
                </c:pt>
                <c:pt idx="3">
                  <c:v>729</c:v>
                </c:pt>
                <c:pt idx="4">
                  <c:v>723</c:v>
                </c:pt>
                <c:pt idx="5">
                  <c:v>745</c:v>
                </c:pt>
                <c:pt idx="6">
                  <c:v>715</c:v>
                </c:pt>
                <c:pt idx="7">
                  <c:v>654</c:v>
                </c:pt>
                <c:pt idx="8">
                  <c:v>592</c:v>
                </c:pt>
                <c:pt idx="9">
                  <c:v>587</c:v>
                </c:pt>
                <c:pt idx="10">
                  <c:v>610</c:v>
                </c:pt>
                <c:pt idx="11">
                  <c:v>611</c:v>
                </c:pt>
                <c:pt idx="12">
                  <c:v>682</c:v>
                </c:pt>
                <c:pt idx="13">
                  <c:v>707</c:v>
                </c:pt>
                <c:pt idx="14">
                  <c:v>713</c:v>
                </c:pt>
                <c:pt idx="15">
                  <c:v>1005.9</c:v>
                </c:pt>
                <c:pt idx="16">
                  <c:v>1129.4000000000001</c:v>
                </c:pt>
                <c:pt idx="17">
                  <c:v>1183.8</c:v>
                </c:pt>
                <c:pt idx="18">
                  <c:v>1111.7</c:v>
                </c:pt>
                <c:pt idx="19">
                  <c:v>1198.4000000000001</c:v>
                </c:pt>
                <c:pt idx="20">
                  <c:v>761.51400000000001</c:v>
                </c:pt>
                <c:pt idx="21">
                  <c:v>775</c:v>
                </c:pt>
                <c:pt idx="22">
                  <c:v>1059.7</c:v>
                </c:pt>
                <c:pt idx="23">
                  <c:v>1004.3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B-48CD-8B57-74CFE302D08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1107.5610000000001</c:v>
                </c:pt>
                <c:pt idx="1">
                  <c:v>1147.307</c:v>
                </c:pt>
                <c:pt idx="2">
                  <c:v>1199.2320000000002</c:v>
                </c:pt>
                <c:pt idx="3">
                  <c:v>1232.482</c:v>
                </c:pt>
                <c:pt idx="4">
                  <c:v>1254.9740000000002</c:v>
                </c:pt>
                <c:pt idx="5">
                  <c:v>1320.143</c:v>
                </c:pt>
                <c:pt idx="6">
                  <c:v>1563.0859999999998</c:v>
                </c:pt>
                <c:pt idx="7">
                  <c:v>1919.9919999999995</c:v>
                </c:pt>
                <c:pt idx="8">
                  <c:v>2677.9590000000007</c:v>
                </c:pt>
                <c:pt idx="9">
                  <c:v>3406.7389999999996</c:v>
                </c:pt>
                <c:pt idx="10">
                  <c:v>4153.4149999999991</c:v>
                </c:pt>
                <c:pt idx="11">
                  <c:v>4294.3630000000003</c:v>
                </c:pt>
                <c:pt idx="12">
                  <c:v>4236.42</c:v>
                </c:pt>
                <c:pt idx="13">
                  <c:v>4129.4989999999998</c:v>
                </c:pt>
                <c:pt idx="14">
                  <c:v>3755.3870000000006</c:v>
                </c:pt>
                <c:pt idx="15">
                  <c:v>3136.5989999999993</c:v>
                </c:pt>
                <c:pt idx="16">
                  <c:v>2438.1689999999999</c:v>
                </c:pt>
                <c:pt idx="17">
                  <c:v>1625.873</c:v>
                </c:pt>
                <c:pt idx="18">
                  <c:v>874.62699999999995</c:v>
                </c:pt>
                <c:pt idx="19">
                  <c:v>514.00300000000004</c:v>
                </c:pt>
                <c:pt idx="20">
                  <c:v>455.17</c:v>
                </c:pt>
                <c:pt idx="21">
                  <c:v>437.35899999999987</c:v>
                </c:pt>
                <c:pt idx="22">
                  <c:v>441.98899999999986</c:v>
                </c:pt>
                <c:pt idx="23">
                  <c:v>445.30200000000002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B-48CD-8B57-74CFE302D08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40</c:v>
                </c:pt>
                <c:pt idx="1">
                  <c:v>37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39</c:v>
                </c:pt>
                <c:pt idx="6">
                  <c:v>42</c:v>
                </c:pt>
                <c:pt idx="7">
                  <c:v>48</c:v>
                </c:pt>
                <c:pt idx="8">
                  <c:v>56</c:v>
                </c:pt>
                <c:pt idx="9">
                  <c:v>59</c:v>
                </c:pt>
                <c:pt idx="10">
                  <c:v>63</c:v>
                </c:pt>
                <c:pt idx="11">
                  <c:v>67</c:v>
                </c:pt>
                <c:pt idx="12">
                  <c:v>67</c:v>
                </c:pt>
                <c:pt idx="13">
                  <c:v>65</c:v>
                </c:pt>
                <c:pt idx="14">
                  <c:v>59</c:v>
                </c:pt>
                <c:pt idx="15">
                  <c:v>53</c:v>
                </c:pt>
                <c:pt idx="16">
                  <c:v>50</c:v>
                </c:pt>
                <c:pt idx="17">
                  <c:v>44</c:v>
                </c:pt>
                <c:pt idx="18">
                  <c:v>37</c:v>
                </c:pt>
                <c:pt idx="19">
                  <c:v>31</c:v>
                </c:pt>
                <c:pt idx="20">
                  <c:v>30</c:v>
                </c:pt>
                <c:pt idx="21">
                  <c:v>31</c:v>
                </c:pt>
                <c:pt idx="22">
                  <c:v>34</c:v>
                </c:pt>
                <c:pt idx="2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EB-48CD-8B57-74CFE302D08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52</c:v>
                </c:pt>
                <c:pt idx="6">
                  <c:v>565</c:v>
                </c:pt>
                <c:pt idx="7">
                  <c:v>625</c:v>
                </c:pt>
                <c:pt idx="8">
                  <c:v>592</c:v>
                </c:pt>
                <c:pt idx="9">
                  <c:v>147</c:v>
                </c:pt>
                <c:pt idx="10">
                  <c:v>135</c:v>
                </c:pt>
                <c:pt idx="11">
                  <c:v>83</c:v>
                </c:pt>
                <c:pt idx="12">
                  <c:v>83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150</c:v>
                </c:pt>
                <c:pt idx="17">
                  <c:v>348</c:v>
                </c:pt>
                <c:pt idx="18">
                  <c:v>867</c:v>
                </c:pt>
                <c:pt idx="19">
                  <c:v>922</c:v>
                </c:pt>
                <c:pt idx="20">
                  <c:v>984</c:v>
                </c:pt>
                <c:pt idx="21">
                  <c:v>932</c:v>
                </c:pt>
                <c:pt idx="22">
                  <c:v>415</c:v>
                </c:pt>
                <c:pt idx="2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EB-48CD-8B57-74CFE302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4072.6750000000006</c:v>
                </c:pt>
                <c:pt idx="1">
                  <c:v>3913.1699999999992</c:v>
                </c:pt>
                <c:pt idx="2">
                  <c:v>3912.6450000000004</c:v>
                </c:pt>
                <c:pt idx="3">
                  <c:v>4174.3599999999988</c:v>
                </c:pt>
                <c:pt idx="4">
                  <c:v>4341.0789999999997</c:v>
                </c:pt>
                <c:pt idx="5">
                  <c:v>4524.0529999999999</c:v>
                </c:pt>
                <c:pt idx="6">
                  <c:v>5382.9520000000002</c:v>
                </c:pt>
                <c:pt idx="7">
                  <c:v>5608.8920000000026</c:v>
                </c:pt>
                <c:pt idx="8">
                  <c:v>6004.8590000000004</c:v>
                </c:pt>
                <c:pt idx="9">
                  <c:v>5676.6799999999985</c:v>
                </c:pt>
                <c:pt idx="10">
                  <c:v>6248.3149999999996</c:v>
                </c:pt>
                <c:pt idx="11">
                  <c:v>6331.2179999999989</c:v>
                </c:pt>
                <c:pt idx="12">
                  <c:v>6405.3219999999983</c:v>
                </c:pt>
                <c:pt idx="13">
                  <c:v>6434.4240000000009</c:v>
                </c:pt>
                <c:pt idx="14">
                  <c:v>6042.2420000000002</c:v>
                </c:pt>
                <c:pt idx="15">
                  <c:v>5746.3569999999991</c:v>
                </c:pt>
                <c:pt idx="16">
                  <c:v>5625.5110000000004</c:v>
                </c:pt>
                <c:pt idx="17">
                  <c:v>5508.6090000000022</c:v>
                </c:pt>
                <c:pt idx="18">
                  <c:v>5627.9409999999989</c:v>
                </c:pt>
                <c:pt idx="19">
                  <c:v>5799.7630000000017</c:v>
                </c:pt>
                <c:pt idx="20">
                  <c:v>5748.5360000000019</c:v>
                </c:pt>
                <c:pt idx="21">
                  <c:v>5338.0290000000005</c:v>
                </c:pt>
                <c:pt idx="22">
                  <c:v>4836.3380000000025</c:v>
                </c:pt>
                <c:pt idx="23">
                  <c:v>4400.7460000000001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EB-48CD-8B57-74CFE302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83.59</c:v>
                </c:pt>
                <c:pt idx="1">
                  <c:v>79.400000000000006</c:v>
                </c:pt>
                <c:pt idx="2">
                  <c:v>79.180000000000007</c:v>
                </c:pt>
                <c:pt idx="3">
                  <c:v>75.87</c:v>
                </c:pt>
                <c:pt idx="4">
                  <c:v>78.75</c:v>
                </c:pt>
                <c:pt idx="5">
                  <c:v>87.66</c:v>
                </c:pt>
                <c:pt idx="6">
                  <c:v>97.33</c:v>
                </c:pt>
                <c:pt idx="7">
                  <c:v>102.45</c:v>
                </c:pt>
                <c:pt idx="8">
                  <c:v>88.13</c:v>
                </c:pt>
                <c:pt idx="9">
                  <c:v>84.37</c:v>
                </c:pt>
                <c:pt idx="10">
                  <c:v>72.09</c:v>
                </c:pt>
                <c:pt idx="11">
                  <c:v>63.15</c:v>
                </c:pt>
                <c:pt idx="12">
                  <c:v>56.06</c:v>
                </c:pt>
                <c:pt idx="13">
                  <c:v>42.62</c:v>
                </c:pt>
                <c:pt idx="14">
                  <c:v>36.82</c:v>
                </c:pt>
                <c:pt idx="15">
                  <c:v>44.9</c:v>
                </c:pt>
                <c:pt idx="16">
                  <c:v>58.27</c:v>
                </c:pt>
                <c:pt idx="17">
                  <c:v>76.62</c:v>
                </c:pt>
                <c:pt idx="18">
                  <c:v>85.92</c:v>
                </c:pt>
                <c:pt idx="19">
                  <c:v>100.17</c:v>
                </c:pt>
                <c:pt idx="20">
                  <c:v>109.75</c:v>
                </c:pt>
                <c:pt idx="21">
                  <c:v>101.36</c:v>
                </c:pt>
                <c:pt idx="22">
                  <c:v>92.56</c:v>
                </c:pt>
                <c:pt idx="23">
                  <c:v>85.06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EB-48CD-8B57-74CFE302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835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45079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4072.6610000000001</v>
      </c>
      <c r="C4" s="18">
        <v>3913.212</v>
      </c>
      <c r="D4" s="18">
        <v>3912.67</v>
      </c>
      <c r="E4" s="18">
        <v>4174.3820000000005</v>
      </c>
      <c r="F4" s="18">
        <v>4341.07</v>
      </c>
      <c r="G4" s="18">
        <v>4524.0430000000015</v>
      </c>
      <c r="H4" s="18">
        <v>5382.9519999999975</v>
      </c>
      <c r="I4" s="18">
        <v>5608.8920000000016</v>
      </c>
      <c r="J4" s="18">
        <v>6004.8590000000004</v>
      </c>
      <c r="K4" s="18">
        <v>5676.6390000000001</v>
      </c>
      <c r="L4" s="18">
        <v>6248.3149999999987</v>
      </c>
      <c r="M4" s="18">
        <v>6331.2630000000017</v>
      </c>
      <c r="N4" s="18">
        <v>6405.3199999999988</v>
      </c>
      <c r="O4" s="18">
        <v>6434.3990000000003</v>
      </c>
      <c r="P4" s="18">
        <v>6042.2870000000012</v>
      </c>
      <c r="Q4" s="18">
        <v>5746.3990000000013</v>
      </c>
      <c r="R4" s="18">
        <v>5625.4690000000001</v>
      </c>
      <c r="S4" s="18">
        <v>5508.5730000000021</v>
      </c>
      <c r="T4" s="18">
        <v>5627.9359999999988</v>
      </c>
      <c r="U4" s="18">
        <v>5799.8010000000004</v>
      </c>
      <c r="V4" s="18">
        <v>5748.563000000001</v>
      </c>
      <c r="W4" s="18">
        <v>5337.9920000000011</v>
      </c>
      <c r="X4" s="18">
        <v>4836.3239999999996</v>
      </c>
      <c r="Y4" s="18">
        <v>4400.7430000000004</v>
      </c>
      <c r="Z4" s="19"/>
      <c r="AA4" s="20">
        <f>SUM(B4:Z4)</f>
        <v>127704.764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83.59</v>
      </c>
      <c r="C7" s="28">
        <v>79.400000000000006</v>
      </c>
      <c r="D7" s="28">
        <v>79.180000000000007</v>
      </c>
      <c r="E7" s="28">
        <v>75.87</v>
      </c>
      <c r="F7" s="28">
        <v>78.75</v>
      </c>
      <c r="G7" s="28">
        <v>87.66</v>
      </c>
      <c r="H7" s="28">
        <v>97.33</v>
      </c>
      <c r="I7" s="28">
        <v>102.45</v>
      </c>
      <c r="J7" s="28">
        <v>88.13</v>
      </c>
      <c r="K7" s="28">
        <v>84.37</v>
      </c>
      <c r="L7" s="28">
        <v>72.09</v>
      </c>
      <c r="M7" s="28">
        <v>63.15</v>
      </c>
      <c r="N7" s="28">
        <v>56.06</v>
      </c>
      <c r="O7" s="28">
        <v>42.62</v>
      </c>
      <c r="P7" s="28">
        <v>36.82</v>
      </c>
      <c r="Q7" s="28">
        <v>44.9</v>
      </c>
      <c r="R7" s="28">
        <v>58.27</v>
      </c>
      <c r="S7" s="28">
        <v>76.62</v>
      </c>
      <c r="T7" s="28">
        <v>85.92</v>
      </c>
      <c r="U7" s="28">
        <v>100.17</v>
      </c>
      <c r="V7" s="28">
        <v>109.75</v>
      </c>
      <c r="W7" s="28">
        <v>101.36</v>
      </c>
      <c r="X7" s="28">
        <v>92.56</v>
      </c>
      <c r="Y7" s="28">
        <v>85.06</v>
      </c>
      <c r="Z7" s="29"/>
      <c r="AA7" s="30">
        <f>IF(SUM(B7:Z7)&lt;&gt;0,AVERAGEIF(B7:Z7,"&lt;&gt;"""),"")</f>
        <v>78.42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>
        <v>152</v>
      </c>
      <c r="C11" s="47">
        <v>152</v>
      </c>
      <c r="D11" s="47">
        <v>152</v>
      </c>
      <c r="E11" s="47">
        <v>152</v>
      </c>
      <c r="F11" s="47">
        <v>152</v>
      </c>
      <c r="G11" s="47">
        <v>152</v>
      </c>
      <c r="H11" s="47">
        <v>152</v>
      </c>
      <c r="I11" s="47">
        <v>166</v>
      </c>
      <c r="J11" s="47">
        <v>186</v>
      </c>
      <c r="K11" s="47">
        <v>203</v>
      </c>
      <c r="L11" s="47">
        <v>206</v>
      </c>
      <c r="M11" s="47">
        <v>195</v>
      </c>
      <c r="N11" s="47">
        <v>196</v>
      </c>
      <c r="O11" s="47">
        <v>187</v>
      </c>
      <c r="P11" s="47">
        <v>169</v>
      </c>
      <c r="Q11" s="47">
        <v>163</v>
      </c>
      <c r="R11" s="47">
        <v>167</v>
      </c>
      <c r="S11" s="47">
        <v>191</v>
      </c>
      <c r="T11" s="47">
        <v>208</v>
      </c>
      <c r="U11" s="47">
        <v>229</v>
      </c>
      <c r="V11" s="47">
        <v>226</v>
      </c>
      <c r="W11" s="47">
        <v>177</v>
      </c>
      <c r="X11" s="47">
        <v>152</v>
      </c>
      <c r="Y11" s="47">
        <v>152</v>
      </c>
      <c r="Z11" s="48"/>
      <c r="AA11" s="49">
        <f t="shared" si="0"/>
        <v>4237</v>
      </c>
    </row>
    <row r="12" spans="1:27" ht="24.95" customHeight="1" x14ac:dyDescent="0.2">
      <c r="A12" s="50" t="s">
        <v>8</v>
      </c>
      <c r="B12" s="51">
        <v>1812.9</v>
      </c>
      <c r="C12" s="52">
        <v>1657.7050000000002</v>
      </c>
      <c r="D12" s="52">
        <v>1753.4380000000001</v>
      </c>
      <c r="E12" s="52">
        <v>2022.9</v>
      </c>
      <c r="F12" s="52">
        <v>2172.096</v>
      </c>
      <c r="G12" s="52">
        <v>2215.9</v>
      </c>
      <c r="H12" s="52">
        <v>2345.866</v>
      </c>
      <c r="I12" s="52">
        <v>2195.9</v>
      </c>
      <c r="J12" s="52">
        <v>1900.9</v>
      </c>
      <c r="K12" s="52">
        <v>1273.9000000000001</v>
      </c>
      <c r="L12" s="52">
        <v>1080.9000000000001</v>
      </c>
      <c r="M12" s="52">
        <v>1080.9000000000001</v>
      </c>
      <c r="N12" s="52">
        <v>1140.9000000000001</v>
      </c>
      <c r="O12" s="52">
        <v>1290.9000000000001</v>
      </c>
      <c r="P12" s="52">
        <v>1290.9000000000001</v>
      </c>
      <c r="Q12" s="52">
        <v>1332.9</v>
      </c>
      <c r="R12" s="52">
        <v>1690.9</v>
      </c>
      <c r="S12" s="52">
        <v>2115.9</v>
      </c>
      <c r="T12" s="52">
        <v>2529.6090000000004</v>
      </c>
      <c r="U12" s="52">
        <v>2905.3980000000001</v>
      </c>
      <c r="V12" s="52">
        <v>3291.8789999999999</v>
      </c>
      <c r="W12" s="52">
        <v>2985.6329999999998</v>
      </c>
      <c r="X12" s="52">
        <v>2733.6350000000002</v>
      </c>
      <c r="Y12" s="52">
        <v>2650.1410000000001</v>
      </c>
      <c r="Z12" s="53"/>
      <c r="AA12" s="54">
        <f t="shared" si="0"/>
        <v>47472.000000000022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52</v>
      </c>
      <c r="H13" s="52">
        <v>565</v>
      </c>
      <c r="I13" s="52">
        <v>625</v>
      </c>
      <c r="J13" s="52">
        <v>592</v>
      </c>
      <c r="K13" s="52">
        <v>147</v>
      </c>
      <c r="L13" s="52">
        <v>135</v>
      </c>
      <c r="M13" s="52">
        <v>83</v>
      </c>
      <c r="N13" s="52">
        <v>83</v>
      </c>
      <c r="O13" s="52">
        <v>55</v>
      </c>
      <c r="P13" s="52">
        <v>55</v>
      </c>
      <c r="Q13" s="52">
        <v>55</v>
      </c>
      <c r="R13" s="52">
        <v>150</v>
      </c>
      <c r="S13" s="52">
        <v>348</v>
      </c>
      <c r="T13" s="52">
        <v>867</v>
      </c>
      <c r="U13" s="52">
        <v>922</v>
      </c>
      <c r="V13" s="52">
        <v>984</v>
      </c>
      <c r="W13" s="52">
        <v>932</v>
      </c>
      <c r="X13" s="52">
        <v>415</v>
      </c>
      <c r="Y13" s="52">
        <v>110</v>
      </c>
      <c r="Z13" s="53"/>
      <c r="AA13" s="54">
        <f t="shared" si="0"/>
        <v>7175</v>
      </c>
    </row>
    <row r="14" spans="1:27" ht="24.95" customHeight="1" x14ac:dyDescent="0.2">
      <c r="A14" s="55" t="s">
        <v>10</v>
      </c>
      <c r="B14" s="56">
        <v>1107.5610000000001</v>
      </c>
      <c r="C14" s="57">
        <v>1147.307</v>
      </c>
      <c r="D14" s="57">
        <v>1199.2320000000002</v>
      </c>
      <c r="E14" s="57">
        <v>1232.482</v>
      </c>
      <c r="F14" s="57">
        <v>1254.9740000000002</v>
      </c>
      <c r="G14" s="57">
        <v>1320.143</v>
      </c>
      <c r="H14" s="57">
        <v>1563.0859999999998</v>
      </c>
      <c r="I14" s="57">
        <v>1919.9919999999995</v>
      </c>
      <c r="J14" s="57">
        <v>2677.9590000000007</v>
      </c>
      <c r="K14" s="57">
        <v>3406.7389999999996</v>
      </c>
      <c r="L14" s="57">
        <v>4153.4149999999991</v>
      </c>
      <c r="M14" s="57">
        <v>4294.3630000000003</v>
      </c>
      <c r="N14" s="57">
        <v>4236.42</v>
      </c>
      <c r="O14" s="57">
        <v>4129.4989999999998</v>
      </c>
      <c r="P14" s="57">
        <v>3755.3870000000006</v>
      </c>
      <c r="Q14" s="57">
        <v>3136.5989999999993</v>
      </c>
      <c r="R14" s="57">
        <v>2438.1689999999999</v>
      </c>
      <c r="S14" s="57">
        <v>1625.873</v>
      </c>
      <c r="T14" s="57">
        <v>874.62699999999995</v>
      </c>
      <c r="U14" s="57">
        <v>514.00300000000004</v>
      </c>
      <c r="V14" s="57">
        <v>455.17</v>
      </c>
      <c r="W14" s="57">
        <v>437.35899999999987</v>
      </c>
      <c r="X14" s="57">
        <v>441.98899999999986</v>
      </c>
      <c r="Y14" s="57">
        <v>445.30200000000002</v>
      </c>
      <c r="Z14" s="58"/>
      <c r="AA14" s="59">
        <f t="shared" si="0"/>
        <v>47767.650000000009</v>
      </c>
    </row>
    <row r="15" spans="1:27" ht="24.95" customHeight="1" x14ac:dyDescent="0.2">
      <c r="A15" s="55" t="s">
        <v>11</v>
      </c>
      <c r="B15" s="56">
        <v>40</v>
      </c>
      <c r="C15" s="57">
        <v>37</v>
      </c>
      <c r="D15" s="57">
        <v>36</v>
      </c>
      <c r="E15" s="57">
        <v>38</v>
      </c>
      <c r="F15" s="57">
        <v>39</v>
      </c>
      <c r="G15" s="57">
        <v>39</v>
      </c>
      <c r="H15" s="57">
        <v>42</v>
      </c>
      <c r="I15" s="57">
        <v>48</v>
      </c>
      <c r="J15" s="57">
        <v>56</v>
      </c>
      <c r="K15" s="57">
        <v>59</v>
      </c>
      <c r="L15" s="57">
        <v>63</v>
      </c>
      <c r="M15" s="57">
        <v>67</v>
      </c>
      <c r="N15" s="57">
        <v>67</v>
      </c>
      <c r="O15" s="57">
        <v>65</v>
      </c>
      <c r="P15" s="57">
        <v>59</v>
      </c>
      <c r="Q15" s="57">
        <v>53</v>
      </c>
      <c r="R15" s="57">
        <v>50</v>
      </c>
      <c r="S15" s="57">
        <v>44</v>
      </c>
      <c r="T15" s="57">
        <v>37</v>
      </c>
      <c r="U15" s="57">
        <v>31</v>
      </c>
      <c r="V15" s="57">
        <v>30</v>
      </c>
      <c r="W15" s="57">
        <v>31</v>
      </c>
      <c r="X15" s="57">
        <v>34</v>
      </c>
      <c r="Y15" s="57">
        <v>39</v>
      </c>
      <c r="Z15" s="58"/>
      <c r="AA15" s="59">
        <f t="shared" si="0"/>
        <v>1104</v>
      </c>
    </row>
    <row r="16" spans="1:27" ht="30" customHeight="1" thickBot="1" x14ac:dyDescent="0.25">
      <c r="A16" s="60" t="s">
        <v>12</v>
      </c>
      <c r="B16" s="61">
        <f>IF(LEN(B$2)&gt;0,SUM(B10:B15),"")</f>
        <v>3112.4610000000002</v>
      </c>
      <c r="C16" s="62">
        <f t="shared" ref="C16:Z16" si="1">IF(LEN(C$2)&gt;0,SUM(C10:C15),"")</f>
        <v>2994.0120000000002</v>
      </c>
      <c r="D16" s="62">
        <f t="shared" si="1"/>
        <v>3140.67</v>
      </c>
      <c r="E16" s="62">
        <f t="shared" si="1"/>
        <v>3445.3820000000001</v>
      </c>
      <c r="F16" s="62">
        <f t="shared" si="1"/>
        <v>3618.07</v>
      </c>
      <c r="G16" s="62">
        <f t="shared" si="1"/>
        <v>3779.0430000000001</v>
      </c>
      <c r="H16" s="62">
        <f t="shared" si="1"/>
        <v>4667.9519999999993</v>
      </c>
      <c r="I16" s="62">
        <f t="shared" si="1"/>
        <v>4954.8919999999998</v>
      </c>
      <c r="J16" s="62">
        <f t="shared" si="1"/>
        <v>5412.8590000000004</v>
      </c>
      <c r="K16" s="62">
        <f t="shared" si="1"/>
        <v>5089.6389999999992</v>
      </c>
      <c r="L16" s="62">
        <f t="shared" si="1"/>
        <v>5638.3149999999987</v>
      </c>
      <c r="M16" s="62">
        <f t="shared" si="1"/>
        <v>5720.2630000000008</v>
      </c>
      <c r="N16" s="62">
        <f t="shared" si="1"/>
        <v>5723.32</v>
      </c>
      <c r="O16" s="62">
        <f t="shared" si="1"/>
        <v>5727.3989999999994</v>
      </c>
      <c r="P16" s="62">
        <f t="shared" si="1"/>
        <v>5329.2870000000003</v>
      </c>
      <c r="Q16" s="62">
        <f t="shared" si="1"/>
        <v>4740.4989999999998</v>
      </c>
      <c r="R16" s="62">
        <f t="shared" si="1"/>
        <v>4496.0689999999995</v>
      </c>
      <c r="S16" s="62">
        <f t="shared" si="1"/>
        <v>4324.7730000000001</v>
      </c>
      <c r="T16" s="62">
        <f t="shared" si="1"/>
        <v>4516.2360000000008</v>
      </c>
      <c r="U16" s="62">
        <f t="shared" si="1"/>
        <v>4601.4009999999998</v>
      </c>
      <c r="V16" s="62">
        <f t="shared" si="1"/>
        <v>4987.049</v>
      </c>
      <c r="W16" s="62">
        <f t="shared" si="1"/>
        <v>4562.9919999999993</v>
      </c>
      <c r="X16" s="62">
        <f t="shared" si="1"/>
        <v>3776.6240000000003</v>
      </c>
      <c r="Y16" s="62">
        <f t="shared" si="1"/>
        <v>3396.4430000000002</v>
      </c>
      <c r="Z16" s="63" t="str">
        <f t="shared" si="1"/>
        <v/>
      </c>
      <c r="AA16" s="64">
        <f>SUM(AA10:AA15)</f>
        <v>107755.65000000002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1675.9</v>
      </c>
      <c r="C28" s="72">
        <v>1699.9</v>
      </c>
      <c r="D28" s="72">
        <v>1990.9</v>
      </c>
      <c r="E28" s="72">
        <v>2290.9</v>
      </c>
      <c r="F28" s="72">
        <v>2445.9</v>
      </c>
      <c r="G28" s="72">
        <v>2527.08</v>
      </c>
      <c r="H28" s="72">
        <v>3101.18</v>
      </c>
      <c r="I28" s="72">
        <v>3534.96</v>
      </c>
      <c r="J28" s="72">
        <v>3913.7</v>
      </c>
      <c r="K28" s="72">
        <v>3852.78</v>
      </c>
      <c r="L28" s="72">
        <v>4027.43</v>
      </c>
      <c r="M28" s="72">
        <v>4024.36</v>
      </c>
      <c r="N28" s="72">
        <v>3981.62</v>
      </c>
      <c r="O28" s="72">
        <v>3821.37</v>
      </c>
      <c r="P28" s="72">
        <v>3629.28</v>
      </c>
      <c r="Q28" s="72">
        <v>3347.08</v>
      </c>
      <c r="R28" s="72">
        <v>3023.27</v>
      </c>
      <c r="S28" s="72">
        <v>2654.57</v>
      </c>
      <c r="T28" s="72">
        <v>2834.83</v>
      </c>
      <c r="U28" s="72">
        <v>2766.05</v>
      </c>
      <c r="V28" s="72">
        <v>2806.9</v>
      </c>
      <c r="W28" s="72">
        <v>2706.9</v>
      </c>
      <c r="X28" s="72">
        <v>2225.9</v>
      </c>
      <c r="Y28" s="72">
        <v>1968.9</v>
      </c>
      <c r="Z28" s="73"/>
      <c r="AA28" s="74">
        <f>SUM(B28:Z28)</f>
        <v>70851.659999999989</v>
      </c>
    </row>
    <row r="29" spans="1:27" ht="24.95" customHeight="1" x14ac:dyDescent="0.2">
      <c r="A29" s="75" t="s">
        <v>23</v>
      </c>
      <c r="B29" s="76">
        <v>783.56100000000004</v>
      </c>
      <c r="C29" s="77">
        <v>759.11199999999997</v>
      </c>
      <c r="D29" s="77">
        <v>824.77</v>
      </c>
      <c r="E29" s="77">
        <v>814.48199999999997</v>
      </c>
      <c r="F29" s="77">
        <v>826.17</v>
      </c>
      <c r="G29" s="77">
        <v>927.96299999999997</v>
      </c>
      <c r="H29" s="77">
        <v>1172.7719999999999</v>
      </c>
      <c r="I29" s="77">
        <v>1124.932</v>
      </c>
      <c r="J29" s="77">
        <v>1287.1590000000001</v>
      </c>
      <c r="K29" s="77">
        <v>1626.8589999999999</v>
      </c>
      <c r="L29" s="77">
        <v>2196.8850000000002</v>
      </c>
      <c r="M29" s="77">
        <v>2282.9029999999998</v>
      </c>
      <c r="N29" s="77">
        <v>2339.6999999999998</v>
      </c>
      <c r="O29" s="77">
        <v>2379.029</v>
      </c>
      <c r="P29" s="77">
        <v>2179.0070000000001</v>
      </c>
      <c r="Q29" s="77">
        <v>1833.4190000000001</v>
      </c>
      <c r="R29" s="77">
        <v>1481.799</v>
      </c>
      <c r="S29" s="77">
        <v>1154.203</v>
      </c>
      <c r="T29" s="77">
        <v>919.40599999999995</v>
      </c>
      <c r="U29" s="77">
        <v>803.351</v>
      </c>
      <c r="V29" s="77">
        <v>1122.663</v>
      </c>
      <c r="W29" s="77">
        <v>822.09199999999998</v>
      </c>
      <c r="X29" s="77">
        <v>735.72400000000005</v>
      </c>
      <c r="Y29" s="77">
        <v>651.54300000000001</v>
      </c>
      <c r="Z29" s="78"/>
      <c r="AA29" s="79">
        <f>SUM(B29:Z29)</f>
        <v>31049.504000000001</v>
      </c>
    </row>
    <row r="30" spans="1:27" ht="24.95" customHeight="1" x14ac:dyDescent="0.2">
      <c r="A30" s="82" t="s">
        <v>24</v>
      </c>
      <c r="B30" s="80">
        <v>1359</v>
      </c>
      <c r="C30" s="81">
        <v>1241</v>
      </c>
      <c r="D30" s="81">
        <v>1069</v>
      </c>
      <c r="E30" s="81">
        <v>1069</v>
      </c>
      <c r="F30" s="81">
        <v>1069</v>
      </c>
      <c r="G30" s="81">
        <v>1069</v>
      </c>
      <c r="H30" s="81">
        <v>1109</v>
      </c>
      <c r="I30" s="81">
        <v>949</v>
      </c>
      <c r="J30" s="81">
        <v>804</v>
      </c>
      <c r="K30" s="81">
        <v>197</v>
      </c>
      <c r="L30" s="81">
        <v>24</v>
      </c>
      <c r="M30" s="81">
        <v>24</v>
      </c>
      <c r="N30" s="81">
        <v>84</v>
      </c>
      <c r="O30" s="81">
        <v>234</v>
      </c>
      <c r="P30" s="81">
        <v>234</v>
      </c>
      <c r="Q30" s="81">
        <v>276</v>
      </c>
      <c r="R30" s="81">
        <v>679</v>
      </c>
      <c r="S30" s="81">
        <v>1149</v>
      </c>
      <c r="T30" s="81">
        <v>1509</v>
      </c>
      <c r="U30" s="81">
        <v>1809</v>
      </c>
      <c r="V30" s="81">
        <v>1819</v>
      </c>
      <c r="W30" s="81">
        <v>1809</v>
      </c>
      <c r="X30" s="81">
        <v>1619</v>
      </c>
      <c r="Y30" s="81">
        <v>1509</v>
      </c>
      <c r="Z30" s="83"/>
      <c r="AA30" s="84">
        <f>SUM(B30:Z30)</f>
        <v>22713</v>
      </c>
    </row>
    <row r="31" spans="1:27" ht="30" customHeight="1" thickBot="1" x14ac:dyDescent="0.25">
      <c r="A31" s="60" t="s">
        <v>25</v>
      </c>
      <c r="B31" s="61">
        <f>IF(LEN(B$2)&gt;0,SUM(B28:B30),"")</f>
        <v>3818.4610000000002</v>
      </c>
      <c r="C31" s="62">
        <f t="shared" ref="C31:Z31" si="4">IF(LEN(C$2)&gt;0,SUM(C28:C30),"")</f>
        <v>3700.0120000000002</v>
      </c>
      <c r="D31" s="62">
        <f t="shared" si="4"/>
        <v>3884.67</v>
      </c>
      <c r="E31" s="62">
        <f t="shared" si="4"/>
        <v>4174.3819999999996</v>
      </c>
      <c r="F31" s="62">
        <f t="shared" si="4"/>
        <v>4341.07</v>
      </c>
      <c r="G31" s="62">
        <f t="shared" si="4"/>
        <v>4524.0429999999997</v>
      </c>
      <c r="H31" s="62">
        <f t="shared" si="4"/>
        <v>5382.9519999999993</v>
      </c>
      <c r="I31" s="62">
        <f t="shared" si="4"/>
        <v>5608.8919999999998</v>
      </c>
      <c r="J31" s="62">
        <f t="shared" si="4"/>
        <v>6004.8590000000004</v>
      </c>
      <c r="K31" s="62">
        <f t="shared" si="4"/>
        <v>5676.6390000000001</v>
      </c>
      <c r="L31" s="62">
        <f t="shared" si="4"/>
        <v>6248.3150000000005</v>
      </c>
      <c r="M31" s="62">
        <f t="shared" si="4"/>
        <v>6331.2629999999999</v>
      </c>
      <c r="N31" s="62">
        <f t="shared" si="4"/>
        <v>6405.32</v>
      </c>
      <c r="O31" s="62">
        <f t="shared" si="4"/>
        <v>6434.3989999999994</v>
      </c>
      <c r="P31" s="62">
        <f t="shared" si="4"/>
        <v>6042.2870000000003</v>
      </c>
      <c r="Q31" s="62">
        <f t="shared" si="4"/>
        <v>5456.4989999999998</v>
      </c>
      <c r="R31" s="62">
        <f t="shared" si="4"/>
        <v>5184.0689999999995</v>
      </c>
      <c r="S31" s="62">
        <f t="shared" si="4"/>
        <v>4957.7730000000001</v>
      </c>
      <c r="T31" s="62">
        <f t="shared" si="4"/>
        <v>5263.2359999999999</v>
      </c>
      <c r="U31" s="62">
        <f t="shared" si="4"/>
        <v>5378.4009999999998</v>
      </c>
      <c r="V31" s="62">
        <f t="shared" si="4"/>
        <v>5748.5630000000001</v>
      </c>
      <c r="W31" s="62">
        <f t="shared" si="4"/>
        <v>5337.9920000000002</v>
      </c>
      <c r="X31" s="62">
        <f t="shared" si="4"/>
        <v>4580.6239999999998</v>
      </c>
      <c r="Y31" s="62">
        <f t="shared" si="4"/>
        <v>4129.4430000000002</v>
      </c>
      <c r="Z31" s="63" t="str">
        <f t="shared" si="4"/>
        <v/>
      </c>
      <c r="AA31" s="64">
        <f>SUM(AA28:AA30)</f>
        <v>124614.16399999999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271</v>
      </c>
      <c r="C34" s="95">
        <v>284</v>
      </c>
      <c r="D34" s="95">
        <v>316</v>
      </c>
      <c r="E34" s="95">
        <v>306</v>
      </c>
      <c r="F34" s="95">
        <v>297</v>
      </c>
      <c r="G34" s="95">
        <v>316</v>
      </c>
      <c r="H34" s="95">
        <v>296</v>
      </c>
      <c r="I34" s="95">
        <v>245</v>
      </c>
      <c r="J34" s="95">
        <v>242</v>
      </c>
      <c r="K34" s="95">
        <v>187</v>
      </c>
      <c r="L34" s="95">
        <v>222</v>
      </c>
      <c r="M34" s="95">
        <v>230</v>
      </c>
      <c r="N34" s="95">
        <v>303</v>
      </c>
      <c r="O34" s="95">
        <v>328</v>
      </c>
      <c r="P34" s="95">
        <v>303</v>
      </c>
      <c r="Q34" s="95">
        <v>306</v>
      </c>
      <c r="R34" s="95">
        <v>278</v>
      </c>
      <c r="S34" s="95">
        <v>211</v>
      </c>
      <c r="T34" s="95">
        <v>315</v>
      </c>
      <c r="U34" s="95">
        <v>325</v>
      </c>
      <c r="V34" s="95">
        <v>315</v>
      </c>
      <c r="W34" s="95">
        <v>315</v>
      </c>
      <c r="X34" s="95">
        <v>375</v>
      </c>
      <c r="Y34" s="95">
        <v>305</v>
      </c>
      <c r="Z34" s="96"/>
      <c r="AA34" s="74">
        <f t="shared" ref="AA34:AA39" si="5">SUM(B34:Z34)</f>
        <v>6891</v>
      </c>
    </row>
    <row r="35" spans="1:27" ht="24.95" customHeight="1" x14ac:dyDescent="0.2">
      <c r="A35" s="97" t="s">
        <v>28</v>
      </c>
      <c r="B35" s="98">
        <v>378</v>
      </c>
      <c r="C35" s="99">
        <v>369</v>
      </c>
      <c r="D35" s="99">
        <v>375</v>
      </c>
      <c r="E35" s="99">
        <v>370</v>
      </c>
      <c r="F35" s="99">
        <v>373</v>
      </c>
      <c r="G35" s="99">
        <v>369</v>
      </c>
      <c r="H35" s="99">
        <v>359</v>
      </c>
      <c r="I35" s="99">
        <v>349</v>
      </c>
      <c r="J35" s="99">
        <v>309</v>
      </c>
      <c r="K35" s="99">
        <v>359</v>
      </c>
      <c r="L35" s="99">
        <v>363</v>
      </c>
      <c r="M35" s="99">
        <v>356</v>
      </c>
      <c r="N35" s="99">
        <v>354</v>
      </c>
      <c r="O35" s="99">
        <v>354</v>
      </c>
      <c r="P35" s="99">
        <v>369</v>
      </c>
      <c r="Q35" s="99">
        <v>369</v>
      </c>
      <c r="R35" s="99">
        <v>369</v>
      </c>
      <c r="S35" s="99">
        <v>369</v>
      </c>
      <c r="T35" s="99">
        <v>379</v>
      </c>
      <c r="U35" s="99">
        <v>399</v>
      </c>
      <c r="V35" s="99">
        <v>393.51400000000001</v>
      </c>
      <c r="W35" s="99">
        <v>400</v>
      </c>
      <c r="X35" s="99">
        <v>369</v>
      </c>
      <c r="Y35" s="99">
        <v>369</v>
      </c>
      <c r="Z35" s="100"/>
      <c r="AA35" s="79">
        <f t="shared" si="5"/>
        <v>8822.5139999999992</v>
      </c>
    </row>
    <row r="36" spans="1:27" ht="24.95" customHeight="1" x14ac:dyDescent="0.2">
      <c r="A36" s="97" t="s">
        <v>29</v>
      </c>
      <c r="B36" s="98">
        <v>264.2</v>
      </c>
      <c r="C36" s="99">
        <v>223.2</v>
      </c>
      <c r="D36" s="99">
        <v>38</v>
      </c>
      <c r="E36" s="99">
        <v>10</v>
      </c>
      <c r="F36" s="99">
        <v>10</v>
      </c>
      <c r="G36" s="99">
        <v>10</v>
      </c>
      <c r="H36" s="99">
        <v>10</v>
      </c>
      <c r="I36" s="99">
        <v>10</v>
      </c>
      <c r="J36" s="99">
        <v>10</v>
      </c>
      <c r="K36" s="99">
        <v>10</v>
      </c>
      <c r="L36" s="99">
        <v>10</v>
      </c>
      <c r="M36" s="99">
        <v>10</v>
      </c>
      <c r="N36" s="99">
        <v>10</v>
      </c>
      <c r="O36" s="99">
        <v>10</v>
      </c>
      <c r="P36" s="99">
        <v>10</v>
      </c>
      <c r="Q36" s="99">
        <v>299.89999999999998</v>
      </c>
      <c r="R36" s="99">
        <v>451.4</v>
      </c>
      <c r="S36" s="99">
        <v>560.79999999999995</v>
      </c>
      <c r="T36" s="99">
        <v>374.7</v>
      </c>
      <c r="U36" s="99">
        <v>431.4</v>
      </c>
      <c r="V36" s="99">
        <v>10</v>
      </c>
      <c r="W36" s="99">
        <v>10</v>
      </c>
      <c r="X36" s="99">
        <v>265.7</v>
      </c>
      <c r="Y36" s="99">
        <v>281.3</v>
      </c>
      <c r="Z36" s="100"/>
      <c r="AA36" s="79">
        <f t="shared" si="5"/>
        <v>3330.6</v>
      </c>
    </row>
    <row r="37" spans="1:27" ht="24.95" customHeight="1" x14ac:dyDescent="0.2">
      <c r="A37" s="97" t="s">
        <v>30</v>
      </c>
      <c r="B37" s="98">
        <v>47</v>
      </c>
      <c r="C37" s="99">
        <v>43</v>
      </c>
      <c r="D37" s="99">
        <v>43</v>
      </c>
      <c r="E37" s="99">
        <v>43</v>
      </c>
      <c r="F37" s="99">
        <v>43</v>
      </c>
      <c r="G37" s="99">
        <v>50</v>
      </c>
      <c r="H37" s="99">
        <v>50</v>
      </c>
      <c r="I37" s="99">
        <v>50</v>
      </c>
      <c r="J37" s="99">
        <v>31</v>
      </c>
      <c r="K37" s="99">
        <v>31</v>
      </c>
      <c r="L37" s="99">
        <v>15</v>
      </c>
      <c r="M37" s="99">
        <v>15</v>
      </c>
      <c r="N37" s="99">
        <v>15</v>
      </c>
      <c r="O37" s="99">
        <v>15</v>
      </c>
      <c r="P37" s="99">
        <v>31</v>
      </c>
      <c r="Q37" s="99">
        <v>31</v>
      </c>
      <c r="R37" s="99">
        <v>31</v>
      </c>
      <c r="S37" s="99">
        <v>43</v>
      </c>
      <c r="T37" s="99">
        <v>43</v>
      </c>
      <c r="U37" s="99">
        <v>43</v>
      </c>
      <c r="V37" s="99">
        <v>43</v>
      </c>
      <c r="W37" s="99">
        <v>50</v>
      </c>
      <c r="X37" s="99">
        <v>50</v>
      </c>
      <c r="Y37" s="99">
        <v>49</v>
      </c>
      <c r="Z37" s="100"/>
      <c r="AA37" s="79">
        <f t="shared" si="5"/>
        <v>905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960.2</v>
      </c>
      <c r="C39" s="88">
        <f t="shared" si="6"/>
        <v>919.2</v>
      </c>
      <c r="D39" s="88">
        <f t="shared" si="6"/>
        <v>772</v>
      </c>
      <c r="E39" s="88">
        <f t="shared" si="6"/>
        <v>729</v>
      </c>
      <c r="F39" s="88">
        <f t="shared" si="6"/>
        <v>723</v>
      </c>
      <c r="G39" s="88">
        <f t="shared" si="6"/>
        <v>745</v>
      </c>
      <c r="H39" s="88">
        <f t="shared" si="6"/>
        <v>715</v>
      </c>
      <c r="I39" s="88">
        <f t="shared" si="6"/>
        <v>654</v>
      </c>
      <c r="J39" s="88">
        <f t="shared" si="6"/>
        <v>592</v>
      </c>
      <c r="K39" s="88">
        <f t="shared" si="6"/>
        <v>587</v>
      </c>
      <c r="L39" s="88">
        <f t="shared" si="6"/>
        <v>610</v>
      </c>
      <c r="M39" s="88">
        <f t="shared" si="6"/>
        <v>611</v>
      </c>
      <c r="N39" s="88">
        <f t="shared" si="6"/>
        <v>682</v>
      </c>
      <c r="O39" s="88">
        <f t="shared" si="6"/>
        <v>707</v>
      </c>
      <c r="P39" s="88">
        <f t="shared" si="6"/>
        <v>713</v>
      </c>
      <c r="Q39" s="88">
        <f t="shared" si="6"/>
        <v>1005.9</v>
      </c>
      <c r="R39" s="88">
        <f t="shared" si="6"/>
        <v>1129.4000000000001</v>
      </c>
      <c r="S39" s="88">
        <f t="shared" si="6"/>
        <v>1183.8</v>
      </c>
      <c r="T39" s="88">
        <f t="shared" si="6"/>
        <v>1111.7</v>
      </c>
      <c r="U39" s="88">
        <f t="shared" si="6"/>
        <v>1198.4000000000001</v>
      </c>
      <c r="V39" s="88">
        <f t="shared" si="6"/>
        <v>761.51400000000001</v>
      </c>
      <c r="W39" s="88">
        <f t="shared" si="6"/>
        <v>775</v>
      </c>
      <c r="X39" s="88">
        <f t="shared" si="6"/>
        <v>1059.7</v>
      </c>
      <c r="Y39" s="88">
        <f t="shared" si="6"/>
        <v>1004.3</v>
      </c>
      <c r="Z39" s="89" t="str">
        <f t="shared" si="6"/>
        <v/>
      </c>
      <c r="AA39" s="90">
        <f t="shared" si="5"/>
        <v>19949.113999999998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254.2</v>
      </c>
      <c r="C44" s="99">
        <v>213.2</v>
      </c>
      <c r="D44" s="99">
        <v>28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>
        <v>289.89999999999998</v>
      </c>
      <c r="R44" s="99">
        <v>441.4</v>
      </c>
      <c r="S44" s="99">
        <v>550.79999999999995</v>
      </c>
      <c r="T44" s="99">
        <v>364.7</v>
      </c>
      <c r="U44" s="99">
        <v>421.4</v>
      </c>
      <c r="V44" s="99"/>
      <c r="W44" s="99"/>
      <c r="X44" s="99">
        <v>255.7</v>
      </c>
      <c r="Y44" s="99">
        <v>271.3</v>
      </c>
      <c r="Z44" s="100"/>
      <c r="AA44" s="79">
        <f t="shared" si="7"/>
        <v>3090.6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254.2</v>
      </c>
      <c r="C48" s="88">
        <f t="shared" ref="C48:Z48" si="8">IF(LEN(C$2)&gt;0,SUM(C42:C47),"")</f>
        <v>213.2</v>
      </c>
      <c r="D48" s="88">
        <f t="shared" si="8"/>
        <v>28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289.89999999999998</v>
      </c>
      <c r="R48" s="88">
        <f t="shared" si="8"/>
        <v>441.4</v>
      </c>
      <c r="S48" s="88">
        <f t="shared" si="8"/>
        <v>550.79999999999995</v>
      </c>
      <c r="T48" s="88">
        <f t="shared" si="8"/>
        <v>364.7</v>
      </c>
      <c r="U48" s="88">
        <f t="shared" si="8"/>
        <v>421.4</v>
      </c>
      <c r="V48" s="88">
        <f t="shared" si="8"/>
        <v>0</v>
      </c>
      <c r="W48" s="88">
        <f t="shared" si="8"/>
        <v>0</v>
      </c>
      <c r="X48" s="88">
        <f t="shared" si="8"/>
        <v>255.7</v>
      </c>
      <c r="Y48" s="88">
        <f t="shared" si="8"/>
        <v>271.3</v>
      </c>
      <c r="Z48" s="89" t="str">
        <f t="shared" si="8"/>
        <v/>
      </c>
      <c r="AA48" s="90">
        <f t="shared" si="7"/>
        <v>3090.6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4072.6610000000001</v>
      </c>
      <c r="C51" s="88">
        <f t="shared" si="10"/>
        <v>3913.2120000000004</v>
      </c>
      <c r="D51" s="88">
        <f t="shared" si="10"/>
        <v>3912.67</v>
      </c>
      <c r="E51" s="88">
        <f t="shared" si="10"/>
        <v>4174.3819999999996</v>
      </c>
      <c r="F51" s="88">
        <f t="shared" si="10"/>
        <v>4341.07</v>
      </c>
      <c r="G51" s="88">
        <f t="shared" si="10"/>
        <v>4524.0429999999997</v>
      </c>
      <c r="H51" s="88">
        <f t="shared" si="10"/>
        <v>5382.9519999999993</v>
      </c>
      <c r="I51" s="88">
        <f t="shared" si="10"/>
        <v>5608.8919999999998</v>
      </c>
      <c r="J51" s="88">
        <f t="shared" si="10"/>
        <v>6004.8590000000004</v>
      </c>
      <c r="K51" s="88">
        <f t="shared" si="10"/>
        <v>5676.6389999999992</v>
      </c>
      <c r="L51" s="88">
        <f t="shared" si="10"/>
        <v>6248.3149999999987</v>
      </c>
      <c r="M51" s="88">
        <f t="shared" si="10"/>
        <v>6331.2630000000008</v>
      </c>
      <c r="N51" s="88">
        <f t="shared" si="10"/>
        <v>6405.32</v>
      </c>
      <c r="O51" s="88">
        <f t="shared" si="10"/>
        <v>6434.3989999999994</v>
      </c>
      <c r="P51" s="88">
        <f t="shared" si="10"/>
        <v>6042.2870000000003</v>
      </c>
      <c r="Q51" s="88">
        <f t="shared" si="10"/>
        <v>5746.3989999999994</v>
      </c>
      <c r="R51" s="88">
        <f t="shared" si="10"/>
        <v>5625.4689999999991</v>
      </c>
      <c r="S51" s="88">
        <f t="shared" si="10"/>
        <v>5508.5730000000003</v>
      </c>
      <c r="T51" s="88">
        <f t="shared" si="10"/>
        <v>5627.9360000000006</v>
      </c>
      <c r="U51" s="88">
        <f t="shared" si="10"/>
        <v>5799.8009999999995</v>
      </c>
      <c r="V51" s="88">
        <f t="shared" si="10"/>
        <v>5748.5630000000001</v>
      </c>
      <c r="W51" s="88">
        <f t="shared" si="10"/>
        <v>5337.9919999999993</v>
      </c>
      <c r="X51" s="88">
        <f t="shared" si="10"/>
        <v>4836.3240000000005</v>
      </c>
      <c r="Y51" s="88">
        <f t="shared" si="10"/>
        <v>4400.7430000000004</v>
      </c>
      <c r="Z51" s="89" t="str">
        <f t="shared" si="10"/>
        <v/>
      </c>
      <c r="AA51" s="104">
        <f>SUM(B51:Z51)</f>
        <v>127704.76399999998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45079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4072.6750000000006</v>
      </c>
      <c r="C4" s="18">
        <v>3913.1699999999992</v>
      </c>
      <c r="D4" s="18">
        <v>3912.6450000000004</v>
      </c>
      <c r="E4" s="18">
        <v>4174.3599999999988</v>
      </c>
      <c r="F4" s="18">
        <v>4341.0789999999997</v>
      </c>
      <c r="G4" s="18">
        <v>4524.0529999999999</v>
      </c>
      <c r="H4" s="18">
        <v>5382.9520000000002</v>
      </c>
      <c r="I4" s="18">
        <v>5608.8920000000026</v>
      </c>
      <c r="J4" s="18">
        <v>6004.8590000000004</v>
      </c>
      <c r="K4" s="18">
        <v>5676.6799999999985</v>
      </c>
      <c r="L4" s="18">
        <v>6248.3149999999996</v>
      </c>
      <c r="M4" s="18">
        <v>6331.2179999999989</v>
      </c>
      <c r="N4" s="18">
        <v>6405.3219999999983</v>
      </c>
      <c r="O4" s="18">
        <v>6434.4240000000009</v>
      </c>
      <c r="P4" s="18">
        <v>6042.2420000000002</v>
      </c>
      <c r="Q4" s="18">
        <v>5746.3569999999991</v>
      </c>
      <c r="R4" s="18">
        <v>5625.5110000000004</v>
      </c>
      <c r="S4" s="18">
        <v>5508.6090000000022</v>
      </c>
      <c r="T4" s="18">
        <v>5627.9409999999989</v>
      </c>
      <c r="U4" s="18">
        <v>5799.7630000000017</v>
      </c>
      <c r="V4" s="18">
        <v>5748.5360000000019</v>
      </c>
      <c r="W4" s="18">
        <v>5338.0290000000005</v>
      </c>
      <c r="X4" s="18">
        <v>4836.3380000000025</v>
      </c>
      <c r="Y4" s="18">
        <v>4400.7460000000001</v>
      </c>
      <c r="Z4" s="19"/>
      <c r="AA4" s="20">
        <f>SUM(B4:Z4)</f>
        <v>127704.71600000001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83.59</v>
      </c>
      <c r="C7" s="28">
        <v>79.400000000000006</v>
      </c>
      <c r="D7" s="28">
        <v>79.180000000000007</v>
      </c>
      <c r="E7" s="28">
        <v>75.87</v>
      </c>
      <c r="F7" s="28">
        <v>78.75</v>
      </c>
      <c r="G7" s="28">
        <v>87.66</v>
      </c>
      <c r="H7" s="28">
        <v>97.33</v>
      </c>
      <c r="I7" s="28">
        <v>102.45</v>
      </c>
      <c r="J7" s="28">
        <v>88.13</v>
      </c>
      <c r="K7" s="28">
        <v>84.37</v>
      </c>
      <c r="L7" s="28">
        <v>72.09</v>
      </c>
      <c r="M7" s="28">
        <v>63.15</v>
      </c>
      <c r="N7" s="28">
        <v>56.06</v>
      </c>
      <c r="O7" s="28">
        <v>42.62</v>
      </c>
      <c r="P7" s="28">
        <v>36.82</v>
      </c>
      <c r="Q7" s="28">
        <v>44.9</v>
      </c>
      <c r="R7" s="28">
        <v>58.27</v>
      </c>
      <c r="S7" s="28">
        <v>76.62</v>
      </c>
      <c r="T7" s="28">
        <v>85.92</v>
      </c>
      <c r="U7" s="28">
        <v>100.17</v>
      </c>
      <c r="V7" s="28">
        <v>109.75</v>
      </c>
      <c r="W7" s="28">
        <v>101.36</v>
      </c>
      <c r="X7" s="28">
        <v>92.56</v>
      </c>
      <c r="Y7" s="28">
        <v>85.06</v>
      </c>
      <c r="Z7" s="29"/>
      <c r="AA7" s="30">
        <f>IF(SUM(B7:Z7)&lt;&gt;0,AVERAGEIF(B7:Z7,"&lt;&gt;"""),"")</f>
        <v>78.42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766.94500000000005</v>
      </c>
      <c r="C19" s="72">
        <v>763.053</v>
      </c>
      <c r="D19" s="72">
        <v>836.29700000000003</v>
      </c>
      <c r="E19" s="72">
        <v>829.64600000000007</v>
      </c>
      <c r="F19" s="72">
        <v>863.10799999999995</v>
      </c>
      <c r="G19" s="72">
        <v>860.07799999999997</v>
      </c>
      <c r="H19" s="72">
        <v>864.45299999999997</v>
      </c>
      <c r="I19" s="72">
        <v>800.96600000000012</v>
      </c>
      <c r="J19" s="72">
        <v>856.24600000000009</v>
      </c>
      <c r="K19" s="72">
        <v>897.59700000000009</v>
      </c>
      <c r="L19" s="72">
        <v>923.07600000000002</v>
      </c>
      <c r="M19" s="72">
        <v>949.07799999999997</v>
      </c>
      <c r="N19" s="72">
        <v>943.23700000000008</v>
      </c>
      <c r="O19" s="72">
        <v>928.56500000000005</v>
      </c>
      <c r="P19" s="72">
        <v>924.46199999999999</v>
      </c>
      <c r="Q19" s="72">
        <v>935.45</v>
      </c>
      <c r="R19" s="72">
        <v>798.64200000000005</v>
      </c>
      <c r="S19" s="72">
        <v>797.56</v>
      </c>
      <c r="T19" s="72">
        <v>765.5390000000001</v>
      </c>
      <c r="U19" s="72">
        <v>769.06100000000004</v>
      </c>
      <c r="V19" s="72">
        <v>765.49600000000009</v>
      </c>
      <c r="W19" s="72">
        <v>736.01900000000001</v>
      </c>
      <c r="X19" s="72">
        <v>731.78200000000004</v>
      </c>
      <c r="Y19" s="72">
        <v>733.86200000000008</v>
      </c>
      <c r="Z19" s="73"/>
      <c r="AA19" s="74">
        <f t="shared" ref="AA19:AA24" si="2">SUM(B19:Z19)</f>
        <v>20040.218000000001</v>
      </c>
    </row>
    <row r="20" spans="1:27" ht="24.95" customHeight="1" x14ac:dyDescent="0.2">
      <c r="A20" s="75" t="s">
        <v>15</v>
      </c>
      <c r="B20" s="76">
        <v>959.84899999999982</v>
      </c>
      <c r="C20" s="77">
        <v>946.5390000000001</v>
      </c>
      <c r="D20" s="77">
        <v>942.18599999999992</v>
      </c>
      <c r="E20" s="77">
        <v>954.65900000000011</v>
      </c>
      <c r="F20" s="77">
        <v>998.76200000000017</v>
      </c>
      <c r="G20" s="77">
        <v>1096.4750000000001</v>
      </c>
      <c r="H20" s="77">
        <v>1149.779</v>
      </c>
      <c r="I20" s="77">
        <v>1038.663</v>
      </c>
      <c r="J20" s="77">
        <v>1128.9339999999997</v>
      </c>
      <c r="K20" s="77">
        <v>1221.4970000000001</v>
      </c>
      <c r="L20" s="77">
        <v>1408.088</v>
      </c>
      <c r="M20" s="77">
        <v>1417.0010000000002</v>
      </c>
      <c r="N20" s="77">
        <v>1422.5210000000002</v>
      </c>
      <c r="O20" s="77">
        <v>1440.0070000000003</v>
      </c>
      <c r="P20" s="77">
        <v>1395.846</v>
      </c>
      <c r="Q20" s="77">
        <v>1312.1650000000002</v>
      </c>
      <c r="R20" s="77">
        <v>1282.2839999999999</v>
      </c>
      <c r="S20" s="77">
        <v>1243.7030000000002</v>
      </c>
      <c r="T20" s="77">
        <v>1198.0059999999996</v>
      </c>
      <c r="U20" s="77">
        <v>1159.722</v>
      </c>
      <c r="V20" s="77">
        <v>1023.194</v>
      </c>
      <c r="W20" s="77">
        <v>959.79700000000003</v>
      </c>
      <c r="X20" s="77">
        <v>996.58299999999986</v>
      </c>
      <c r="Y20" s="77">
        <v>965.61899999999991</v>
      </c>
      <c r="Z20" s="78"/>
      <c r="AA20" s="79">
        <f t="shared" si="2"/>
        <v>27661.879000000001</v>
      </c>
    </row>
    <row r="21" spans="1:27" ht="24.95" customHeight="1" x14ac:dyDescent="0.2">
      <c r="A21" s="75" t="s">
        <v>16</v>
      </c>
      <c r="B21" s="80">
        <v>1991.8810000000003</v>
      </c>
      <c r="C21" s="81">
        <v>1861.0780000000002</v>
      </c>
      <c r="D21" s="81">
        <v>1799.662</v>
      </c>
      <c r="E21" s="81">
        <v>1792.8549999999996</v>
      </c>
      <c r="F21" s="81">
        <v>1846.6090000000006</v>
      </c>
      <c r="G21" s="81">
        <v>1938.4999999999998</v>
      </c>
      <c r="H21" s="81">
        <v>2248.2199999999993</v>
      </c>
      <c r="I21" s="81">
        <v>2530.085</v>
      </c>
      <c r="J21" s="81">
        <v>2793.904</v>
      </c>
      <c r="K21" s="81">
        <v>2945.386</v>
      </c>
      <c r="L21" s="81">
        <v>3109.5509999999999</v>
      </c>
      <c r="M21" s="81">
        <v>3217.7389999999996</v>
      </c>
      <c r="N21" s="81">
        <v>3237.1639999999998</v>
      </c>
      <c r="O21" s="81">
        <v>3133.5520000000001</v>
      </c>
      <c r="P21" s="81">
        <v>2970.6339999999996</v>
      </c>
      <c r="Q21" s="81">
        <v>2829.2419999999997</v>
      </c>
      <c r="R21" s="81">
        <v>2868.0850000000005</v>
      </c>
      <c r="S21" s="81">
        <v>2921.3459999999995</v>
      </c>
      <c r="T21" s="81">
        <v>2944.8960000000002</v>
      </c>
      <c r="U21" s="81">
        <v>3111.9799999999996</v>
      </c>
      <c r="V21" s="81">
        <v>3290.5459999999994</v>
      </c>
      <c r="W21" s="81">
        <v>2987.413</v>
      </c>
      <c r="X21" s="81">
        <v>2669.973</v>
      </c>
      <c r="Y21" s="81">
        <v>2311.2649999999999</v>
      </c>
      <c r="Z21" s="78"/>
      <c r="AA21" s="79">
        <f t="shared" si="2"/>
        <v>63351.565999999992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79</v>
      </c>
      <c r="C23" s="77">
        <v>78.5</v>
      </c>
      <c r="D23" s="77">
        <v>75.5</v>
      </c>
      <c r="E23" s="77">
        <v>76</v>
      </c>
      <c r="F23" s="77">
        <v>77</v>
      </c>
      <c r="G23" s="77">
        <v>76.5</v>
      </c>
      <c r="H23" s="77">
        <v>91.5</v>
      </c>
      <c r="I23" s="77">
        <v>96</v>
      </c>
      <c r="J23" s="77">
        <v>82</v>
      </c>
      <c r="K23" s="77">
        <v>73</v>
      </c>
      <c r="L23" s="77">
        <v>74.5</v>
      </c>
      <c r="M23" s="77">
        <v>72</v>
      </c>
      <c r="N23" s="77">
        <v>73</v>
      </c>
      <c r="O23" s="77">
        <v>69.5</v>
      </c>
      <c r="P23" s="77">
        <v>68.5</v>
      </c>
      <c r="Q23" s="77">
        <v>71.5</v>
      </c>
      <c r="R23" s="77">
        <v>74.5</v>
      </c>
      <c r="S23" s="77">
        <v>85</v>
      </c>
      <c r="T23" s="77">
        <v>96.5</v>
      </c>
      <c r="U23" s="77">
        <v>120</v>
      </c>
      <c r="V23" s="77">
        <v>135</v>
      </c>
      <c r="W23" s="77">
        <v>116</v>
      </c>
      <c r="X23" s="77">
        <v>88</v>
      </c>
      <c r="Y23" s="77">
        <v>81</v>
      </c>
      <c r="Z23" s="77"/>
      <c r="AA23" s="79">
        <f t="shared" si="2"/>
        <v>2030</v>
      </c>
    </row>
    <row r="24" spans="1:27" ht="24.95" customHeight="1" x14ac:dyDescent="0.2">
      <c r="A24" s="85" t="s">
        <v>19</v>
      </c>
      <c r="B24" s="77">
        <v>262</v>
      </c>
      <c r="C24" s="77">
        <v>251</v>
      </c>
      <c r="D24" s="77">
        <v>245.99999999999997</v>
      </c>
      <c r="E24" s="77">
        <v>243</v>
      </c>
      <c r="F24" s="77">
        <v>247</v>
      </c>
      <c r="G24" s="77">
        <v>268.00000000000006</v>
      </c>
      <c r="H24" s="77">
        <v>320.00000000000006</v>
      </c>
      <c r="I24" s="77">
        <v>364.00000000000006</v>
      </c>
      <c r="J24" s="77">
        <v>391.99999999999994</v>
      </c>
      <c r="K24" s="77">
        <v>412</v>
      </c>
      <c r="L24" s="77">
        <v>419.00000000000006</v>
      </c>
      <c r="M24" s="77">
        <v>412</v>
      </c>
      <c r="N24" s="77">
        <v>412.99999999999994</v>
      </c>
      <c r="O24" s="77">
        <v>402.00000000000006</v>
      </c>
      <c r="P24" s="77">
        <v>378</v>
      </c>
      <c r="Q24" s="77">
        <v>366</v>
      </c>
      <c r="R24" s="77">
        <v>366.99999999999994</v>
      </c>
      <c r="S24" s="77">
        <v>384.99999999999994</v>
      </c>
      <c r="T24" s="77">
        <v>395</v>
      </c>
      <c r="U24" s="77">
        <v>410</v>
      </c>
      <c r="V24" s="77">
        <v>406</v>
      </c>
      <c r="W24" s="77">
        <v>357.99999999999989</v>
      </c>
      <c r="X24" s="77">
        <v>312.99999999999994</v>
      </c>
      <c r="Y24" s="77">
        <v>276.99999999999994</v>
      </c>
      <c r="Z24" s="77"/>
      <c r="AA24" s="79">
        <f t="shared" si="2"/>
        <v>8306</v>
      </c>
    </row>
    <row r="25" spans="1:27" ht="30" customHeight="1" thickBot="1" x14ac:dyDescent="0.25">
      <c r="A25" s="86" t="s">
        <v>20</v>
      </c>
      <c r="B25" s="87">
        <f t="shared" ref="B25:AA25" si="3">SUM(B19:B24)</f>
        <v>4059.6750000000002</v>
      </c>
      <c r="C25" s="88">
        <f t="shared" si="3"/>
        <v>3900.17</v>
      </c>
      <c r="D25" s="88">
        <f t="shared" si="3"/>
        <v>3899.645</v>
      </c>
      <c r="E25" s="88">
        <f t="shared" si="3"/>
        <v>3896.16</v>
      </c>
      <c r="F25" s="88">
        <f t="shared" si="3"/>
        <v>4032.4790000000007</v>
      </c>
      <c r="G25" s="88">
        <f t="shared" si="3"/>
        <v>4239.5529999999999</v>
      </c>
      <c r="H25" s="88">
        <f t="shared" si="3"/>
        <v>4673.9519999999993</v>
      </c>
      <c r="I25" s="88">
        <f t="shared" si="3"/>
        <v>4829.7139999999999</v>
      </c>
      <c r="J25" s="88">
        <f t="shared" si="3"/>
        <v>5253.0839999999998</v>
      </c>
      <c r="K25" s="88">
        <f t="shared" si="3"/>
        <v>5549.48</v>
      </c>
      <c r="L25" s="88">
        <f t="shared" si="3"/>
        <v>5934.2150000000001</v>
      </c>
      <c r="M25" s="88">
        <f t="shared" si="3"/>
        <v>6067.8179999999993</v>
      </c>
      <c r="N25" s="88">
        <f t="shared" si="3"/>
        <v>6088.9220000000005</v>
      </c>
      <c r="O25" s="88">
        <f t="shared" si="3"/>
        <v>5973.6239999999998</v>
      </c>
      <c r="P25" s="88">
        <f t="shared" si="3"/>
        <v>5737.4419999999991</v>
      </c>
      <c r="Q25" s="88">
        <f t="shared" si="3"/>
        <v>5514.357</v>
      </c>
      <c r="R25" s="88">
        <f t="shared" si="3"/>
        <v>5390.5110000000004</v>
      </c>
      <c r="S25" s="88">
        <f t="shared" si="3"/>
        <v>5432.6089999999995</v>
      </c>
      <c r="T25" s="88">
        <f t="shared" si="3"/>
        <v>5399.9409999999998</v>
      </c>
      <c r="U25" s="88">
        <f t="shared" si="3"/>
        <v>5570.762999999999</v>
      </c>
      <c r="V25" s="88">
        <f t="shared" si="3"/>
        <v>5620.235999999999</v>
      </c>
      <c r="W25" s="88">
        <f t="shared" si="3"/>
        <v>5157.2290000000003</v>
      </c>
      <c r="X25" s="88">
        <f t="shared" si="3"/>
        <v>4799.3379999999997</v>
      </c>
      <c r="Y25" s="88">
        <f t="shared" si="3"/>
        <v>4368.7460000000001</v>
      </c>
      <c r="Z25" s="89">
        <f t="shared" si="3"/>
        <v>0</v>
      </c>
      <c r="AA25" s="90">
        <f t="shared" si="3"/>
        <v>121389.663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507</v>
      </c>
      <c r="C28" s="72">
        <v>495.5</v>
      </c>
      <c r="D28" s="72">
        <v>487.5</v>
      </c>
      <c r="E28" s="72">
        <v>485</v>
      </c>
      <c r="F28" s="72">
        <v>490</v>
      </c>
      <c r="G28" s="72">
        <v>510.68</v>
      </c>
      <c r="H28" s="72">
        <v>580.78</v>
      </c>
      <c r="I28" s="72">
        <v>633.05999999999995</v>
      </c>
      <c r="J28" s="72">
        <v>673.8</v>
      </c>
      <c r="K28" s="72">
        <v>692.88</v>
      </c>
      <c r="L28" s="72">
        <v>712.03</v>
      </c>
      <c r="M28" s="72">
        <v>703.46</v>
      </c>
      <c r="N28" s="72">
        <v>699.72</v>
      </c>
      <c r="O28" s="72">
        <v>684.97</v>
      </c>
      <c r="P28" s="72">
        <v>630.88</v>
      </c>
      <c r="Q28" s="72">
        <v>618.67999999999995</v>
      </c>
      <c r="R28" s="72">
        <v>618.87</v>
      </c>
      <c r="S28" s="72">
        <v>642.66999999999996</v>
      </c>
      <c r="T28" s="72">
        <v>660.43</v>
      </c>
      <c r="U28" s="72">
        <v>696.15</v>
      </c>
      <c r="V28" s="72">
        <v>707</v>
      </c>
      <c r="W28" s="72">
        <v>640</v>
      </c>
      <c r="X28" s="72">
        <v>567</v>
      </c>
      <c r="Y28" s="72">
        <v>524</v>
      </c>
      <c r="Z28" s="73"/>
      <c r="AA28" s="74">
        <f>SUM(B28:Z28)</f>
        <v>14662.060000000001</v>
      </c>
    </row>
    <row r="29" spans="1:27" ht="24.95" customHeight="1" x14ac:dyDescent="0.2">
      <c r="A29" s="75" t="s">
        <v>23</v>
      </c>
      <c r="B29" s="76">
        <v>3565.6750000000002</v>
      </c>
      <c r="C29" s="77">
        <v>3417.67</v>
      </c>
      <c r="D29" s="77">
        <v>3425.145</v>
      </c>
      <c r="E29" s="77">
        <v>3424.16</v>
      </c>
      <c r="F29" s="77">
        <v>3555.4789999999998</v>
      </c>
      <c r="G29" s="77">
        <v>3741.873</v>
      </c>
      <c r="H29" s="77">
        <v>4106.1719999999996</v>
      </c>
      <c r="I29" s="77">
        <v>4280.8320000000003</v>
      </c>
      <c r="J29" s="77">
        <v>4637.0590000000002</v>
      </c>
      <c r="K29" s="77">
        <v>4973.6000000000004</v>
      </c>
      <c r="L29" s="77">
        <v>5359.1850000000004</v>
      </c>
      <c r="M29" s="77">
        <v>5604.3580000000002</v>
      </c>
      <c r="N29" s="77">
        <v>5618.2020000000002</v>
      </c>
      <c r="O29" s="77">
        <v>5507.6540000000005</v>
      </c>
      <c r="P29" s="77">
        <v>5338.5619999999999</v>
      </c>
      <c r="Q29" s="77">
        <v>5127.6769999999997</v>
      </c>
      <c r="R29" s="77">
        <v>5006.6409999999996</v>
      </c>
      <c r="S29" s="77">
        <v>4865.9390000000003</v>
      </c>
      <c r="T29" s="77">
        <v>4967.5110000000004</v>
      </c>
      <c r="U29" s="77">
        <v>5103.6130000000003</v>
      </c>
      <c r="V29" s="77">
        <v>4950.2359999999999</v>
      </c>
      <c r="W29" s="77">
        <v>4543.2290000000003</v>
      </c>
      <c r="X29" s="77">
        <v>4269.3379999999997</v>
      </c>
      <c r="Y29" s="77">
        <v>3876.7460000000001</v>
      </c>
      <c r="Z29" s="78"/>
      <c r="AA29" s="79">
        <f>SUM(B29:Z29)</f>
        <v>109266.55600000001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4072.6750000000002</v>
      </c>
      <c r="C31" s="62">
        <f t="shared" si="4"/>
        <v>3913.17</v>
      </c>
      <c r="D31" s="62">
        <f t="shared" si="4"/>
        <v>3912.645</v>
      </c>
      <c r="E31" s="62">
        <f t="shared" si="4"/>
        <v>3909.16</v>
      </c>
      <c r="F31" s="62">
        <f t="shared" si="4"/>
        <v>4045.4789999999998</v>
      </c>
      <c r="G31" s="62">
        <f t="shared" si="4"/>
        <v>4252.5529999999999</v>
      </c>
      <c r="H31" s="62">
        <f t="shared" si="4"/>
        <v>4686.9519999999993</v>
      </c>
      <c r="I31" s="62">
        <f t="shared" si="4"/>
        <v>4913.8919999999998</v>
      </c>
      <c r="J31" s="62">
        <f t="shared" si="4"/>
        <v>5310.8590000000004</v>
      </c>
      <c r="K31" s="62">
        <f t="shared" si="4"/>
        <v>5666.4800000000005</v>
      </c>
      <c r="L31" s="62">
        <f t="shared" si="4"/>
        <v>6071.2150000000001</v>
      </c>
      <c r="M31" s="62">
        <f t="shared" si="4"/>
        <v>6307.8180000000002</v>
      </c>
      <c r="N31" s="62">
        <f t="shared" si="4"/>
        <v>6317.9220000000005</v>
      </c>
      <c r="O31" s="62">
        <f t="shared" si="4"/>
        <v>6192.6240000000007</v>
      </c>
      <c r="P31" s="62">
        <f t="shared" si="4"/>
        <v>5969.442</v>
      </c>
      <c r="Q31" s="62">
        <f t="shared" si="4"/>
        <v>5746.357</v>
      </c>
      <c r="R31" s="62">
        <f t="shared" si="4"/>
        <v>5625.5109999999995</v>
      </c>
      <c r="S31" s="62">
        <f t="shared" si="4"/>
        <v>5508.6090000000004</v>
      </c>
      <c r="T31" s="62">
        <f t="shared" si="4"/>
        <v>5627.9410000000007</v>
      </c>
      <c r="U31" s="62">
        <f t="shared" si="4"/>
        <v>5799.7629999999999</v>
      </c>
      <c r="V31" s="62">
        <f t="shared" si="4"/>
        <v>5657.2359999999999</v>
      </c>
      <c r="W31" s="62">
        <f t="shared" si="4"/>
        <v>5183.2290000000003</v>
      </c>
      <c r="X31" s="62">
        <f t="shared" si="4"/>
        <v>4836.3379999999997</v>
      </c>
      <c r="Y31" s="62">
        <f t="shared" si="4"/>
        <v>4400.7460000000001</v>
      </c>
      <c r="Z31" s="63">
        <f t="shared" si="4"/>
        <v>0</v>
      </c>
      <c r="AA31" s="64">
        <f t="shared" si="4"/>
        <v>123928.61600000001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13</v>
      </c>
      <c r="C34" s="95">
        <v>13</v>
      </c>
      <c r="D34" s="95">
        <v>13</v>
      </c>
      <c r="E34" s="95">
        <v>13</v>
      </c>
      <c r="F34" s="95">
        <v>13</v>
      </c>
      <c r="G34" s="95">
        <v>13</v>
      </c>
      <c r="H34" s="95">
        <v>13</v>
      </c>
      <c r="I34" s="95">
        <v>63</v>
      </c>
      <c r="J34" s="95">
        <v>32</v>
      </c>
      <c r="K34" s="95">
        <v>95</v>
      </c>
      <c r="L34" s="95">
        <v>95</v>
      </c>
      <c r="M34" s="95">
        <v>79</v>
      </c>
      <c r="N34" s="95">
        <v>48</v>
      </c>
      <c r="O34" s="95">
        <v>38</v>
      </c>
      <c r="P34" s="95">
        <v>35</v>
      </c>
      <c r="Q34" s="95">
        <v>35</v>
      </c>
      <c r="R34" s="95">
        <v>38</v>
      </c>
      <c r="S34" s="95">
        <v>37</v>
      </c>
      <c r="T34" s="95">
        <v>19</v>
      </c>
      <c r="U34" s="95">
        <v>20</v>
      </c>
      <c r="V34" s="95">
        <v>37</v>
      </c>
      <c r="W34" s="95">
        <v>26</v>
      </c>
      <c r="X34" s="95">
        <v>37</v>
      </c>
      <c r="Y34" s="95">
        <v>32</v>
      </c>
      <c r="Z34" s="96"/>
      <c r="AA34" s="74">
        <f t="shared" ref="AA34:AA39" si="5">SUM(B34:Z34)</f>
        <v>857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>
        <v>21.178000000000001</v>
      </c>
      <c r="J35" s="99">
        <v>3.7749999999999999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24.952999999999999</v>
      </c>
    </row>
    <row r="36" spans="1:27" ht="24.95" customHeight="1" x14ac:dyDescent="0.2">
      <c r="A36" s="97" t="s">
        <v>42</v>
      </c>
      <c r="B36" s="98"/>
      <c r="C36" s="99"/>
      <c r="D36" s="99"/>
      <c r="E36" s="99">
        <v>265.2</v>
      </c>
      <c r="F36" s="99">
        <v>295.60000000000002</v>
      </c>
      <c r="G36" s="99">
        <v>271.5</v>
      </c>
      <c r="H36" s="99">
        <v>696</v>
      </c>
      <c r="I36" s="99">
        <v>695</v>
      </c>
      <c r="J36" s="99">
        <v>694</v>
      </c>
      <c r="K36" s="99">
        <v>10.199999999999999</v>
      </c>
      <c r="L36" s="99">
        <v>177.1</v>
      </c>
      <c r="M36" s="99">
        <v>23.4</v>
      </c>
      <c r="N36" s="99">
        <v>87.4</v>
      </c>
      <c r="O36" s="99">
        <v>241.8</v>
      </c>
      <c r="P36" s="99">
        <v>72.8</v>
      </c>
      <c r="Q36" s="99"/>
      <c r="R36" s="99"/>
      <c r="S36" s="99"/>
      <c r="T36" s="99"/>
      <c r="U36" s="99"/>
      <c r="V36" s="99">
        <v>91.3</v>
      </c>
      <c r="W36" s="99">
        <v>154.80000000000001</v>
      </c>
      <c r="X36" s="99"/>
      <c r="Y36" s="99"/>
      <c r="Z36" s="100"/>
      <c r="AA36" s="79">
        <f t="shared" si="5"/>
        <v>3776.1000000000008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>
        <v>22</v>
      </c>
      <c r="K37" s="99">
        <v>22</v>
      </c>
      <c r="L37" s="99">
        <v>42</v>
      </c>
      <c r="M37" s="99">
        <v>161</v>
      </c>
      <c r="N37" s="99">
        <v>181</v>
      </c>
      <c r="O37" s="99">
        <v>181</v>
      </c>
      <c r="P37" s="99">
        <v>197</v>
      </c>
      <c r="Q37" s="99">
        <v>197</v>
      </c>
      <c r="R37" s="99">
        <v>197</v>
      </c>
      <c r="S37" s="99">
        <v>39</v>
      </c>
      <c r="T37" s="99">
        <v>209</v>
      </c>
      <c r="U37" s="99">
        <v>209</v>
      </c>
      <c r="V37" s="99"/>
      <c r="W37" s="99"/>
      <c r="X37" s="99"/>
      <c r="Y37" s="99"/>
      <c r="Z37" s="100"/>
      <c r="AA37" s="79">
        <f t="shared" si="5"/>
        <v>1657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13</v>
      </c>
      <c r="C39" s="88">
        <f t="shared" si="6"/>
        <v>13</v>
      </c>
      <c r="D39" s="88">
        <f t="shared" si="6"/>
        <v>13</v>
      </c>
      <c r="E39" s="88">
        <f t="shared" si="6"/>
        <v>278.2</v>
      </c>
      <c r="F39" s="88">
        <f t="shared" si="6"/>
        <v>308.60000000000002</v>
      </c>
      <c r="G39" s="88">
        <f t="shared" si="6"/>
        <v>284.5</v>
      </c>
      <c r="H39" s="88">
        <f t="shared" si="6"/>
        <v>709</v>
      </c>
      <c r="I39" s="88">
        <f t="shared" si="6"/>
        <v>779.178</v>
      </c>
      <c r="J39" s="88">
        <f t="shared" si="6"/>
        <v>751.77499999999998</v>
      </c>
      <c r="K39" s="88">
        <f t="shared" si="6"/>
        <v>127.2</v>
      </c>
      <c r="L39" s="88">
        <f t="shared" si="6"/>
        <v>314.10000000000002</v>
      </c>
      <c r="M39" s="88">
        <f t="shared" si="6"/>
        <v>263.39999999999998</v>
      </c>
      <c r="N39" s="88">
        <f t="shared" si="6"/>
        <v>316.39999999999998</v>
      </c>
      <c r="O39" s="88">
        <f t="shared" si="6"/>
        <v>460.8</v>
      </c>
      <c r="P39" s="88">
        <f t="shared" si="6"/>
        <v>304.8</v>
      </c>
      <c r="Q39" s="88">
        <f t="shared" si="6"/>
        <v>232</v>
      </c>
      <c r="R39" s="88">
        <f t="shared" si="6"/>
        <v>235</v>
      </c>
      <c r="S39" s="88">
        <f t="shared" si="6"/>
        <v>76</v>
      </c>
      <c r="T39" s="88">
        <f t="shared" si="6"/>
        <v>228</v>
      </c>
      <c r="U39" s="88">
        <f t="shared" si="6"/>
        <v>229</v>
      </c>
      <c r="V39" s="88">
        <f t="shared" si="6"/>
        <v>128.30000000000001</v>
      </c>
      <c r="W39" s="88">
        <f t="shared" si="6"/>
        <v>180.8</v>
      </c>
      <c r="X39" s="88">
        <f t="shared" si="6"/>
        <v>37</v>
      </c>
      <c r="Y39" s="88">
        <f t="shared" si="6"/>
        <v>32</v>
      </c>
      <c r="Z39" s="89">
        <f t="shared" si="6"/>
        <v>0</v>
      </c>
      <c r="AA39" s="90">
        <f t="shared" si="5"/>
        <v>6315.0530000000008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>
        <v>265.2</v>
      </c>
      <c r="F44" s="99">
        <v>295.60000000000002</v>
      </c>
      <c r="G44" s="99">
        <v>271.5</v>
      </c>
      <c r="H44" s="99">
        <v>696</v>
      </c>
      <c r="I44" s="99">
        <v>695</v>
      </c>
      <c r="J44" s="99">
        <v>694</v>
      </c>
      <c r="K44" s="99">
        <v>10.199999999999999</v>
      </c>
      <c r="L44" s="99">
        <v>177.1</v>
      </c>
      <c r="M44" s="99">
        <v>23.4</v>
      </c>
      <c r="N44" s="99">
        <v>87.4</v>
      </c>
      <c r="O44" s="99">
        <v>241.8</v>
      </c>
      <c r="P44" s="99">
        <v>72.8</v>
      </c>
      <c r="Q44" s="99"/>
      <c r="R44" s="99"/>
      <c r="S44" s="99"/>
      <c r="T44" s="99"/>
      <c r="U44" s="99"/>
      <c r="V44" s="99">
        <v>91.3</v>
      </c>
      <c r="W44" s="99">
        <v>154.80000000000001</v>
      </c>
      <c r="X44" s="99"/>
      <c r="Y44" s="99"/>
      <c r="Z44" s="100"/>
      <c r="AA44" s="79">
        <f t="shared" si="7"/>
        <v>3776.1000000000008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>
        <v>70</v>
      </c>
      <c r="C47" s="99">
        <v>62</v>
      </c>
      <c r="D47" s="99">
        <v>58</v>
      </c>
      <c r="E47" s="99">
        <v>53</v>
      </c>
      <c r="F47" s="99">
        <v>56</v>
      </c>
      <c r="G47" s="99">
        <v>77</v>
      </c>
      <c r="H47" s="99">
        <v>126</v>
      </c>
      <c r="I47" s="99">
        <v>150</v>
      </c>
      <c r="J47" s="99">
        <v>150</v>
      </c>
      <c r="K47" s="99">
        <v>150</v>
      </c>
      <c r="L47" s="99">
        <v>150</v>
      </c>
      <c r="M47" s="99">
        <v>150</v>
      </c>
      <c r="N47" s="99">
        <v>150</v>
      </c>
      <c r="O47" s="99">
        <v>150</v>
      </c>
      <c r="P47" s="99">
        <v>150</v>
      </c>
      <c r="Q47" s="99">
        <v>150</v>
      </c>
      <c r="R47" s="99">
        <v>150</v>
      </c>
      <c r="S47" s="99">
        <v>150</v>
      </c>
      <c r="T47" s="99">
        <v>150</v>
      </c>
      <c r="U47" s="99">
        <v>150</v>
      </c>
      <c r="V47" s="99">
        <v>150</v>
      </c>
      <c r="W47" s="99">
        <v>150</v>
      </c>
      <c r="X47" s="99">
        <v>127</v>
      </c>
      <c r="Y47" s="99">
        <v>86</v>
      </c>
      <c r="Z47" s="100"/>
      <c r="AA47" s="79">
        <f t="shared" si="7"/>
        <v>2965</v>
      </c>
    </row>
    <row r="48" spans="1:27" ht="30" customHeight="1" thickBot="1" x14ac:dyDescent="0.25">
      <c r="A48" s="86" t="s">
        <v>48</v>
      </c>
      <c r="B48" s="87">
        <f>SUM(B42:B47)</f>
        <v>70</v>
      </c>
      <c r="C48" s="88">
        <f t="shared" ref="C48:Z48" si="8">SUM(C42:C47)</f>
        <v>62</v>
      </c>
      <c r="D48" s="88">
        <f t="shared" si="8"/>
        <v>58</v>
      </c>
      <c r="E48" s="88">
        <f t="shared" si="8"/>
        <v>318.2</v>
      </c>
      <c r="F48" s="88">
        <f t="shared" si="8"/>
        <v>351.6</v>
      </c>
      <c r="G48" s="88">
        <f t="shared" si="8"/>
        <v>348.5</v>
      </c>
      <c r="H48" s="88">
        <f t="shared" si="8"/>
        <v>822</v>
      </c>
      <c r="I48" s="88">
        <f t="shared" si="8"/>
        <v>845</v>
      </c>
      <c r="J48" s="88">
        <f t="shared" si="8"/>
        <v>844</v>
      </c>
      <c r="K48" s="88">
        <f t="shared" si="8"/>
        <v>160.19999999999999</v>
      </c>
      <c r="L48" s="88">
        <f t="shared" si="8"/>
        <v>327.10000000000002</v>
      </c>
      <c r="M48" s="88">
        <f t="shared" si="8"/>
        <v>173.4</v>
      </c>
      <c r="N48" s="88">
        <f t="shared" si="8"/>
        <v>237.4</v>
      </c>
      <c r="O48" s="88">
        <f t="shared" si="8"/>
        <v>391.8</v>
      </c>
      <c r="P48" s="88">
        <f t="shared" si="8"/>
        <v>222.8</v>
      </c>
      <c r="Q48" s="88">
        <f t="shared" si="8"/>
        <v>150</v>
      </c>
      <c r="R48" s="88">
        <f t="shared" si="8"/>
        <v>150</v>
      </c>
      <c r="S48" s="88">
        <f t="shared" si="8"/>
        <v>150</v>
      </c>
      <c r="T48" s="88">
        <f t="shared" si="8"/>
        <v>150</v>
      </c>
      <c r="U48" s="88">
        <f t="shared" si="8"/>
        <v>150</v>
      </c>
      <c r="V48" s="88">
        <f t="shared" si="8"/>
        <v>241.3</v>
      </c>
      <c r="W48" s="88">
        <f t="shared" si="8"/>
        <v>304.8</v>
      </c>
      <c r="X48" s="88">
        <f t="shared" si="8"/>
        <v>127</v>
      </c>
      <c r="Y48" s="88">
        <f t="shared" si="8"/>
        <v>86</v>
      </c>
      <c r="Z48" s="89">
        <f t="shared" si="8"/>
        <v>0</v>
      </c>
      <c r="AA48" s="90">
        <f t="shared" si="7"/>
        <v>6741.1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4072.6750000000002</v>
      </c>
      <c r="C51" s="88">
        <f t="shared" si="10"/>
        <v>3913.17</v>
      </c>
      <c r="D51" s="88">
        <f t="shared" si="10"/>
        <v>3912.645</v>
      </c>
      <c r="E51" s="88">
        <f t="shared" si="10"/>
        <v>4174.3599999999997</v>
      </c>
      <c r="F51" s="88">
        <f t="shared" si="10"/>
        <v>4341.0790000000006</v>
      </c>
      <c r="G51" s="88">
        <f t="shared" si="10"/>
        <v>4524.0529999999999</v>
      </c>
      <c r="H51" s="88">
        <f t="shared" si="10"/>
        <v>5382.9519999999993</v>
      </c>
      <c r="I51" s="88">
        <f t="shared" si="10"/>
        <v>5608.8919999999998</v>
      </c>
      <c r="J51" s="88">
        <f t="shared" si="10"/>
        <v>6004.8589999999995</v>
      </c>
      <c r="K51" s="88">
        <f t="shared" si="10"/>
        <v>5676.6799999999994</v>
      </c>
      <c r="L51" s="88">
        <f t="shared" si="10"/>
        <v>6248.3150000000005</v>
      </c>
      <c r="M51" s="88">
        <f t="shared" si="10"/>
        <v>6331.2179999999989</v>
      </c>
      <c r="N51" s="88">
        <f t="shared" si="10"/>
        <v>6405.3220000000001</v>
      </c>
      <c r="O51" s="88">
        <f t="shared" si="10"/>
        <v>6434.424</v>
      </c>
      <c r="P51" s="88">
        <f t="shared" si="10"/>
        <v>6042.2419999999993</v>
      </c>
      <c r="Q51" s="88">
        <f t="shared" si="10"/>
        <v>5746.357</v>
      </c>
      <c r="R51" s="88">
        <f t="shared" si="10"/>
        <v>5625.5110000000004</v>
      </c>
      <c r="S51" s="88">
        <f t="shared" si="10"/>
        <v>5508.6089999999995</v>
      </c>
      <c r="T51" s="88">
        <f t="shared" si="10"/>
        <v>5627.9409999999998</v>
      </c>
      <c r="U51" s="88">
        <f t="shared" si="10"/>
        <v>5799.762999999999</v>
      </c>
      <c r="V51" s="88">
        <f t="shared" si="10"/>
        <v>5748.5359999999991</v>
      </c>
      <c r="W51" s="88">
        <f t="shared" si="10"/>
        <v>5338.0290000000005</v>
      </c>
      <c r="X51" s="88">
        <f t="shared" si="10"/>
        <v>4836.3379999999997</v>
      </c>
      <c r="Y51" s="88">
        <f t="shared" si="10"/>
        <v>4400.7460000000001</v>
      </c>
      <c r="Z51" s="89">
        <f t="shared" si="10"/>
        <v>0</v>
      </c>
      <c r="AA51" s="104">
        <f>SUM(B51:Z51)</f>
        <v>127704.716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45079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-254.2</v>
      </c>
      <c r="C4" s="18">
        <v>-213.2</v>
      </c>
      <c r="D4" s="18">
        <v>-28</v>
      </c>
      <c r="E4" s="18">
        <v>265.2</v>
      </c>
      <c r="F4" s="18">
        <v>295.60000000000002</v>
      </c>
      <c r="G4" s="18">
        <v>271.5</v>
      </c>
      <c r="H4" s="18">
        <v>696</v>
      </c>
      <c r="I4" s="18">
        <v>695</v>
      </c>
      <c r="J4" s="18">
        <v>694</v>
      </c>
      <c r="K4" s="18">
        <v>10.199999999999999</v>
      </c>
      <c r="L4" s="18">
        <v>177.1</v>
      </c>
      <c r="M4" s="18">
        <v>23.4</v>
      </c>
      <c r="N4" s="18">
        <v>87.4</v>
      </c>
      <c r="O4" s="18">
        <v>241.8</v>
      </c>
      <c r="P4" s="18">
        <v>72.8</v>
      </c>
      <c r="Q4" s="18">
        <v>-289.89999999999998</v>
      </c>
      <c r="R4" s="18">
        <v>-441.4</v>
      </c>
      <c r="S4" s="18">
        <v>-550.79999999999995</v>
      </c>
      <c r="T4" s="18">
        <v>-364.7</v>
      </c>
      <c r="U4" s="18">
        <v>-421.4</v>
      </c>
      <c r="V4" s="18">
        <v>91.3</v>
      </c>
      <c r="W4" s="18">
        <v>154.80000000000001</v>
      </c>
      <c r="X4" s="18">
        <v>-255.7</v>
      </c>
      <c r="Y4" s="18">
        <v>-271.3</v>
      </c>
      <c r="Z4" s="19"/>
      <c r="AA4" s="111">
        <f>SUM(B4:Z4)</f>
        <v>685.50000000000023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83.59</v>
      </c>
      <c r="C7" s="117">
        <v>79.400000000000006</v>
      </c>
      <c r="D7" s="117">
        <v>79.180000000000007</v>
      </c>
      <c r="E7" s="117">
        <v>75.87</v>
      </c>
      <c r="F7" s="117">
        <v>78.75</v>
      </c>
      <c r="G7" s="117">
        <v>87.66</v>
      </c>
      <c r="H7" s="117">
        <v>97.33</v>
      </c>
      <c r="I7" s="117">
        <v>102.45</v>
      </c>
      <c r="J7" s="117">
        <v>88.13</v>
      </c>
      <c r="K7" s="117">
        <v>84.37</v>
      </c>
      <c r="L7" s="117">
        <v>72.09</v>
      </c>
      <c r="M7" s="117">
        <v>63.15</v>
      </c>
      <c r="N7" s="117">
        <v>56.06</v>
      </c>
      <c r="O7" s="117">
        <v>42.62</v>
      </c>
      <c r="P7" s="117">
        <v>36.82</v>
      </c>
      <c r="Q7" s="117">
        <v>44.9</v>
      </c>
      <c r="R7" s="117">
        <v>58.27</v>
      </c>
      <c r="S7" s="117">
        <v>76.62</v>
      </c>
      <c r="T7" s="117">
        <v>85.92</v>
      </c>
      <c r="U7" s="117">
        <v>100.17</v>
      </c>
      <c r="V7" s="117">
        <v>109.75</v>
      </c>
      <c r="W7" s="117">
        <v>101.36</v>
      </c>
      <c r="X7" s="117">
        <v>92.56</v>
      </c>
      <c r="Y7" s="117">
        <v>85.06</v>
      </c>
      <c r="Z7" s="118"/>
      <c r="AA7" s="119">
        <f>IF(SUM(B7:Z7)&lt;&gt;0,AVERAGEIF(B7:Z7,"&lt;&gt;"""),"")</f>
        <v>78.42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254.2</v>
      </c>
      <c r="C13" s="129">
        <v>213.2</v>
      </c>
      <c r="D13" s="129">
        <v>28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>
        <v>289.89999999999998</v>
      </c>
      <c r="R13" s="129">
        <v>441.4</v>
      </c>
      <c r="S13" s="129">
        <v>550.79999999999995</v>
      </c>
      <c r="T13" s="129">
        <v>364.7</v>
      </c>
      <c r="U13" s="129">
        <v>421.4</v>
      </c>
      <c r="V13" s="129"/>
      <c r="W13" s="129"/>
      <c r="X13" s="129">
        <v>255.7</v>
      </c>
      <c r="Y13" s="130">
        <v>271.3</v>
      </c>
      <c r="Z13" s="131"/>
      <c r="AA13" s="132">
        <f t="shared" si="0"/>
        <v>3090.6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254.2</v>
      </c>
      <c r="C16" s="135">
        <f t="shared" si="1"/>
        <v>213.2</v>
      </c>
      <c r="D16" s="135">
        <f t="shared" si="1"/>
        <v>28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289.89999999999998</v>
      </c>
      <c r="R16" s="135">
        <f t="shared" si="1"/>
        <v>441.4</v>
      </c>
      <c r="S16" s="135">
        <f t="shared" si="1"/>
        <v>550.79999999999995</v>
      </c>
      <c r="T16" s="135">
        <f t="shared" si="1"/>
        <v>364.7</v>
      </c>
      <c r="U16" s="135">
        <f t="shared" si="1"/>
        <v>421.4</v>
      </c>
      <c r="V16" s="135">
        <f t="shared" si="1"/>
        <v>0</v>
      </c>
      <c r="W16" s="135">
        <f t="shared" si="1"/>
        <v>0</v>
      </c>
      <c r="X16" s="135">
        <f t="shared" si="1"/>
        <v>255.7</v>
      </c>
      <c r="Y16" s="135">
        <f t="shared" si="1"/>
        <v>271.3</v>
      </c>
      <c r="Z16" s="136" t="str">
        <f t="shared" si="1"/>
        <v/>
      </c>
      <c r="AA16" s="90">
        <f t="shared" si="0"/>
        <v>3090.6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>
        <v>265.2</v>
      </c>
      <c r="F21" s="129">
        <v>295.60000000000002</v>
      </c>
      <c r="G21" s="129">
        <v>271.5</v>
      </c>
      <c r="H21" s="129">
        <v>696</v>
      </c>
      <c r="I21" s="129">
        <v>695</v>
      </c>
      <c r="J21" s="129">
        <v>694</v>
      </c>
      <c r="K21" s="129">
        <v>10.199999999999999</v>
      </c>
      <c r="L21" s="129">
        <v>177.1</v>
      </c>
      <c r="M21" s="129">
        <v>23.4</v>
      </c>
      <c r="N21" s="129">
        <v>87.4</v>
      </c>
      <c r="O21" s="129">
        <v>241.8</v>
      </c>
      <c r="P21" s="129">
        <v>72.8</v>
      </c>
      <c r="Q21" s="129"/>
      <c r="R21" s="129"/>
      <c r="S21" s="129"/>
      <c r="T21" s="129"/>
      <c r="U21" s="129"/>
      <c r="V21" s="129">
        <v>91.3</v>
      </c>
      <c r="W21" s="129">
        <v>154.80000000000001</v>
      </c>
      <c r="X21" s="129"/>
      <c r="Y21" s="130"/>
      <c r="Z21" s="131"/>
      <c r="AA21" s="132">
        <f t="shared" si="2"/>
        <v>3776.1000000000008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265.2</v>
      </c>
      <c r="F24" s="135">
        <f t="shared" si="3"/>
        <v>295.60000000000002</v>
      </c>
      <c r="G24" s="135">
        <f t="shared" si="3"/>
        <v>271.5</v>
      </c>
      <c r="H24" s="135">
        <f t="shared" si="3"/>
        <v>696</v>
      </c>
      <c r="I24" s="135">
        <f t="shared" si="3"/>
        <v>695</v>
      </c>
      <c r="J24" s="135">
        <f t="shared" si="3"/>
        <v>694</v>
      </c>
      <c r="K24" s="135">
        <f t="shared" si="3"/>
        <v>10.199999999999999</v>
      </c>
      <c r="L24" s="135">
        <f t="shared" si="3"/>
        <v>177.1</v>
      </c>
      <c r="M24" s="135">
        <f t="shared" si="3"/>
        <v>23.4</v>
      </c>
      <c r="N24" s="135">
        <f t="shared" si="3"/>
        <v>87.4</v>
      </c>
      <c r="O24" s="135">
        <f t="shared" si="3"/>
        <v>241.8</v>
      </c>
      <c r="P24" s="135">
        <f t="shared" si="3"/>
        <v>72.8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91.3</v>
      </c>
      <c r="W24" s="135">
        <f t="shared" si="3"/>
        <v>154.80000000000001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3776.1000000000008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2023-06-01T11:07:36Z</dcterms:created>
  <dcterms:modified xsi:type="dcterms:W3CDTF">2023-06-01T11:07:37Z</dcterms:modified>
</cp:coreProperties>
</file>