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<sst xmlns="http://schemas.openxmlformats.org/spreadsheetml/2006/main" count="119" uniqueCount="54">
  <si>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12/06/2025 23:26:36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</si>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</sst>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D37-4558-B266-EAD672DD3C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D37-4558-B266-EAD672DD3C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0.79</c:v>
                </c:pt>
                <c:pt idx="10">
                  <c:v>14</c:v>
                </c:pt>
                <c:pt idx="17">
                  <c:v>8.5000000000000006E-2</c:v>
                </c:pt>
                <c:pt idx="18">
                  <c:v>16.015000000000001</c:v>
                </c:pt>
                <c:pt idx="22">
                  <c:v>0.14899999999999999</c:v>
                </c:pt>
                <c:pt idx="23">
                  <c:v>0.751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37-4558-B266-EAD672DD3C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10</c:v>
                </c:pt>
                <c:pt idx="11">
                  <c:v>11.396000000000001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37-4558-B266-EAD672DD3C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D37-4558-B266-EAD672DD3C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D37-4558-B266-EAD672DD3C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D37-4558-B266-EAD672DD3C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D37-4558-B266-EAD672DD3C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D37-4558-B266-EAD672DD3C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D37-4558-B266-EAD672DD3CA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27.3</c:v>
                </c:pt>
                <c:pt idx="1">
                  <c:v>118</c:v>
                </c:pt>
                <c:pt idx="2">
                  <c:v>96.1</c:v>
                </c:pt>
                <c:pt idx="3">
                  <c:v>71.5</c:v>
                </c:pt>
                <c:pt idx="4">
                  <c:v>71.8</c:v>
                </c:pt>
                <c:pt idx="5">
                  <c:v>0</c:v>
                </c:pt>
                <c:pt idx="6">
                  <c:v>51.5</c:v>
                </c:pt>
                <c:pt idx="7">
                  <c:v>27.7</c:v>
                </c:pt>
                <c:pt idx="8">
                  <c:v>17.399999999999999</c:v>
                </c:pt>
                <c:pt idx="9">
                  <c:v>0</c:v>
                </c:pt>
                <c:pt idx="10">
                  <c:v>0</c:v>
                </c:pt>
                <c:pt idx="11">
                  <c:v>116</c:v>
                </c:pt>
                <c:pt idx="12">
                  <c:v>112</c:v>
                </c:pt>
                <c:pt idx="13">
                  <c:v>101</c:v>
                </c:pt>
                <c:pt idx="14">
                  <c:v>4.2</c:v>
                </c:pt>
                <c:pt idx="15">
                  <c:v>79</c:v>
                </c:pt>
                <c:pt idx="16">
                  <c:v>86.2</c:v>
                </c:pt>
                <c:pt idx="17">
                  <c:v>53.4</c:v>
                </c:pt>
                <c:pt idx="18">
                  <c:v>21.9</c:v>
                </c:pt>
                <c:pt idx="19">
                  <c:v>45.1</c:v>
                </c:pt>
                <c:pt idx="20">
                  <c:v>0</c:v>
                </c:pt>
                <c:pt idx="21">
                  <c:v>1.2</c:v>
                </c:pt>
                <c:pt idx="22">
                  <c:v>23.8</c:v>
                </c:pt>
                <c:pt idx="23">
                  <c:v>104.2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37-4558-B266-EAD672DD3C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15.127999999999998</c:v>
                </c:pt>
                <c:pt idx="1">
                  <c:v>2.9099999999999997</c:v>
                </c:pt>
                <c:pt idx="2">
                  <c:v>0.88500000000000001</c:v>
                </c:pt>
                <c:pt idx="3">
                  <c:v>0.71899999999999997</c:v>
                </c:pt>
                <c:pt idx="4">
                  <c:v>6.8159999999999998</c:v>
                </c:pt>
                <c:pt idx="5">
                  <c:v>17.269000000000002</c:v>
                </c:pt>
                <c:pt idx="6">
                  <c:v>0.47799999999999998</c:v>
                </c:pt>
                <c:pt idx="7">
                  <c:v>18.084</c:v>
                </c:pt>
                <c:pt idx="8">
                  <c:v>10.433999999999999</c:v>
                </c:pt>
                <c:pt idx="9">
                  <c:v>29.978000000000002</c:v>
                </c:pt>
                <c:pt idx="10">
                  <c:v>73.409000000000006</c:v>
                </c:pt>
                <c:pt idx="11">
                  <c:v>29.603999999999999</c:v>
                </c:pt>
                <c:pt idx="12">
                  <c:v>35.299999999999997</c:v>
                </c:pt>
                <c:pt idx="13">
                  <c:v>46.800000000000004</c:v>
                </c:pt>
                <c:pt idx="14">
                  <c:v>119.628</c:v>
                </c:pt>
                <c:pt idx="15">
                  <c:v>0.39500000000000002</c:v>
                </c:pt>
                <c:pt idx="17">
                  <c:v>4.59</c:v>
                </c:pt>
                <c:pt idx="18">
                  <c:v>6.6630000000000003</c:v>
                </c:pt>
                <c:pt idx="19">
                  <c:v>1.8530000000000002</c:v>
                </c:pt>
                <c:pt idx="20">
                  <c:v>13.838000000000001</c:v>
                </c:pt>
                <c:pt idx="21">
                  <c:v>1.8559999999999999</c:v>
                </c:pt>
                <c:pt idx="22">
                  <c:v>8.23</c:v>
                </c:pt>
                <c:pt idx="23">
                  <c:v>9.9610000000000003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37-4558-B266-EAD672DD3C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D37-4558-B266-EAD672DD3C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D37-4558-B266-EAD672DD3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127.83</c:v>
                </c:pt>
                <c:pt idx="1">
                  <c:v>113.63</c:v>
                </c:pt>
                <c:pt idx="2">
                  <c:v>76.989999999999995</c:v>
                </c:pt>
                <c:pt idx="3">
                  <c:v>80.58</c:v>
                </c:pt>
                <c:pt idx="4">
                  <c:v>84.32</c:v>
                </c:pt>
                <c:pt idx="5">
                  <c:v>99.93</c:v>
                </c:pt>
                <c:pt idx="6">
                  <c:v>91.95</c:v>
                </c:pt>
                <c:pt idx="7">
                  <c:v>95.48</c:v>
                </c:pt>
                <c:pt idx="8">
                  <c:v>76.5</c:v>
                </c:pt>
                <c:pt idx="9">
                  <c:v>40.200000000000003</c:v>
                </c:pt>
                <c:pt idx="10">
                  <c:v>7.23</c:v>
                </c:pt>
                <c:pt idx="11">
                  <c:v>22.99</c:v>
                </c:pt>
                <c:pt idx="12">
                  <c:v>26.34</c:v>
                </c:pt>
                <c:pt idx="13">
                  <c:v>33.36</c:v>
                </c:pt>
                <c:pt idx="14">
                  <c:v>44.91</c:v>
                </c:pt>
                <c:pt idx="15">
                  <c:v>46.94</c:v>
                </c:pt>
                <c:pt idx="16">
                  <c:v>56.64</c:v>
                </c:pt>
                <c:pt idx="17">
                  <c:v>102.98</c:v>
                </c:pt>
                <c:pt idx="18">
                  <c:v>123.59</c:v>
                </c:pt>
                <c:pt idx="19">
                  <c:v>185.75</c:v>
                </c:pt>
                <c:pt idx="20">
                  <c:v>184.59</c:v>
                </c:pt>
                <c:pt idx="21">
                  <c:v>159.83000000000001</c:v>
                </c:pt>
                <c:pt idx="22">
                  <c:v>133.99</c:v>
                </c:pt>
                <c:pt idx="23">
                  <c:v>122.34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D37-4558-B266-EAD672DD3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B84-45AC-B7D8-BBBC6B3696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21.018999999999998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84-45AC-B7D8-BBBC6B3696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5.923</c:v>
                </c:pt>
                <c:pt idx="1">
                  <c:v>7.7709999999999999</c:v>
                </c:pt>
                <c:pt idx="2">
                  <c:v>12.608000000000001</c:v>
                </c:pt>
                <c:pt idx="3">
                  <c:v>9.3789999999999996</c:v>
                </c:pt>
                <c:pt idx="4">
                  <c:v>9.6370000000000005</c:v>
                </c:pt>
                <c:pt idx="5">
                  <c:v>0.5</c:v>
                </c:pt>
                <c:pt idx="6">
                  <c:v>4.0999999999999996</c:v>
                </c:pt>
                <c:pt idx="8">
                  <c:v>0.5</c:v>
                </c:pt>
                <c:pt idx="9">
                  <c:v>0.5</c:v>
                </c:pt>
                <c:pt idx="10">
                  <c:v>0.84699999999999998</c:v>
                </c:pt>
                <c:pt idx="12">
                  <c:v>0.2</c:v>
                </c:pt>
                <c:pt idx="15">
                  <c:v>3.85</c:v>
                </c:pt>
                <c:pt idx="16">
                  <c:v>0.5</c:v>
                </c:pt>
                <c:pt idx="17">
                  <c:v>0.5</c:v>
                </c:pt>
                <c:pt idx="18">
                  <c:v>1.9</c:v>
                </c:pt>
                <c:pt idx="19">
                  <c:v>8.75</c:v>
                </c:pt>
                <c:pt idx="21">
                  <c:v>0.5</c:v>
                </c:pt>
                <c:pt idx="2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84-45AC-B7D8-BBBC6B3696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5.8250000000000002</c:v>
                </c:pt>
                <c:pt idx="1">
                  <c:v>21.6</c:v>
                </c:pt>
                <c:pt idx="2">
                  <c:v>48.963000000000008</c:v>
                </c:pt>
                <c:pt idx="3">
                  <c:v>38.875</c:v>
                </c:pt>
                <c:pt idx="4">
                  <c:v>41.132000000000005</c:v>
                </c:pt>
                <c:pt idx="6">
                  <c:v>9.1999999999999993</c:v>
                </c:pt>
                <c:pt idx="7">
                  <c:v>14.483000000000001</c:v>
                </c:pt>
                <c:pt idx="8">
                  <c:v>2.1659999999999999</c:v>
                </c:pt>
                <c:pt idx="15">
                  <c:v>42.183999999999997</c:v>
                </c:pt>
                <c:pt idx="16">
                  <c:v>13.180999999999999</c:v>
                </c:pt>
                <c:pt idx="18">
                  <c:v>2.4</c:v>
                </c:pt>
                <c:pt idx="19">
                  <c:v>20.516999999999999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84-45AC-B7D8-BBBC6B3696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B84-45AC-B7D8-BBBC6B3696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B84-45AC-B7D8-BBBC6B3696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13.416</c:v>
                </c:pt>
                <c:pt idx="15">
                  <c:v>29.1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84-45AC-B7D8-BBBC6B3696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B84-45AC-B7D8-BBBC6B3696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B84-45AC-B7D8-BBBC6B3696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36.645000000000003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84-45AC-B7D8-BBBC6B36968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30.6</c:v>
                </c:pt>
                <c:pt idx="1">
                  <c:v>63.2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15.7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4.7</c:v>
                </c:pt>
                <c:pt idx="10">
                  <c:v>85.2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31.6</c:v>
                </c:pt>
                <c:pt idx="19">
                  <c:v>0</c:v>
                </c:pt>
                <c:pt idx="20">
                  <c:v>9.9</c:v>
                </c:pt>
                <c:pt idx="21">
                  <c:v>0</c:v>
                </c:pt>
                <c:pt idx="22">
                  <c:v>30.3</c:v>
                </c:pt>
                <c:pt idx="23">
                  <c:v>114.1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84-45AC-B7D8-BBBC6B36968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7.3209999999999997</c:v>
                </c:pt>
                <c:pt idx="2">
                  <c:v>35.384</c:v>
                </c:pt>
                <c:pt idx="3">
                  <c:v>23.926000000000002</c:v>
                </c:pt>
                <c:pt idx="4">
                  <c:v>27.847000000000001</c:v>
                </c:pt>
                <c:pt idx="5">
                  <c:v>1.095</c:v>
                </c:pt>
                <c:pt idx="6">
                  <c:v>38.632999999999996</c:v>
                </c:pt>
                <c:pt idx="7">
                  <c:v>32.1</c:v>
                </c:pt>
                <c:pt idx="8">
                  <c:v>25.198</c:v>
                </c:pt>
                <c:pt idx="9">
                  <c:v>24.731000000000002</c:v>
                </c:pt>
                <c:pt idx="10">
                  <c:v>11.35</c:v>
                </c:pt>
                <c:pt idx="11">
                  <c:v>157</c:v>
                </c:pt>
                <c:pt idx="12">
                  <c:v>157.1</c:v>
                </c:pt>
                <c:pt idx="13">
                  <c:v>157.80000000000001</c:v>
                </c:pt>
                <c:pt idx="14">
                  <c:v>120.41199999999999</c:v>
                </c:pt>
                <c:pt idx="15">
                  <c:v>14.261000000000001</c:v>
                </c:pt>
                <c:pt idx="16">
                  <c:v>72.519000000000005</c:v>
                </c:pt>
                <c:pt idx="17">
                  <c:v>20.93</c:v>
                </c:pt>
                <c:pt idx="18">
                  <c:v>8.6769999999999996</c:v>
                </c:pt>
                <c:pt idx="19">
                  <c:v>17.718</c:v>
                </c:pt>
                <c:pt idx="20">
                  <c:v>3.9</c:v>
                </c:pt>
                <c:pt idx="21">
                  <c:v>2.6</c:v>
                </c:pt>
                <c:pt idx="22">
                  <c:v>1.4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84-45AC-B7D8-BBBC6B36968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B84-45AC-B7D8-BBBC6B36968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B84-45AC-B7D8-BBBC6B369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127.83</c:v>
                </c:pt>
                <c:pt idx="1">
                  <c:v>113.63</c:v>
                </c:pt>
                <c:pt idx="2">
                  <c:v>76.989999999999995</c:v>
                </c:pt>
                <c:pt idx="3">
                  <c:v>80.58</c:v>
                </c:pt>
                <c:pt idx="4">
                  <c:v>84.32</c:v>
                </c:pt>
                <c:pt idx="5">
                  <c:v>99.93</c:v>
                </c:pt>
                <c:pt idx="6">
                  <c:v>91.95</c:v>
                </c:pt>
                <c:pt idx="7">
                  <c:v>95.48</c:v>
                </c:pt>
                <c:pt idx="8">
                  <c:v>76.5</c:v>
                </c:pt>
                <c:pt idx="9">
                  <c:v>40.200000000000003</c:v>
                </c:pt>
                <c:pt idx="10">
                  <c:v>7.23</c:v>
                </c:pt>
                <c:pt idx="11">
                  <c:v>22.99</c:v>
                </c:pt>
                <c:pt idx="12">
                  <c:v>26.34</c:v>
                </c:pt>
                <c:pt idx="13">
                  <c:v>33.36</c:v>
                </c:pt>
                <c:pt idx="14">
                  <c:v>44.91</c:v>
                </c:pt>
                <c:pt idx="15">
                  <c:v>46.94</c:v>
                </c:pt>
                <c:pt idx="16">
                  <c:v>56.64</c:v>
                </c:pt>
                <c:pt idx="17">
                  <c:v>102.98</c:v>
                </c:pt>
                <c:pt idx="18">
                  <c:v>123.59</c:v>
                </c:pt>
                <c:pt idx="19">
                  <c:v>185.75</c:v>
                </c:pt>
                <c:pt idx="20">
                  <c:v>184.59</c:v>
                </c:pt>
                <c:pt idx="21">
                  <c:v>159.83000000000001</c:v>
                </c:pt>
                <c:pt idx="22">
                  <c:v>133.99</c:v>
                </c:pt>
                <c:pt idx="23">
                  <c:v>122.34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B84-45AC-B7D8-BBBC6B369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42.427999999999997</v>
      </c>
      <c r="C4" s="18">
        <v>120.91000000000001</v>
      </c>
      <c r="D4" s="18">
        <v>96.984999999999999</v>
      </c>
      <c r="E4" s="18">
        <v>72.218999999999994</v>
      </c>
      <c r="F4" s="18">
        <v>78.615999999999985</v>
      </c>
      <c r="G4" s="18">
        <v>17.269000000000002</v>
      </c>
      <c r="H4" s="18">
        <v>51.978000000000002</v>
      </c>
      <c r="I4" s="18">
        <v>46.573999999999998</v>
      </c>
      <c r="J4" s="18">
        <v>27.834</v>
      </c>
      <c r="K4" s="18">
        <v>29.978000000000002</v>
      </c>
      <c r="L4" s="18">
        <v>97.409000000000006</v>
      </c>
      <c r="M4" s="18">
        <v>156.99999999999997</v>
      </c>
      <c r="N4" s="18">
        <v>157.30000000000001</v>
      </c>
      <c r="O4" s="18">
        <v>157.80000000000001</v>
      </c>
      <c r="P4" s="18">
        <v>133.828</v>
      </c>
      <c r="Q4" s="18">
        <v>89.394999999999996</v>
      </c>
      <c r="R4" s="18">
        <v>86.2</v>
      </c>
      <c r="S4" s="18">
        <v>58.074999999999996</v>
      </c>
      <c r="T4" s="18">
        <v>44.577999999999996</v>
      </c>
      <c r="U4" s="18">
        <v>46.953000000000003</v>
      </c>
      <c r="V4" s="18">
        <v>13.838000000000001</v>
      </c>
      <c r="W4" s="18">
        <v>3.0559999999999996</v>
      </c>
      <c r="X4" s="18">
        <v>32.179000000000002</v>
      </c>
      <c r="Y4" s="18">
        <v>114.91200000000001</v>
      </c>
      <c r="Z4" s="19"/>
      <c r="AA4" s="20">
        <f>SUM(B4:Z4)</f>
        <v>1777.3140000000001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127.83</v>
      </c>
      <c r="C7" s="28">
        <v>113.63</v>
      </c>
      <c r="D7" s="28">
        <v>76.989999999999995</v>
      </c>
      <c r="E7" s="28">
        <v>80.58</v>
      </c>
      <c r="F7" s="28">
        <v>84.32</v>
      </c>
      <c r="G7" s="28">
        <v>99.93</v>
      </c>
      <c r="H7" s="28">
        <v>91.95</v>
      </c>
      <c r="I7" s="28">
        <v>95.48</v>
      </c>
      <c r="J7" s="28">
        <v>76.5</v>
      </c>
      <c r="K7" s="28">
        <v>40.200000000000003</v>
      </c>
      <c r="L7" s="28">
        <v>7.23</v>
      </c>
      <c r="M7" s="28">
        <v>22.99</v>
      </c>
      <c r="N7" s="28">
        <v>26.34</v>
      </c>
      <c r="O7" s="28">
        <v>33.36</v>
      </c>
      <c r="P7" s="28">
        <v>44.91</v>
      </c>
      <c r="Q7" s="28">
        <v>46.94</v>
      </c>
      <c r="R7" s="28">
        <v>56.64</v>
      </c>
      <c r="S7" s="28">
        <v>102.98</v>
      </c>
      <c r="T7" s="28">
        <v>123.59</v>
      </c>
      <c r="U7" s="28">
        <v>185.75</v>
      </c>
      <c r="V7" s="28">
        <v>184.59</v>
      </c>
      <c r="W7" s="28">
        <v>159.83000000000001</v>
      </c>
      <c r="X7" s="28">
        <v>133.99</v>
      </c>
      <c r="Y7" s="28">
        <v>122.34</v>
      </c>
      <c r="Z7" s="29"/>
      <c r="AA7" s="30">
        <f>IF(SUM(B7:Z7)&lt;&gt;0,AVERAGEIF(B7:Z7,"&lt;&gt;"""),"")</f>
        <v>89.120416666666657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15.127999999999998</v>
      </c>
      <c r="C14" s="57">
        <v>2.9099999999999997</v>
      </c>
      <c r="D14" s="57">
        <v>0.88500000000000001</v>
      </c>
      <c r="E14" s="57">
        <v>0.71899999999999997</v>
      </c>
      <c r="F14" s="57">
        <v>6.8159999999999998</v>
      </c>
      <c r="G14" s="57">
        <v>17.269000000000002</v>
      </c>
      <c r="H14" s="57">
        <v>0.47799999999999998</v>
      </c>
      <c r="I14" s="57">
        <v>18.084</v>
      </c>
      <c r="J14" s="57">
        <v>10.433999999999999</v>
      </c>
      <c r="K14" s="57">
        <v>29.978000000000002</v>
      </c>
      <c r="L14" s="57">
        <v>73.409000000000006</v>
      </c>
      <c r="M14" s="57">
        <v>29.603999999999999</v>
      </c>
      <c r="N14" s="57">
        <v>35.299999999999997</v>
      </c>
      <c r="O14" s="57">
        <v>46.800000000000004</v>
      </c>
      <c r="P14" s="57">
        <v>119.628</v>
      </c>
      <c r="Q14" s="57">
        <v>0.39500000000000002</v>
      </c>
      <c r="R14" s="57"/>
      <c r="S14" s="57">
        <v>4.59</v>
      </c>
      <c r="T14" s="57">
        <v>6.6630000000000003</v>
      </c>
      <c r="U14" s="57">
        <v>1.8530000000000002</v>
      </c>
      <c r="V14" s="57">
        <v>13.838000000000001</v>
      </c>
      <c r="W14" s="57">
        <v>1.8559999999999999</v>
      </c>
      <c r="X14" s="57">
        <v>8.23</v>
      </c>
      <c r="Y14" s="57">
        <v>9.9610000000000003</v>
      </c>
      <c r="Z14" s="58"/>
      <c r="AA14" s="59">
        <f t="shared" si="0"/>
        <v>454.82800000000003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15.127999999999998</v>
      </c>
      <c r="C16" s="62">
        <f t="shared" si="1"/>
        <v>2.9099999999999997</v>
      </c>
      <c r="D16" s="62">
        <f t="shared" si="1"/>
        <v>0.88500000000000001</v>
      </c>
      <c r="E16" s="62">
        <f t="shared" si="1"/>
        <v>0.71899999999999997</v>
      </c>
      <c r="F16" s="62">
        <f t="shared" si="1"/>
        <v>6.8159999999999998</v>
      </c>
      <c r="G16" s="62">
        <f t="shared" si="1"/>
        <v>17.269000000000002</v>
      </c>
      <c r="H16" s="62">
        <f t="shared" si="1"/>
        <v>0.47799999999999998</v>
      </c>
      <c r="I16" s="62">
        <f t="shared" si="1"/>
        <v>18.084</v>
      </c>
      <c r="J16" s="62">
        <f t="shared" si="1"/>
        <v>10.433999999999999</v>
      </c>
      <c r="K16" s="62">
        <f t="shared" si="1"/>
        <v>29.978000000000002</v>
      </c>
      <c r="L16" s="62">
        <f t="shared" si="1"/>
        <v>73.409000000000006</v>
      </c>
      <c r="M16" s="62">
        <f t="shared" si="1"/>
        <v>29.603999999999999</v>
      </c>
      <c r="N16" s="62">
        <f t="shared" si="1"/>
        <v>35.299999999999997</v>
      </c>
      <c r="O16" s="62">
        <f t="shared" si="1"/>
        <v>46.800000000000004</v>
      </c>
      <c r="P16" s="62">
        <f t="shared" si="1"/>
        <v>119.628</v>
      </c>
      <c r="Q16" s="62">
        <f t="shared" si="1"/>
        <v>0.39500000000000002</v>
      </c>
      <c r="R16" s="62">
        <f t="shared" si="1"/>
        <v>0</v>
      </c>
      <c r="S16" s="62">
        <f t="shared" si="1"/>
        <v>4.59</v>
      </c>
      <c r="T16" s="62">
        <f t="shared" si="1"/>
        <v>6.6630000000000003</v>
      </c>
      <c r="U16" s="62">
        <f t="shared" si="1"/>
        <v>1.8530000000000002</v>
      </c>
      <c r="V16" s="62">
        <f t="shared" si="1"/>
        <v>13.838000000000001</v>
      </c>
      <c r="W16" s="62">
        <f t="shared" si="1"/>
        <v>1.8559999999999999</v>
      </c>
      <c r="X16" s="62">
        <f t="shared" si="1"/>
        <v>8.23</v>
      </c>
      <c r="Y16" s="62">
        <f t="shared" si="1"/>
        <v>9.9610000000000003</v>
      </c>
      <c r="Z16" s="63" t="str">
        <f t="shared" si="1"/>
        <v/>
      </c>
      <c r="AA16" s="64">
        <f>SUM(AA10:AA15)</f>
        <v>454.82800000000003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0.79</v>
      </c>
      <c r="J20" s="77"/>
      <c r="K20" s="77"/>
      <c r="L20" s="77">
        <v>14</v>
      </c>
      <c r="M20" s="77"/>
      <c r="N20" s="77"/>
      <c r="O20" s="77"/>
      <c r="P20" s="77"/>
      <c r="Q20" s="77"/>
      <c r="R20" s="77"/>
      <c r="S20" s="77">
        <v>8.5000000000000006E-2</v>
      </c>
      <c r="T20" s="77">
        <v>16.015000000000001</v>
      </c>
      <c r="U20" s="77"/>
      <c r="V20" s="77"/>
      <c r="W20" s="77"/>
      <c r="X20" s="77">
        <v>0.14899999999999999</v>
      </c>
      <c r="Y20" s="77">
        <v>0.751</v>
      </c>
      <c r="Z20" s="78"/>
      <c r="AA20" s="79">
        <f t="shared" si="2"/>
        <v>31.790000000000003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10</v>
      </c>
      <c r="M21" s="81">
        <v>11.396000000000001</v>
      </c>
      <c r="N21" s="81">
        <v>10</v>
      </c>
      <c r="O21" s="81">
        <v>10</v>
      </c>
      <c r="P21" s="81">
        <v>10</v>
      </c>
      <c r="Q21" s="81">
        <v>10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61.396000000000001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0.79</v>
      </c>
      <c r="J26" s="88">
        <f t="shared" si="3"/>
        <v>0</v>
      </c>
      <c r="K26" s="88">
        <f t="shared" si="3"/>
        <v>0</v>
      </c>
      <c r="L26" s="88">
        <f t="shared" si="3"/>
        <v>24</v>
      </c>
      <c r="M26" s="88">
        <f t="shared" si="3"/>
        <v>11.396000000000001</v>
      </c>
      <c r="N26" s="88">
        <f t="shared" si="3"/>
        <v>10</v>
      </c>
      <c r="O26" s="88">
        <f t="shared" si="3"/>
        <v>10</v>
      </c>
      <c r="P26" s="88">
        <f t="shared" si="3"/>
        <v>10</v>
      </c>
      <c r="Q26" s="88">
        <f t="shared" si="3"/>
        <v>10</v>
      </c>
      <c r="R26" s="88">
        <f t="shared" si="3"/>
        <v>0</v>
      </c>
      <c r="S26" s="88">
        <f t="shared" si="3"/>
        <v>8.5000000000000006E-2</v>
      </c>
      <c r="T26" s="88">
        <f t="shared" si="3"/>
        <v>16.015000000000001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0.14899999999999999</v>
      </c>
      <c r="Y26" s="88">
        <f t="shared" si="3"/>
        <v>0.751</v>
      </c>
      <c r="Z26" s="89" t="str">
        <f t="shared" si="3"/>
        <v/>
      </c>
      <c r="AA26" s="90">
        <f>SUM(AA19:AA25)</f>
        <v>93.186000000000007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15.128</v>
      </c>
      <c r="C30" s="77">
        <v>2.91</v>
      </c>
      <c r="D30" s="77">
        <v>0.88500000000000001</v>
      </c>
      <c r="E30" s="77">
        <v>0.71899999999999997</v>
      </c>
      <c r="F30" s="77">
        <v>6.8159999999999998</v>
      </c>
      <c r="G30" s="77">
        <v>17.268999999999998</v>
      </c>
      <c r="H30" s="77">
        <v>0.47799999999999998</v>
      </c>
      <c r="I30" s="77">
        <v>18.873999999999999</v>
      </c>
      <c r="J30" s="77">
        <v>10.433999999999999</v>
      </c>
      <c r="K30" s="77">
        <v>29.978000000000002</v>
      </c>
      <c r="L30" s="77">
        <v>97.409000000000006</v>
      </c>
      <c r="M30" s="77">
        <v>41</v>
      </c>
      <c r="N30" s="77">
        <v>45.3</v>
      </c>
      <c r="O30" s="77">
        <v>56.8</v>
      </c>
      <c r="P30" s="77">
        <v>129.62799999999999</v>
      </c>
      <c r="Q30" s="77">
        <v>10.395</v>
      </c>
      <c r="R30" s="77"/>
      <c r="S30" s="77">
        <v>4.6749999999999998</v>
      </c>
      <c r="T30" s="77">
        <v>22.678000000000001</v>
      </c>
      <c r="U30" s="77">
        <v>1.853</v>
      </c>
      <c r="V30" s="77">
        <v>13.837999999999999</v>
      </c>
      <c r="W30" s="77">
        <v>1.8560000000000001</v>
      </c>
      <c r="X30" s="77">
        <v>8.3789999999999996</v>
      </c>
      <c r="Y30" s="77">
        <v>10.712</v>
      </c>
      <c r="Z30" s="78"/>
      <c r="AA30" s="79">
        <f>SUM(B30:Z30)</f>
        <v>548.01400000000001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15.128</v>
      </c>
      <c r="C32" s="62">
        <f t="shared" ref="C32:Z32" si="4">IF(LEN(C$2)&gt;0,SUM(C29:C31),"")</f>
        <v>2.91</v>
      </c>
      <c r="D32" s="62">
        <f t="shared" si="4"/>
        <v>0.88500000000000001</v>
      </c>
      <c r="E32" s="62">
        <f t="shared" si="4"/>
        <v>0.71899999999999997</v>
      </c>
      <c r="F32" s="62">
        <f t="shared" si="4"/>
        <v>6.8159999999999998</v>
      </c>
      <c r="G32" s="62">
        <f t="shared" si="4"/>
        <v>17.268999999999998</v>
      </c>
      <c r="H32" s="62">
        <f t="shared" si="4"/>
        <v>0.47799999999999998</v>
      </c>
      <c r="I32" s="62">
        <f t="shared" si="4"/>
        <v>18.873999999999999</v>
      </c>
      <c r="J32" s="62">
        <f t="shared" si="4"/>
        <v>10.433999999999999</v>
      </c>
      <c r="K32" s="62">
        <f t="shared" si="4"/>
        <v>29.978000000000002</v>
      </c>
      <c r="L32" s="62">
        <f t="shared" si="4"/>
        <v>97.409000000000006</v>
      </c>
      <c r="M32" s="62">
        <f t="shared" si="4"/>
        <v>41</v>
      </c>
      <c r="N32" s="62">
        <f t="shared" si="4"/>
        <v>45.3</v>
      </c>
      <c r="O32" s="62">
        <f t="shared" si="4"/>
        <v>56.8</v>
      </c>
      <c r="P32" s="62">
        <f t="shared" si="4"/>
        <v>129.62799999999999</v>
      </c>
      <c r="Q32" s="62">
        <f t="shared" si="4"/>
        <v>10.395</v>
      </c>
      <c r="R32" s="62">
        <f t="shared" si="4"/>
        <v>0</v>
      </c>
      <c r="S32" s="62">
        <f t="shared" si="4"/>
        <v>4.6749999999999998</v>
      </c>
      <c r="T32" s="62">
        <f t="shared" si="4"/>
        <v>22.678000000000001</v>
      </c>
      <c r="U32" s="62">
        <f t="shared" si="4"/>
        <v>1.853</v>
      </c>
      <c r="V32" s="62">
        <f t="shared" si="4"/>
        <v>13.837999999999999</v>
      </c>
      <c r="W32" s="62">
        <f t="shared" si="4"/>
        <v>1.8560000000000001</v>
      </c>
      <c r="X32" s="62">
        <f t="shared" si="4"/>
        <v>8.3789999999999996</v>
      </c>
      <c r="Y32" s="62">
        <f t="shared" si="4"/>
        <v>10.712</v>
      </c>
      <c r="Z32" s="63" t="str">
        <f t="shared" si="4"/>
        <v/>
      </c>
      <c r="AA32" s="64">
        <f>SUM(AA29:AA31)</f>
        <v>548.01400000000001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96.1</v>
      </c>
      <c r="E37" s="99">
        <v>71.5</v>
      </c>
      <c r="F37" s="99">
        <v>71.8</v>
      </c>
      <c r="G37" s="99"/>
      <c r="H37" s="99">
        <v>51.5</v>
      </c>
      <c r="I37" s="99">
        <v>27.7</v>
      </c>
      <c r="J37" s="99">
        <v>17.399999999999999</v>
      </c>
      <c r="K37" s="99"/>
      <c r="L37" s="99"/>
      <c r="M37" s="99">
        <v>116</v>
      </c>
      <c r="N37" s="99">
        <v>112</v>
      </c>
      <c r="O37" s="99">
        <v>101</v>
      </c>
      <c r="P37" s="99">
        <v>4.2</v>
      </c>
      <c r="Q37" s="99">
        <v>79</v>
      </c>
      <c r="R37" s="99">
        <v>86.2</v>
      </c>
      <c r="S37" s="99">
        <v>53.4</v>
      </c>
      <c r="T37" s="99"/>
      <c r="U37" s="99">
        <v>45.1</v>
      </c>
      <c r="V37" s="99"/>
      <c r="W37" s="99"/>
      <c r="X37" s="99"/>
      <c r="Y37" s="99"/>
      <c r="Z37" s="100"/>
      <c r="AA37" s="79">
        <f t="shared" si="5"/>
        <v>932.90000000000009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27.3</v>
      </c>
      <c r="C39" s="99">
        <v>118</v>
      </c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21.9</v>
      </c>
      <c r="U39" s="99"/>
      <c r="V39" s="99"/>
      <c r="W39" s="99">
        <v>1.2</v>
      </c>
      <c r="X39" s="99">
        <v>23.8</v>
      </c>
      <c r="Y39" s="99">
        <v>104.2</v>
      </c>
      <c r="Z39" s="100"/>
      <c r="AA39" s="79">
        <f t="shared" si="5"/>
        <v>296.40000000000003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27.3</v>
      </c>
      <c r="C40" s="88">
        <f t="shared" si="6"/>
        <v>118</v>
      </c>
      <c r="D40" s="88">
        <f t="shared" si="6"/>
        <v>96.1</v>
      </c>
      <c r="E40" s="88">
        <f t="shared" si="6"/>
        <v>71.5</v>
      </c>
      <c r="F40" s="88">
        <f t="shared" si="6"/>
        <v>71.8</v>
      </c>
      <c r="G40" s="88">
        <f t="shared" si="6"/>
        <v>0</v>
      </c>
      <c r="H40" s="88">
        <f t="shared" si="6"/>
        <v>51.5</v>
      </c>
      <c r="I40" s="88">
        <f t="shared" si="6"/>
        <v>27.7</v>
      </c>
      <c r="J40" s="88">
        <f t="shared" si="6"/>
        <v>17.399999999999999</v>
      </c>
      <c r="K40" s="88">
        <f t="shared" si="6"/>
        <v>0</v>
      </c>
      <c r="L40" s="88">
        <f t="shared" si="6"/>
        <v>0</v>
      </c>
      <c r="M40" s="88">
        <f t="shared" si="6"/>
        <v>116</v>
      </c>
      <c r="N40" s="88">
        <f t="shared" si="6"/>
        <v>112</v>
      </c>
      <c r="O40" s="88">
        <f t="shared" si="6"/>
        <v>101</v>
      </c>
      <c r="P40" s="88">
        <f t="shared" si="6"/>
        <v>4.2</v>
      </c>
      <c r="Q40" s="88">
        <f t="shared" si="6"/>
        <v>79</v>
      </c>
      <c r="R40" s="88">
        <f t="shared" si="6"/>
        <v>86.2</v>
      </c>
      <c r="S40" s="88">
        <f t="shared" si="6"/>
        <v>53.4</v>
      </c>
      <c r="T40" s="88">
        <f t="shared" si="6"/>
        <v>21.9</v>
      </c>
      <c r="U40" s="88">
        <f t="shared" si="6"/>
        <v>45.1</v>
      </c>
      <c r="V40" s="88">
        <f t="shared" si="6"/>
        <v>0</v>
      </c>
      <c r="W40" s="88">
        <f t="shared" si="6"/>
        <v>1.2</v>
      </c>
      <c r="X40" s="88">
        <f t="shared" si="6"/>
        <v>23.8</v>
      </c>
      <c r="Y40" s="88">
        <f t="shared" si="6"/>
        <v>104.2</v>
      </c>
      <c r="Z40" s="89" t="str">
        <f t="shared" si="6"/>
        <v/>
      </c>
      <c r="AA40" s="90">
        <f t="shared" si="5"/>
        <v>1229.3000000000002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96.1</v>
      </c>
      <c r="E45" s="99">
        <v>71.5</v>
      </c>
      <c r="F45" s="99">
        <v>71.8</v>
      </c>
      <c r="G45" s="99"/>
      <c r="H45" s="99">
        <v>51.5</v>
      </c>
      <c r="I45" s="99">
        <v>27.7</v>
      </c>
      <c r="J45" s="99">
        <v>17.399999999999999</v>
      </c>
      <c r="K45" s="99"/>
      <c r="L45" s="99"/>
      <c r="M45" s="99">
        <v>116</v>
      </c>
      <c r="N45" s="99">
        <v>112</v>
      </c>
      <c r="O45" s="99">
        <v>101</v>
      </c>
      <c r="P45" s="99">
        <v>4.2</v>
      </c>
      <c r="Q45" s="99">
        <v>79</v>
      </c>
      <c r="R45" s="99">
        <v>86.2</v>
      </c>
      <c r="S45" s="99">
        <v>53.4</v>
      </c>
      <c r="T45" s="99"/>
      <c r="U45" s="99">
        <v>45.1</v>
      </c>
      <c r="V45" s="99"/>
      <c r="W45" s="99"/>
      <c r="X45" s="99"/>
      <c r="Y45" s="99"/>
      <c r="Z45" s="100"/>
      <c r="AA45" s="79">
        <f t="shared" si="7"/>
        <v>932.90000000000009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27.3</v>
      </c>
      <c r="C47" s="99">
        <v>118</v>
      </c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21.9</v>
      </c>
      <c r="U47" s="99"/>
      <c r="V47" s="99"/>
      <c r="W47" s="99">
        <v>1.2</v>
      </c>
      <c r="X47" s="99">
        <v>23.8</v>
      </c>
      <c r="Y47" s="99">
        <v>104.2</v>
      </c>
      <c r="Z47" s="100"/>
      <c r="AA47" s="79">
        <f t="shared" si="7"/>
        <v>296.40000000000003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27.3</v>
      </c>
      <c r="C49" s="88">
        <f t="shared" ref="C49:Z49" si="8">IF(LEN(C$2)&gt;0,SUM(C43:C48),"")</f>
        <v>118</v>
      </c>
      <c r="D49" s="88">
        <f t="shared" si="8"/>
        <v>96.1</v>
      </c>
      <c r="E49" s="88">
        <f t="shared" si="8"/>
        <v>71.5</v>
      </c>
      <c r="F49" s="88">
        <f t="shared" si="8"/>
        <v>71.8</v>
      </c>
      <c r="G49" s="88">
        <f t="shared" si="8"/>
        <v>0</v>
      </c>
      <c r="H49" s="88">
        <f t="shared" si="8"/>
        <v>51.5</v>
      </c>
      <c r="I49" s="88">
        <f t="shared" si="8"/>
        <v>27.7</v>
      </c>
      <c r="J49" s="88">
        <f t="shared" si="8"/>
        <v>17.399999999999999</v>
      </c>
      <c r="K49" s="88">
        <f t="shared" si="8"/>
        <v>0</v>
      </c>
      <c r="L49" s="88">
        <f t="shared" si="8"/>
        <v>0</v>
      </c>
      <c r="M49" s="88">
        <f t="shared" si="8"/>
        <v>116</v>
      </c>
      <c r="N49" s="88">
        <f t="shared" si="8"/>
        <v>112</v>
      </c>
      <c r="O49" s="88">
        <f t="shared" si="8"/>
        <v>101</v>
      </c>
      <c r="P49" s="88">
        <f t="shared" si="8"/>
        <v>4.2</v>
      </c>
      <c r="Q49" s="88">
        <f t="shared" si="8"/>
        <v>79</v>
      </c>
      <c r="R49" s="88">
        <f t="shared" si="8"/>
        <v>86.2</v>
      </c>
      <c r="S49" s="88">
        <f t="shared" si="8"/>
        <v>53.4</v>
      </c>
      <c r="T49" s="88">
        <f t="shared" si="8"/>
        <v>21.9</v>
      </c>
      <c r="U49" s="88">
        <f t="shared" si="8"/>
        <v>45.1</v>
      </c>
      <c r="V49" s="88">
        <f t="shared" si="8"/>
        <v>0</v>
      </c>
      <c r="W49" s="88">
        <f t="shared" si="8"/>
        <v>1.2</v>
      </c>
      <c r="X49" s="88">
        <f t="shared" si="8"/>
        <v>23.8</v>
      </c>
      <c r="Y49" s="88">
        <f t="shared" si="8"/>
        <v>104.2</v>
      </c>
      <c r="Z49" s="89" t="str">
        <f t="shared" si="8"/>
        <v/>
      </c>
      <c r="AA49" s="90">
        <f t="shared" si="7"/>
        <v>1229.3000000000002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42.427999999999997</v>
      </c>
      <c r="C52" s="88">
        <f t="shared" si="10"/>
        <v>120.91</v>
      </c>
      <c r="D52" s="88">
        <f t="shared" si="10"/>
        <v>96.984999999999999</v>
      </c>
      <c r="E52" s="88">
        <f t="shared" si="10"/>
        <v>72.218999999999994</v>
      </c>
      <c r="F52" s="88">
        <f t="shared" si="10"/>
        <v>78.616</v>
      </c>
      <c r="G52" s="88">
        <f t="shared" si="10"/>
        <v>17.269000000000002</v>
      </c>
      <c r="H52" s="88">
        <f t="shared" si="10"/>
        <v>51.978000000000002</v>
      </c>
      <c r="I52" s="88">
        <f t="shared" si="10"/>
        <v>46.573999999999998</v>
      </c>
      <c r="J52" s="88">
        <f t="shared" si="10"/>
        <v>27.833999999999996</v>
      </c>
      <c r="K52" s="88">
        <f t="shared" si="10"/>
        <v>29.978000000000002</v>
      </c>
      <c r="L52" s="88">
        <f t="shared" si="10"/>
        <v>97.409000000000006</v>
      </c>
      <c r="M52" s="88">
        <f t="shared" si="10"/>
        <v>157</v>
      </c>
      <c r="N52" s="88">
        <f t="shared" si="10"/>
        <v>157.30000000000001</v>
      </c>
      <c r="O52" s="88">
        <f t="shared" si="10"/>
        <v>157.80000000000001</v>
      </c>
      <c r="P52" s="88">
        <f t="shared" si="10"/>
        <v>133.82799999999997</v>
      </c>
      <c r="Q52" s="88">
        <f t="shared" si="10"/>
        <v>89.394999999999996</v>
      </c>
      <c r="R52" s="88">
        <f t="shared" si="10"/>
        <v>86.2</v>
      </c>
      <c r="S52" s="88">
        <f t="shared" si="10"/>
        <v>58.074999999999996</v>
      </c>
      <c r="T52" s="88">
        <f t="shared" si="10"/>
        <v>44.578000000000003</v>
      </c>
      <c r="U52" s="88">
        <f t="shared" si="10"/>
        <v>46.953000000000003</v>
      </c>
      <c r="V52" s="88">
        <f t="shared" si="10"/>
        <v>13.838000000000001</v>
      </c>
      <c r="W52" s="88">
        <f t="shared" si="10"/>
        <v>3.056</v>
      </c>
      <c r="X52" s="88">
        <f t="shared" si="10"/>
        <v>32.179000000000002</v>
      </c>
      <c r="Y52" s="88">
        <f t="shared" si="10"/>
        <v>114.91200000000001</v>
      </c>
      <c r="Z52" s="89" t="str">
        <f t="shared" si="10"/>
        <v/>
      </c>
      <c r="AA52" s="104">
        <f>SUM(B52:Z52)</f>
        <v>1777.3139999999999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42.348000000000006</v>
      </c>
      <c r="C4" s="18">
        <v>120.91099999999999</v>
      </c>
      <c r="D4" s="18">
        <v>96.954999999999984</v>
      </c>
      <c r="E4" s="18">
        <v>72.180000000000007</v>
      </c>
      <c r="F4" s="18">
        <v>78.616</v>
      </c>
      <c r="G4" s="18">
        <v>17.294999999999998</v>
      </c>
      <c r="H4" s="18">
        <v>51.933</v>
      </c>
      <c r="I4" s="18">
        <v>46.582999999999998</v>
      </c>
      <c r="J4" s="18">
        <v>27.864000000000001</v>
      </c>
      <c r="K4" s="18">
        <v>29.931000000000001</v>
      </c>
      <c r="L4" s="18">
        <v>97.397000000000006</v>
      </c>
      <c r="M4" s="18">
        <v>157</v>
      </c>
      <c r="N4" s="18">
        <v>157.29999999999998</v>
      </c>
      <c r="O4" s="18">
        <v>157.80000000000001</v>
      </c>
      <c r="P4" s="18">
        <v>133.828</v>
      </c>
      <c r="Q4" s="18">
        <v>89.394999999999996</v>
      </c>
      <c r="R4" s="18">
        <v>86.2</v>
      </c>
      <c r="S4" s="18">
        <v>58.075000000000003</v>
      </c>
      <c r="T4" s="18">
        <v>44.576999999999998</v>
      </c>
      <c r="U4" s="18">
        <v>46.984999999999999</v>
      </c>
      <c r="V4" s="18">
        <v>13.8</v>
      </c>
      <c r="W4" s="18">
        <v>3.1</v>
      </c>
      <c r="X4" s="18">
        <v>32.200000000000003</v>
      </c>
      <c r="Y4" s="18">
        <v>114.89999999999999</v>
      </c>
      <c r="Z4" s="19"/>
      <c r="AA4" s="20">
        <f>SUM(B4:Z4)</f>
        <v>1777.173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127.83</v>
      </c>
      <c r="C7" s="28">
        <v>113.63</v>
      </c>
      <c r="D7" s="28">
        <v>76.989999999999995</v>
      </c>
      <c r="E7" s="28">
        <v>80.58</v>
      </c>
      <c r="F7" s="28">
        <v>84.32</v>
      </c>
      <c r="G7" s="28">
        <v>99.93</v>
      </c>
      <c r="H7" s="28">
        <v>91.95</v>
      </c>
      <c r="I7" s="28">
        <v>95.48</v>
      </c>
      <c r="J7" s="28">
        <v>76.5</v>
      </c>
      <c r="K7" s="28">
        <v>40.200000000000003</v>
      </c>
      <c r="L7" s="28">
        <v>7.23</v>
      </c>
      <c r="M7" s="28">
        <v>22.99</v>
      </c>
      <c r="N7" s="28">
        <v>26.34</v>
      </c>
      <c r="O7" s="28">
        <v>33.36</v>
      </c>
      <c r="P7" s="28">
        <v>44.91</v>
      </c>
      <c r="Q7" s="28">
        <v>46.94</v>
      </c>
      <c r="R7" s="28">
        <v>56.64</v>
      </c>
      <c r="S7" s="28">
        <v>102.98</v>
      </c>
      <c r="T7" s="28">
        <v>123.59</v>
      </c>
      <c r="U7" s="28">
        <v>185.75</v>
      </c>
      <c r="V7" s="28">
        <v>184.59</v>
      </c>
      <c r="W7" s="28">
        <v>159.83000000000001</v>
      </c>
      <c r="X7" s="28">
        <v>133.99</v>
      </c>
      <c r="Y7" s="28">
        <v>122.34</v>
      </c>
      <c r="Z7" s="29"/>
      <c r="AA7" s="30">
        <f>IF(SUM(B7:Z7)&lt;&gt;0,AVERAGEIF(B7:Z7,"&lt;&gt;"""),"")</f>
        <v>89.120416666666657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36.645000000000003</v>
      </c>
      <c r="T12" s="52"/>
      <c r="U12" s="52"/>
      <c r="V12" s="52"/>
      <c r="W12" s="52"/>
      <c r="X12" s="52"/>
      <c r="Y12" s="52"/>
      <c r="Z12" s="53"/>
      <c r="AA12" s="54">
        <f t="shared" si="0"/>
        <v>36.645000000000003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7.3209999999999997</v>
      </c>
      <c r="D14" s="57">
        <v>35.384</v>
      </c>
      <c r="E14" s="57">
        <v>23.926000000000002</v>
      </c>
      <c r="F14" s="57">
        <v>27.847000000000001</v>
      </c>
      <c r="G14" s="57">
        <v>1.095</v>
      </c>
      <c r="H14" s="57">
        <v>38.632999999999996</v>
      </c>
      <c r="I14" s="57">
        <v>32.1</v>
      </c>
      <c r="J14" s="57">
        <v>25.198</v>
      </c>
      <c r="K14" s="57">
        <v>24.731000000000002</v>
      </c>
      <c r="L14" s="57">
        <v>11.35</v>
      </c>
      <c r="M14" s="57">
        <v>157</v>
      </c>
      <c r="N14" s="57">
        <v>157.1</v>
      </c>
      <c r="O14" s="57">
        <v>157.80000000000001</v>
      </c>
      <c r="P14" s="57">
        <v>120.41199999999999</v>
      </c>
      <c r="Q14" s="57">
        <v>14.261000000000001</v>
      </c>
      <c r="R14" s="57">
        <v>72.519000000000005</v>
      </c>
      <c r="S14" s="57">
        <v>20.93</v>
      </c>
      <c r="T14" s="57">
        <v>8.6769999999999996</v>
      </c>
      <c r="U14" s="57">
        <v>17.718</v>
      </c>
      <c r="V14" s="57">
        <v>3.9</v>
      </c>
      <c r="W14" s="57">
        <v>2.6</v>
      </c>
      <c r="X14" s="57">
        <v>1.4</v>
      </c>
      <c r="Y14" s="57">
        <v>0.8</v>
      </c>
      <c r="Z14" s="58"/>
      <c r="AA14" s="59">
        <f t="shared" si="0"/>
        <v>962.702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7.3209999999999997</v>
      </c>
      <c r="D16" s="62">
        <f t="shared" si="1"/>
        <v>35.384</v>
      </c>
      <c r="E16" s="62">
        <f t="shared" si="1"/>
        <v>23.926000000000002</v>
      </c>
      <c r="F16" s="62">
        <f t="shared" si="1"/>
        <v>27.847000000000001</v>
      </c>
      <c r="G16" s="62">
        <f t="shared" si="1"/>
        <v>1.095</v>
      </c>
      <c r="H16" s="62">
        <f t="shared" si="1"/>
        <v>38.632999999999996</v>
      </c>
      <c r="I16" s="62">
        <f t="shared" si="1"/>
        <v>32.1</v>
      </c>
      <c r="J16" s="62">
        <f t="shared" si="1"/>
        <v>25.198</v>
      </c>
      <c r="K16" s="62">
        <f t="shared" si="1"/>
        <v>24.731000000000002</v>
      </c>
      <c r="L16" s="62">
        <f t="shared" si="1"/>
        <v>11.35</v>
      </c>
      <c r="M16" s="62">
        <f t="shared" si="1"/>
        <v>157</v>
      </c>
      <c r="N16" s="62">
        <f t="shared" si="1"/>
        <v>157.1</v>
      </c>
      <c r="O16" s="62">
        <f t="shared" si="1"/>
        <v>157.80000000000001</v>
      </c>
      <c r="P16" s="62">
        <f t="shared" si="1"/>
        <v>120.41199999999999</v>
      </c>
      <c r="Q16" s="62">
        <f t="shared" si="1"/>
        <v>14.261000000000001</v>
      </c>
      <c r="R16" s="62">
        <f t="shared" si="1"/>
        <v>72.519000000000005</v>
      </c>
      <c r="S16" s="62">
        <f t="shared" si="1"/>
        <v>57.575000000000003</v>
      </c>
      <c r="T16" s="62">
        <f t="shared" si="1"/>
        <v>8.6769999999999996</v>
      </c>
      <c r="U16" s="62">
        <f t="shared" si="1"/>
        <v>17.718</v>
      </c>
      <c r="V16" s="62">
        <f t="shared" si="1"/>
        <v>3.9</v>
      </c>
      <c r="W16" s="62">
        <f t="shared" si="1"/>
        <v>2.6</v>
      </c>
      <c r="X16" s="62">
        <f t="shared" si="1"/>
        <v>1.4</v>
      </c>
      <c r="Y16" s="62">
        <f t="shared" si="1"/>
        <v>0.8</v>
      </c>
      <c r="Z16" s="63" t="str">
        <f t="shared" si="1"/>
        <v/>
      </c>
      <c r="AA16" s="64">
        <f>SUM(AA10:AA15)</f>
        <v>999.34699999999998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21.018999999999998</v>
      </c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21.018999999999998</v>
      </c>
    </row>
    <row r="20" spans="1:27" ht="24.95" customHeight="1" x14ac:dyDescent="0.2">
      <c r="A20" s="75" t="s">
        <v>15</v>
      </c>
      <c r="B20" s="76">
        <v>5.923</v>
      </c>
      <c r="C20" s="77">
        <v>7.7709999999999999</v>
      </c>
      <c r="D20" s="77">
        <v>12.608000000000001</v>
      </c>
      <c r="E20" s="77">
        <v>9.3789999999999996</v>
      </c>
      <c r="F20" s="77">
        <v>9.6370000000000005</v>
      </c>
      <c r="G20" s="77">
        <v>0.5</v>
      </c>
      <c r="H20" s="77">
        <v>4.0999999999999996</v>
      </c>
      <c r="I20" s="77"/>
      <c r="J20" s="77">
        <v>0.5</v>
      </c>
      <c r="K20" s="77">
        <v>0.5</v>
      </c>
      <c r="L20" s="77">
        <v>0.84699999999999998</v>
      </c>
      <c r="M20" s="77"/>
      <c r="N20" s="77">
        <v>0.2</v>
      </c>
      <c r="O20" s="77"/>
      <c r="P20" s="77"/>
      <c r="Q20" s="77">
        <v>3.85</v>
      </c>
      <c r="R20" s="77">
        <v>0.5</v>
      </c>
      <c r="S20" s="77">
        <v>0.5</v>
      </c>
      <c r="T20" s="77">
        <v>1.9</v>
      </c>
      <c r="U20" s="77">
        <v>8.75</v>
      </c>
      <c r="V20" s="77"/>
      <c r="W20" s="77">
        <v>0.5</v>
      </c>
      <c r="X20" s="77">
        <v>0.5</v>
      </c>
      <c r="Y20" s="77"/>
      <c r="Z20" s="78"/>
      <c r="AA20" s="79">
        <f t="shared" si="2"/>
        <v>68.465000000000003</v>
      </c>
    </row>
    <row r="21" spans="1:27" ht="24.95" customHeight="1" x14ac:dyDescent="0.2">
      <c r="A21" s="75" t="s">
        <v>16</v>
      </c>
      <c r="B21" s="80">
        <v>5.8250000000000002</v>
      </c>
      <c r="C21" s="81">
        <v>21.6</v>
      </c>
      <c r="D21" s="81">
        <v>48.963000000000008</v>
      </c>
      <c r="E21" s="81">
        <v>38.875</v>
      </c>
      <c r="F21" s="81">
        <v>41.132000000000005</v>
      </c>
      <c r="G21" s="81"/>
      <c r="H21" s="81">
        <v>9.1999999999999993</v>
      </c>
      <c r="I21" s="81">
        <v>14.483000000000001</v>
      </c>
      <c r="J21" s="81">
        <v>2.1659999999999999</v>
      </c>
      <c r="K21" s="81"/>
      <c r="L21" s="81"/>
      <c r="M21" s="81"/>
      <c r="N21" s="81"/>
      <c r="O21" s="81"/>
      <c r="P21" s="81"/>
      <c r="Q21" s="81">
        <v>42.183999999999997</v>
      </c>
      <c r="R21" s="81">
        <v>13.180999999999999</v>
      </c>
      <c r="S21" s="81"/>
      <c r="T21" s="81">
        <v>2.4</v>
      </c>
      <c r="U21" s="81">
        <v>20.516999999999999</v>
      </c>
      <c r="V21" s="81"/>
      <c r="W21" s="81"/>
      <c r="X21" s="81"/>
      <c r="Y21" s="81"/>
      <c r="Z21" s="78"/>
      <c r="AA21" s="79">
        <f t="shared" si="2"/>
        <v>260.52600000000001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13.416</v>
      </c>
      <c r="Q22" s="81">
        <v>29.1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42.516000000000005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11.748000000000001</v>
      </c>
      <c r="C26" s="88">
        <f t="shared" ref="C26:Z26" si="3">IF(LEN(C$2)&gt;0,SUM(C19:C25),"")</f>
        <v>50.39</v>
      </c>
      <c r="D26" s="88">
        <f t="shared" si="3"/>
        <v>61.571000000000012</v>
      </c>
      <c r="E26" s="88">
        <f t="shared" si="3"/>
        <v>48.253999999999998</v>
      </c>
      <c r="F26" s="88">
        <f t="shared" si="3"/>
        <v>50.769000000000005</v>
      </c>
      <c r="G26" s="88">
        <f t="shared" si="3"/>
        <v>0.5</v>
      </c>
      <c r="H26" s="88">
        <f t="shared" si="3"/>
        <v>13.299999999999999</v>
      </c>
      <c r="I26" s="88">
        <f t="shared" si="3"/>
        <v>14.483000000000001</v>
      </c>
      <c r="J26" s="88">
        <f t="shared" si="3"/>
        <v>2.6659999999999999</v>
      </c>
      <c r="K26" s="88">
        <f t="shared" si="3"/>
        <v>0.5</v>
      </c>
      <c r="L26" s="88">
        <f t="shared" si="3"/>
        <v>0.84699999999999998</v>
      </c>
      <c r="M26" s="88">
        <f t="shared" si="3"/>
        <v>0</v>
      </c>
      <c r="N26" s="88">
        <f t="shared" si="3"/>
        <v>0.2</v>
      </c>
      <c r="O26" s="88">
        <f t="shared" si="3"/>
        <v>0</v>
      </c>
      <c r="P26" s="88">
        <f t="shared" si="3"/>
        <v>13.416</v>
      </c>
      <c r="Q26" s="88">
        <f t="shared" si="3"/>
        <v>75.134</v>
      </c>
      <c r="R26" s="88">
        <f t="shared" si="3"/>
        <v>13.680999999999999</v>
      </c>
      <c r="S26" s="88">
        <f t="shared" si="3"/>
        <v>0.5</v>
      </c>
      <c r="T26" s="88">
        <f t="shared" si="3"/>
        <v>4.3</v>
      </c>
      <c r="U26" s="88">
        <f t="shared" si="3"/>
        <v>29.266999999999999</v>
      </c>
      <c r="V26" s="88">
        <f t="shared" si="3"/>
        <v>0</v>
      </c>
      <c r="W26" s="88">
        <f t="shared" si="3"/>
        <v>0.5</v>
      </c>
      <c r="X26" s="88">
        <f t="shared" si="3"/>
        <v>0.5</v>
      </c>
      <c r="Y26" s="88">
        <f t="shared" si="3"/>
        <v>0</v>
      </c>
      <c r="Z26" s="89" t="str">
        <f t="shared" si="3"/>
        <v/>
      </c>
      <c r="AA26" s="90">
        <f>SUM(AA19:AA25)</f>
        <v>392.52600000000001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11.747999999999999</v>
      </c>
      <c r="C30" s="77">
        <v>57.710999999999999</v>
      </c>
      <c r="D30" s="77">
        <v>96.954999999999998</v>
      </c>
      <c r="E30" s="77">
        <v>72.180000000000007</v>
      </c>
      <c r="F30" s="77">
        <v>78.616</v>
      </c>
      <c r="G30" s="77">
        <v>1.595</v>
      </c>
      <c r="H30" s="77">
        <v>51.933</v>
      </c>
      <c r="I30" s="77">
        <v>46.582999999999998</v>
      </c>
      <c r="J30" s="77">
        <v>27.864000000000001</v>
      </c>
      <c r="K30" s="77">
        <v>25.231000000000002</v>
      </c>
      <c r="L30" s="77">
        <v>12.196999999999999</v>
      </c>
      <c r="M30" s="77">
        <v>157</v>
      </c>
      <c r="N30" s="77">
        <v>157.30000000000001</v>
      </c>
      <c r="O30" s="77">
        <v>157.80000000000001</v>
      </c>
      <c r="P30" s="77">
        <v>133.828</v>
      </c>
      <c r="Q30" s="77">
        <v>89.394999999999996</v>
      </c>
      <c r="R30" s="77">
        <v>86.2</v>
      </c>
      <c r="S30" s="77">
        <v>58.075000000000003</v>
      </c>
      <c r="T30" s="77">
        <v>12.977</v>
      </c>
      <c r="U30" s="77">
        <v>46.984999999999999</v>
      </c>
      <c r="V30" s="77">
        <v>3.9</v>
      </c>
      <c r="W30" s="77">
        <v>3.1</v>
      </c>
      <c r="X30" s="77">
        <v>1.9</v>
      </c>
      <c r="Y30" s="77">
        <v>0.8</v>
      </c>
      <c r="Z30" s="78"/>
      <c r="AA30" s="79">
        <f>SUM(B30:Z30)</f>
        <v>1391.873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11.747999999999999</v>
      </c>
      <c r="C32" s="62">
        <f t="shared" ref="C32:Z32" si="4">IF(LEN(C$2)&gt;0,SUM(C29:C31),"")</f>
        <v>57.710999999999999</v>
      </c>
      <c r="D32" s="62">
        <f t="shared" si="4"/>
        <v>96.954999999999998</v>
      </c>
      <c r="E32" s="62">
        <f t="shared" si="4"/>
        <v>72.180000000000007</v>
      </c>
      <c r="F32" s="62">
        <f t="shared" si="4"/>
        <v>78.616</v>
      </c>
      <c r="G32" s="62">
        <f t="shared" si="4"/>
        <v>1.595</v>
      </c>
      <c r="H32" s="62">
        <f t="shared" si="4"/>
        <v>51.933</v>
      </c>
      <c r="I32" s="62">
        <f t="shared" si="4"/>
        <v>46.582999999999998</v>
      </c>
      <c r="J32" s="62">
        <f t="shared" si="4"/>
        <v>27.864000000000001</v>
      </c>
      <c r="K32" s="62">
        <f t="shared" si="4"/>
        <v>25.231000000000002</v>
      </c>
      <c r="L32" s="62">
        <f t="shared" si="4"/>
        <v>12.196999999999999</v>
      </c>
      <c r="M32" s="62">
        <f t="shared" si="4"/>
        <v>157</v>
      </c>
      <c r="N32" s="62">
        <f t="shared" si="4"/>
        <v>157.30000000000001</v>
      </c>
      <c r="O32" s="62">
        <f t="shared" si="4"/>
        <v>157.80000000000001</v>
      </c>
      <c r="P32" s="62">
        <f t="shared" si="4"/>
        <v>133.828</v>
      </c>
      <c r="Q32" s="62">
        <f t="shared" si="4"/>
        <v>89.394999999999996</v>
      </c>
      <c r="R32" s="62">
        <f t="shared" si="4"/>
        <v>86.2</v>
      </c>
      <c r="S32" s="62">
        <f t="shared" si="4"/>
        <v>58.075000000000003</v>
      </c>
      <c r="T32" s="62">
        <f t="shared" si="4"/>
        <v>12.977</v>
      </c>
      <c r="U32" s="62">
        <f t="shared" si="4"/>
        <v>46.984999999999999</v>
      </c>
      <c r="V32" s="62">
        <f t="shared" si="4"/>
        <v>3.9</v>
      </c>
      <c r="W32" s="62">
        <f t="shared" si="4"/>
        <v>3.1</v>
      </c>
      <c r="X32" s="62">
        <f t="shared" si="4"/>
        <v>1.9</v>
      </c>
      <c r="Y32" s="62">
        <f t="shared" si="4"/>
        <v>0.8</v>
      </c>
      <c r="Z32" s="63" t="str">
        <f t="shared" si="4"/>
        <v/>
      </c>
      <c r="AA32" s="64">
        <f>SUM(AA29:AA31)</f>
        <v>1391.873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30.6</v>
      </c>
      <c r="C37" s="99">
        <v>63.2</v>
      </c>
      <c r="D37" s="99"/>
      <c r="E37" s="99"/>
      <c r="F37" s="99"/>
      <c r="G37" s="99">
        <v>15.7</v>
      </c>
      <c r="H37" s="99"/>
      <c r="I37" s="99"/>
      <c r="J37" s="99"/>
      <c r="K37" s="99">
        <v>4.7</v>
      </c>
      <c r="L37" s="99">
        <v>85.2</v>
      </c>
      <c r="M37" s="99"/>
      <c r="N37" s="99"/>
      <c r="O37" s="99"/>
      <c r="P37" s="99"/>
      <c r="Q37" s="99"/>
      <c r="R37" s="99"/>
      <c r="S37" s="99"/>
      <c r="T37" s="99">
        <v>31.6</v>
      </c>
      <c r="U37" s="99"/>
      <c r="V37" s="99"/>
      <c r="W37" s="99"/>
      <c r="X37" s="99">
        <v>30.3</v>
      </c>
      <c r="Y37" s="99">
        <v>114.1</v>
      </c>
      <c r="Z37" s="100"/>
      <c r="AA37" s="79">
        <f t="shared" si="5"/>
        <v>375.4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9.9</v>
      </c>
      <c r="W39" s="99"/>
      <c r="X39" s="99"/>
      <c r="Y39" s="99"/>
      <c r="Z39" s="100"/>
      <c r="AA39" s="79">
        <f t="shared" si="5"/>
        <v>9.9</v>
      </c>
    </row>
    <row r="40" spans="1:27" ht="30" customHeight="1" thickBot="1" x14ac:dyDescent="0.25">
      <c r="A40" s="86" t="s">
        <v>46</v>
      </c>
      <c r="B40" s="87">
        <f>IF(LEN(B$2)&gt;0,SUM(B35:B39),"")</f>
        <v>30.6</v>
      </c>
      <c r="C40" s="88">
        <f t="shared" ref="C40:Z40" si="6">IF(LEN(C$2)&gt;0,SUM(C35:C39),"")</f>
        <v>63.2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15.7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4.7</v>
      </c>
      <c r="L40" s="88">
        <f t="shared" si="6"/>
        <v>85.2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31.6</v>
      </c>
      <c r="U40" s="88">
        <f t="shared" si="6"/>
        <v>0</v>
      </c>
      <c r="V40" s="88">
        <f t="shared" si="6"/>
        <v>9.9</v>
      </c>
      <c r="W40" s="88">
        <f t="shared" si="6"/>
        <v>0</v>
      </c>
      <c r="X40" s="88">
        <f t="shared" si="6"/>
        <v>30.3</v>
      </c>
      <c r="Y40" s="88">
        <f t="shared" si="6"/>
        <v>114.1</v>
      </c>
      <c r="Z40" s="89" t="str">
        <f t="shared" si="6"/>
        <v/>
      </c>
      <c r="AA40" s="90">
        <f t="shared" si="5"/>
        <v>385.30000000000007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30.6</v>
      </c>
      <c r="C45" s="99">
        <v>63.2</v>
      </c>
      <c r="D45" s="99"/>
      <c r="E45" s="99"/>
      <c r="F45" s="99"/>
      <c r="G45" s="99">
        <v>15.7</v>
      </c>
      <c r="H45" s="99"/>
      <c r="I45" s="99"/>
      <c r="J45" s="99"/>
      <c r="K45" s="99">
        <v>4.7</v>
      </c>
      <c r="L45" s="99">
        <v>85.2</v>
      </c>
      <c r="M45" s="99"/>
      <c r="N45" s="99"/>
      <c r="O45" s="99"/>
      <c r="P45" s="99"/>
      <c r="Q45" s="99"/>
      <c r="R45" s="99"/>
      <c r="S45" s="99"/>
      <c r="T45" s="99">
        <v>31.6</v>
      </c>
      <c r="U45" s="99"/>
      <c r="V45" s="99"/>
      <c r="W45" s="99"/>
      <c r="X45" s="99">
        <v>30.3</v>
      </c>
      <c r="Y45" s="99">
        <v>114.1</v>
      </c>
      <c r="Z45" s="100"/>
      <c r="AA45" s="79">
        <f t="shared" si="7"/>
        <v>375.4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9.9</v>
      </c>
      <c r="W47" s="99"/>
      <c r="X47" s="99"/>
      <c r="Y47" s="99"/>
      <c r="Z47" s="100"/>
      <c r="AA47" s="79">
        <f t="shared" si="7"/>
        <v>9.9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30.6</v>
      </c>
      <c r="C49" s="88">
        <f t="shared" ref="C49:Z49" si="8">IF(LEN(C$2)&gt;0,SUM(C43:C48),"")</f>
        <v>63.2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15.7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4.7</v>
      </c>
      <c r="L49" s="88">
        <f t="shared" si="8"/>
        <v>85.2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31.6</v>
      </c>
      <c r="U49" s="88">
        <f t="shared" si="8"/>
        <v>0</v>
      </c>
      <c r="V49" s="88">
        <f t="shared" si="8"/>
        <v>9.9</v>
      </c>
      <c r="W49" s="88">
        <f t="shared" si="8"/>
        <v>0</v>
      </c>
      <c r="X49" s="88">
        <f t="shared" si="8"/>
        <v>30.3</v>
      </c>
      <c r="Y49" s="88">
        <f t="shared" si="8"/>
        <v>114.1</v>
      </c>
      <c r="Z49" s="89" t="str">
        <f t="shared" si="8"/>
        <v/>
      </c>
      <c r="AA49" s="90">
        <f t="shared" si="7"/>
        <v>385.30000000000007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42.347999999999999</v>
      </c>
      <c r="C52" s="88">
        <f t="shared" ref="C52:Z52" si="10">IF(LEN(C$2)&gt;0,SUM(C10:C15)+C26+C40,"")</f>
        <v>120.911</v>
      </c>
      <c r="D52" s="88">
        <f t="shared" si="10"/>
        <v>96.955000000000013</v>
      </c>
      <c r="E52" s="88">
        <f t="shared" si="10"/>
        <v>72.180000000000007</v>
      </c>
      <c r="F52" s="88">
        <f t="shared" si="10"/>
        <v>78.616000000000014</v>
      </c>
      <c r="G52" s="88">
        <f t="shared" si="10"/>
        <v>17.294999999999998</v>
      </c>
      <c r="H52" s="88">
        <f t="shared" si="10"/>
        <v>51.932999999999993</v>
      </c>
      <c r="I52" s="88">
        <f t="shared" si="10"/>
        <v>46.582999999999998</v>
      </c>
      <c r="J52" s="88">
        <f t="shared" si="10"/>
        <v>27.864000000000001</v>
      </c>
      <c r="K52" s="88">
        <f t="shared" si="10"/>
        <v>29.931000000000001</v>
      </c>
      <c r="L52" s="88">
        <f t="shared" si="10"/>
        <v>97.397000000000006</v>
      </c>
      <c r="M52" s="88">
        <f t="shared" si="10"/>
        <v>157</v>
      </c>
      <c r="N52" s="88">
        <f t="shared" si="10"/>
        <v>157.29999999999998</v>
      </c>
      <c r="O52" s="88">
        <f t="shared" si="10"/>
        <v>157.80000000000001</v>
      </c>
      <c r="P52" s="88">
        <f t="shared" si="10"/>
        <v>133.828</v>
      </c>
      <c r="Q52" s="88">
        <f t="shared" si="10"/>
        <v>89.394999999999996</v>
      </c>
      <c r="R52" s="88">
        <f t="shared" si="10"/>
        <v>86.2</v>
      </c>
      <c r="S52" s="88">
        <f t="shared" si="10"/>
        <v>58.075000000000003</v>
      </c>
      <c r="T52" s="88">
        <f t="shared" si="10"/>
        <v>44.576999999999998</v>
      </c>
      <c r="U52" s="88">
        <f t="shared" si="10"/>
        <v>46.984999999999999</v>
      </c>
      <c r="V52" s="88">
        <f t="shared" si="10"/>
        <v>13.8</v>
      </c>
      <c r="W52" s="88">
        <f t="shared" si="10"/>
        <v>3.1</v>
      </c>
      <c r="X52" s="88">
        <f t="shared" si="10"/>
        <v>32.200000000000003</v>
      </c>
      <c r="Y52" s="88">
        <f t="shared" si="10"/>
        <v>114.89999999999999</v>
      </c>
      <c r="Z52" s="89" t="str">
        <f t="shared" si="10"/>
        <v/>
      </c>
      <c r="AA52" s="104">
        <f>SUM(B52:Z52)</f>
        <v>1777.1730000000002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3.3000000000000007</v>
      </c>
      <c r="C4" s="18">
        <v>-54.8</v>
      </c>
      <c r="D4" s="18">
        <v>-96.1</v>
      </c>
      <c r="E4" s="18">
        <v>-71.5</v>
      </c>
      <c r="F4" s="18">
        <v>-71.8</v>
      </c>
      <c r="G4" s="18">
        <v>15.7</v>
      </c>
      <c r="H4" s="18">
        <v>-51.5</v>
      </c>
      <c r="I4" s="18">
        <v>-27.7</v>
      </c>
      <c r="J4" s="18">
        <v>-17.399999999999999</v>
      </c>
      <c r="K4" s="18">
        <v>4.7</v>
      </c>
      <c r="L4" s="18">
        <v>85.2</v>
      </c>
      <c r="M4" s="18">
        <v>-116</v>
      </c>
      <c r="N4" s="18">
        <v>-112</v>
      </c>
      <c r="O4" s="18">
        <v>-101</v>
      </c>
      <c r="P4" s="18">
        <v>-4.2</v>
      </c>
      <c r="Q4" s="18">
        <v>-79</v>
      </c>
      <c r="R4" s="18">
        <v>-86.2</v>
      </c>
      <c r="S4" s="18">
        <v>-53.4</v>
      </c>
      <c r="T4" s="18">
        <v>9.7000000000000028</v>
      </c>
      <c r="U4" s="18">
        <v>-45.1</v>
      </c>
      <c r="V4" s="18">
        <v>9.9</v>
      </c>
      <c r="W4" s="18">
        <v>-1.2</v>
      </c>
      <c r="X4" s="18">
        <v>6.5</v>
      </c>
      <c r="Y4" s="18">
        <v>9.8999999999999915</v>
      </c>
      <c r="Z4" s="19"/>
      <c r="AA4" s="111">
        <f>SUM(B4:Z4)</f>
        <v>-844.00000000000011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127.83</v>
      </c>
      <c r="C7" s="117">
        <v>113.63</v>
      </c>
      <c r="D7" s="117">
        <v>76.989999999999995</v>
      </c>
      <c r="E7" s="117">
        <v>80.58</v>
      </c>
      <c r="F7" s="117">
        <v>84.32</v>
      </c>
      <c r="G7" s="117">
        <v>99.93</v>
      </c>
      <c r="H7" s="117">
        <v>91.95</v>
      </c>
      <c r="I7" s="117">
        <v>95.48</v>
      </c>
      <c r="J7" s="117">
        <v>76.5</v>
      </c>
      <c r="K7" s="117">
        <v>40.200000000000003</v>
      </c>
      <c r="L7" s="117">
        <v>7.23</v>
      </c>
      <c r="M7" s="117">
        <v>22.99</v>
      </c>
      <c r="N7" s="117">
        <v>26.34</v>
      </c>
      <c r="O7" s="117">
        <v>33.36</v>
      </c>
      <c r="P7" s="117">
        <v>44.91</v>
      </c>
      <c r="Q7" s="117">
        <v>46.94</v>
      </c>
      <c r="R7" s="117">
        <v>56.64</v>
      </c>
      <c r="S7" s="117">
        <v>102.98</v>
      </c>
      <c r="T7" s="117">
        <v>123.59</v>
      </c>
      <c r="U7" s="117">
        <v>185.75</v>
      </c>
      <c r="V7" s="117">
        <v>184.59</v>
      </c>
      <c r="W7" s="117">
        <v>159.83000000000001</v>
      </c>
      <c r="X7" s="117">
        <v>133.99</v>
      </c>
      <c r="Y7" s="117">
        <v>122.34</v>
      </c>
      <c r="Z7" s="118"/>
      <c r="AA7" s="119">
        <f>IF(SUM(B7:Z7)&lt;&gt;0,AVERAGEIF(B7:Z7,"&lt;&gt;"""),"")</f>
        <v>89.120416666666657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96.1</v>
      </c>
      <c r="E13" s="129">
        <v>71.5</v>
      </c>
      <c r="F13" s="129">
        <v>71.8</v>
      </c>
      <c r="G13" s="129"/>
      <c r="H13" s="129">
        <v>51.5</v>
      </c>
      <c r="I13" s="129">
        <v>27.7</v>
      </c>
      <c r="J13" s="129">
        <v>17.399999999999999</v>
      </c>
      <c r="K13" s="129"/>
      <c r="L13" s="129"/>
      <c r="M13" s="129">
        <v>116</v>
      </c>
      <c r="N13" s="129">
        <v>112</v>
      </c>
      <c r="O13" s="129">
        <v>101</v>
      </c>
      <c r="P13" s="129">
        <v>4.2</v>
      </c>
      <c r="Q13" s="129">
        <v>79</v>
      </c>
      <c r="R13" s="129">
        <v>86.2</v>
      </c>
      <c r="S13" s="129">
        <v>53.4</v>
      </c>
      <c r="T13" s="129"/>
      <c r="U13" s="129">
        <v>45.1</v>
      </c>
      <c r="V13" s="129"/>
      <c r="W13" s="129"/>
      <c r="X13" s="129"/>
      <c r="Y13" s="130"/>
      <c r="Z13" s="131"/>
      <c r="AA13" s="132">
        <f t="shared" si="0"/>
        <v>932.90000000000009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27.3</v>
      </c>
      <c r="C15" s="133">
        <v>118</v>
      </c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21.9</v>
      </c>
      <c r="U15" s="133"/>
      <c r="V15" s="133"/>
      <c r="W15" s="133">
        <v>1.2</v>
      </c>
      <c r="X15" s="133">
        <v>23.8</v>
      </c>
      <c r="Y15" s="133">
        <v>104.2</v>
      </c>
      <c r="Z15" s="131"/>
      <c r="AA15" s="132">
        <f t="shared" si="0"/>
        <v>296.40000000000003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27.3</v>
      </c>
      <c r="C16" s="135">
        <f t="shared" si="1"/>
        <v>118</v>
      </c>
      <c r="D16" s="135">
        <f t="shared" si="1"/>
        <v>96.1</v>
      </c>
      <c r="E16" s="135">
        <f t="shared" si="1"/>
        <v>71.5</v>
      </c>
      <c r="F16" s="135">
        <f t="shared" si="1"/>
        <v>71.8</v>
      </c>
      <c r="G16" s="135">
        <f t="shared" si="1"/>
        <v>0</v>
      </c>
      <c r="H16" s="135">
        <f t="shared" si="1"/>
        <v>51.5</v>
      </c>
      <c r="I16" s="135">
        <f t="shared" si="1"/>
        <v>27.7</v>
      </c>
      <c r="J16" s="135">
        <f t="shared" si="1"/>
        <v>17.399999999999999</v>
      </c>
      <c r="K16" s="135">
        <f t="shared" si="1"/>
        <v>0</v>
      </c>
      <c r="L16" s="135">
        <f t="shared" si="1"/>
        <v>0</v>
      </c>
      <c r="M16" s="135">
        <f t="shared" si="1"/>
        <v>116</v>
      </c>
      <c r="N16" s="135">
        <f t="shared" si="1"/>
        <v>112</v>
      </c>
      <c r="O16" s="135">
        <f t="shared" si="1"/>
        <v>101</v>
      </c>
      <c r="P16" s="135">
        <f t="shared" si="1"/>
        <v>4.2</v>
      </c>
      <c r="Q16" s="135">
        <f t="shared" si="1"/>
        <v>79</v>
      </c>
      <c r="R16" s="135">
        <f t="shared" si="1"/>
        <v>86.2</v>
      </c>
      <c r="S16" s="135">
        <f t="shared" si="1"/>
        <v>53.4</v>
      </c>
      <c r="T16" s="135">
        <f t="shared" si="1"/>
        <v>21.9</v>
      </c>
      <c r="U16" s="135">
        <f t="shared" si="1"/>
        <v>45.1</v>
      </c>
      <c r="V16" s="135">
        <f t="shared" si="1"/>
        <v>0</v>
      </c>
      <c r="W16" s="135">
        <f t="shared" si="1"/>
        <v>1.2</v>
      </c>
      <c r="X16" s="135">
        <f t="shared" si="1"/>
        <v>23.8</v>
      </c>
      <c r="Y16" s="135">
        <f t="shared" si="1"/>
        <v>104.2</v>
      </c>
      <c r="Z16" s="136" t="str">
        <f t="shared" si="1"/>
        <v/>
      </c>
      <c r="AA16" s="90">
        <f t="shared" si="0"/>
        <v>1229.3000000000002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30.6</v>
      </c>
      <c r="C21" s="129">
        <v>63.2</v>
      </c>
      <c r="D21" s="129"/>
      <c r="E21" s="129"/>
      <c r="F21" s="129"/>
      <c r="G21" s="129">
        <v>15.7</v>
      </c>
      <c r="H21" s="129"/>
      <c r="I21" s="129"/>
      <c r="J21" s="129"/>
      <c r="K21" s="129">
        <v>4.7</v>
      </c>
      <c r="L21" s="129">
        <v>85.2</v>
      </c>
      <c r="M21" s="129"/>
      <c r="N21" s="129"/>
      <c r="O21" s="129"/>
      <c r="P21" s="129"/>
      <c r="Q21" s="129"/>
      <c r="R21" s="129"/>
      <c r="S21" s="129"/>
      <c r="T21" s="129">
        <v>31.6</v>
      </c>
      <c r="U21" s="129"/>
      <c r="V21" s="129"/>
      <c r="W21" s="129"/>
      <c r="X21" s="129">
        <v>30.3</v>
      </c>
      <c r="Y21" s="130">
        <v>114.1</v>
      </c>
      <c r="Z21" s="131"/>
      <c r="AA21" s="132">
        <f t="shared" si="2"/>
        <v>375.4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9.9</v>
      </c>
      <c r="W23" s="133"/>
      <c r="X23" s="133"/>
      <c r="Y23" s="133"/>
      <c r="Z23" s="131"/>
      <c r="AA23" s="132">
        <f t="shared" si="2"/>
        <v>9.9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30.6</v>
      </c>
      <c r="C24" s="135">
        <f t="shared" si="3"/>
        <v>63.2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15.7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4.7</v>
      </c>
      <c r="L24" s="135">
        <f t="shared" si="3"/>
        <v>85.2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31.6</v>
      </c>
      <c r="U24" s="135">
        <f t="shared" si="3"/>
        <v>0</v>
      </c>
      <c r="V24" s="135">
        <f t="shared" si="3"/>
        <v>9.9</v>
      </c>
      <c r="W24" s="135">
        <f t="shared" si="3"/>
        <v>0</v>
      </c>
      <c r="X24" s="135">
        <f t="shared" si="3"/>
        <v>30.3</v>
      </c>
      <c r="Y24" s="135">
        <f t="shared" si="3"/>
        <v>114.1</v>
      </c>
      <c r="Z24" s="136" t="str">
        <f t="shared" si="3"/>
        <v/>
      </c>
      <c r="AA24" s="90">
        <f t="shared" si="2"/>
        <v>385.30000000000007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2025-06-12T20:26:36Z</dcterms:created>
  <dcterms:modified xsi:type="dcterms:W3CDTF">2025-06-12T20:26:39Z</dcterms:modified>
</cp:coreProperties>
</file>