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<sst xmlns="http://schemas.openxmlformats.org/spreadsheetml/2006/main" count="124" uniqueCount="57">
  <si>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11/06/2026 23:24:41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</si>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</sst>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6D-4ABB-9C6F-4316A388BE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14.4</c:v>
                </c:pt>
                <c:pt idx="29">
                  <c:v>11.8</c:v>
                </c:pt>
                <c:pt idx="30">
                  <c:v>23.6</c:v>
                </c:pt>
                <c:pt idx="31">
                  <c:v>23.6</c:v>
                </c:pt>
                <c:pt idx="32">
                  <c:v>11.343999999999999</c:v>
                </c:pt>
                <c:pt idx="33">
                  <c:v>15.2</c:v>
                </c:pt>
                <c:pt idx="34">
                  <c:v>30.4</c:v>
                </c:pt>
                <c:pt idx="35">
                  <c:v>30.4</c:v>
                </c:pt>
                <c:pt idx="39">
                  <c:v>18.399999999999999</c:v>
                </c:pt>
                <c:pt idx="40">
                  <c:v>9.1999999999999993</c:v>
                </c:pt>
                <c:pt idx="41">
                  <c:v>9.1999999999999993</c:v>
                </c:pt>
                <c:pt idx="42">
                  <c:v>9.1999999999999993</c:v>
                </c:pt>
                <c:pt idx="43">
                  <c:v>9.1999999999999993</c:v>
                </c:pt>
                <c:pt idx="44">
                  <c:v>9.1999999999999993</c:v>
                </c:pt>
                <c:pt idx="55">
                  <c:v>9.1999999999999993</c:v>
                </c:pt>
                <c:pt idx="56">
                  <c:v>18.399999999999999</c:v>
                </c:pt>
                <c:pt idx="57">
                  <c:v>14.8</c:v>
                </c:pt>
                <c:pt idx="58">
                  <c:v>7.4</c:v>
                </c:pt>
                <c:pt idx="59">
                  <c:v>7.4</c:v>
                </c:pt>
                <c:pt idx="7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6D-4ABB-9C6F-4316A388BE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21</c:v>
                </c:pt>
                <c:pt idx="1">
                  <c:v>5</c:v>
                </c:pt>
                <c:pt idx="36">
                  <c:v>8</c:v>
                </c:pt>
                <c:pt idx="37">
                  <c:v>8</c:v>
                </c:pt>
                <c:pt idx="39">
                  <c:v>0.04</c:v>
                </c:pt>
                <c:pt idx="40">
                  <c:v>8</c:v>
                </c:pt>
                <c:pt idx="41">
                  <c:v>13</c:v>
                </c:pt>
                <c:pt idx="42">
                  <c:v>8</c:v>
                </c:pt>
                <c:pt idx="43">
                  <c:v>8</c:v>
                </c:pt>
                <c:pt idx="44">
                  <c:v>10.7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7.5220000000000002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7">
                  <c:v>2.4E-2</c:v>
                </c:pt>
                <c:pt idx="75">
                  <c:v>5</c:v>
                </c:pt>
                <c:pt idx="77">
                  <c:v>4.3</c:v>
                </c:pt>
                <c:pt idx="78">
                  <c:v>11.6</c:v>
                </c:pt>
                <c:pt idx="79">
                  <c:v>19.3</c:v>
                </c:pt>
                <c:pt idx="82">
                  <c:v>0.7</c:v>
                </c:pt>
                <c:pt idx="84">
                  <c:v>2.5</c:v>
                </c:pt>
                <c:pt idx="89">
                  <c:v>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6D-4ABB-9C6F-4316A388BE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1">
                  <c:v>3.2</c:v>
                </c:pt>
                <c:pt idx="33">
                  <c:v>5.2510000000000003</c:v>
                </c:pt>
                <c:pt idx="35">
                  <c:v>8.8000000000000007</c:v>
                </c:pt>
                <c:pt idx="39">
                  <c:v>14.542</c:v>
                </c:pt>
                <c:pt idx="41">
                  <c:v>4.2789999999999999</c:v>
                </c:pt>
                <c:pt idx="42">
                  <c:v>76.876000000000005</c:v>
                </c:pt>
                <c:pt idx="43">
                  <c:v>80.236999999999995</c:v>
                </c:pt>
                <c:pt idx="44">
                  <c:v>21.236000000000001</c:v>
                </c:pt>
                <c:pt idx="64">
                  <c:v>2.7890000000000001</c:v>
                </c:pt>
                <c:pt idx="89">
                  <c:v>13.138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6D-4ABB-9C6F-4316A388BE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6D-4ABB-9C6F-4316A388BE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6D-4ABB-9C6F-4316A388BE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6D-4ABB-9C6F-4316A388BE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6D-4ABB-9C6F-4316A388BE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6D-4ABB-9C6F-4316A388BE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6">
                  <c:v>152.06</c:v>
                </c:pt>
                <c:pt idx="17">
                  <c:v>85.46</c:v>
                </c:pt>
                <c:pt idx="18">
                  <c:v>85.46</c:v>
                </c:pt>
                <c:pt idx="19">
                  <c:v>98</c:v>
                </c:pt>
                <c:pt idx="25">
                  <c:v>12.287000000000001</c:v>
                </c:pt>
                <c:pt idx="26">
                  <c:v>89</c:v>
                </c:pt>
                <c:pt idx="27">
                  <c:v>71</c:v>
                </c:pt>
                <c:pt idx="28">
                  <c:v>225</c:v>
                </c:pt>
                <c:pt idx="29">
                  <c:v>225</c:v>
                </c:pt>
                <c:pt idx="30">
                  <c:v>222</c:v>
                </c:pt>
                <c:pt idx="31">
                  <c:v>45.081000000000003</c:v>
                </c:pt>
                <c:pt idx="32">
                  <c:v>43</c:v>
                </c:pt>
                <c:pt idx="33">
                  <c:v>43</c:v>
                </c:pt>
                <c:pt idx="71">
                  <c:v>48.426000000000002</c:v>
                </c:pt>
                <c:pt idx="72">
                  <c:v>57.804000000000002</c:v>
                </c:pt>
                <c:pt idx="80">
                  <c:v>41.523000000000003</c:v>
                </c:pt>
                <c:pt idx="81">
                  <c:v>27.834999999999997</c:v>
                </c:pt>
                <c:pt idx="82">
                  <c:v>6.28</c:v>
                </c:pt>
                <c:pt idx="83">
                  <c:v>24.494</c:v>
                </c:pt>
                <c:pt idx="84">
                  <c:v>4.7439999999999998</c:v>
                </c:pt>
                <c:pt idx="85">
                  <c:v>19.736999999999998</c:v>
                </c:pt>
                <c:pt idx="86">
                  <c:v>24.71</c:v>
                </c:pt>
                <c:pt idx="87">
                  <c:v>38.453000000000003</c:v>
                </c:pt>
                <c:pt idx="88">
                  <c:v>18.62</c:v>
                </c:pt>
                <c:pt idx="89">
                  <c:v>118.49799999999999</c:v>
                </c:pt>
                <c:pt idx="90">
                  <c:v>162.94899999999998</c:v>
                </c:pt>
                <c:pt idx="91">
                  <c:v>195.88399999999999</c:v>
                </c:pt>
                <c:pt idx="92">
                  <c:v>287</c:v>
                </c:pt>
                <c:pt idx="93">
                  <c:v>354</c:v>
                </c:pt>
                <c:pt idx="94">
                  <c:v>398.79200000000003</c:v>
                </c:pt>
                <c:pt idx="95">
                  <c:v>337.94399999999996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6D-4ABB-9C6F-4316A388BE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285.7</c:v>
                </c:pt>
                <c:pt idx="1">
                  <c:v>229.4</c:v>
                </c:pt>
                <c:pt idx="2">
                  <c:v>143.1</c:v>
                </c:pt>
                <c:pt idx="3">
                  <c:v>101.4</c:v>
                </c:pt>
                <c:pt idx="4">
                  <c:v>46.7</c:v>
                </c:pt>
                <c:pt idx="5">
                  <c:v>3</c:v>
                </c:pt>
                <c:pt idx="6">
                  <c:v>109.6</c:v>
                </c:pt>
                <c:pt idx="7">
                  <c:v>84.5</c:v>
                </c:pt>
                <c:pt idx="8">
                  <c:v>0</c:v>
                </c:pt>
                <c:pt idx="9">
                  <c:v>36.200000000000003</c:v>
                </c:pt>
                <c:pt idx="10">
                  <c:v>24.6</c:v>
                </c:pt>
                <c:pt idx="11">
                  <c:v>24.9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111.4</c:v>
                </c:pt>
                <c:pt idx="21">
                  <c:v>99.4</c:v>
                </c:pt>
                <c:pt idx="22">
                  <c:v>125.3</c:v>
                </c:pt>
                <c:pt idx="23">
                  <c:v>109.1</c:v>
                </c:pt>
                <c:pt idx="24">
                  <c:v>177.8</c:v>
                </c:pt>
                <c:pt idx="25">
                  <c:v>4.3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45.6</c:v>
                </c:pt>
                <c:pt idx="33">
                  <c:v>15.7</c:v>
                </c:pt>
                <c:pt idx="34">
                  <c:v>57.2</c:v>
                </c:pt>
                <c:pt idx="35">
                  <c:v>20.7</c:v>
                </c:pt>
                <c:pt idx="36">
                  <c:v>10.3</c:v>
                </c:pt>
                <c:pt idx="37">
                  <c:v>66.3</c:v>
                </c:pt>
                <c:pt idx="38">
                  <c:v>96.6</c:v>
                </c:pt>
                <c:pt idx="39">
                  <c:v>0</c:v>
                </c:pt>
                <c:pt idx="40">
                  <c:v>29.9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1.4</c:v>
                </c:pt>
                <c:pt idx="46">
                  <c:v>5.6</c:v>
                </c:pt>
                <c:pt idx="47">
                  <c:v>13.1</c:v>
                </c:pt>
                <c:pt idx="48">
                  <c:v>15.8</c:v>
                </c:pt>
                <c:pt idx="49">
                  <c:v>8.1999999999999993</c:v>
                </c:pt>
                <c:pt idx="50">
                  <c:v>0</c:v>
                </c:pt>
                <c:pt idx="51">
                  <c:v>6.5</c:v>
                </c:pt>
                <c:pt idx="52">
                  <c:v>16.3</c:v>
                </c:pt>
                <c:pt idx="53">
                  <c:v>20.3</c:v>
                </c:pt>
                <c:pt idx="54">
                  <c:v>64.599999999999994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32.9</c:v>
                </c:pt>
                <c:pt idx="67">
                  <c:v>27.9</c:v>
                </c:pt>
                <c:pt idx="68">
                  <c:v>178.8</c:v>
                </c:pt>
                <c:pt idx="69">
                  <c:v>184.8</c:v>
                </c:pt>
                <c:pt idx="70">
                  <c:v>46.5</c:v>
                </c:pt>
                <c:pt idx="71">
                  <c:v>0</c:v>
                </c:pt>
                <c:pt idx="72">
                  <c:v>0</c:v>
                </c:pt>
                <c:pt idx="73">
                  <c:v>39.4</c:v>
                </c:pt>
                <c:pt idx="74">
                  <c:v>20.5</c:v>
                </c:pt>
                <c:pt idx="75">
                  <c:v>45.1</c:v>
                </c:pt>
                <c:pt idx="76">
                  <c:v>23.9</c:v>
                </c:pt>
                <c:pt idx="77">
                  <c:v>22.2</c:v>
                </c:pt>
                <c:pt idx="78">
                  <c:v>28</c:v>
                </c:pt>
                <c:pt idx="79">
                  <c:v>30.3</c:v>
                </c:pt>
                <c:pt idx="80">
                  <c:v>0.1</c:v>
                </c:pt>
                <c:pt idx="81">
                  <c:v>11.7</c:v>
                </c:pt>
                <c:pt idx="82">
                  <c:v>30.8</c:v>
                </c:pt>
                <c:pt idx="83">
                  <c:v>9.1</c:v>
                </c:pt>
                <c:pt idx="84">
                  <c:v>19.8</c:v>
                </c:pt>
                <c:pt idx="85">
                  <c:v>9.8000000000000007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6D-4ABB-9C6F-4316A388BE5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0">
                  <c:v>4.0999999999999996</c:v>
                </c:pt>
                <c:pt idx="61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6D-4ABB-9C6F-4316A388BE5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0">
                  <c:v>0.157</c:v>
                </c:pt>
                <c:pt idx="21">
                  <c:v>0.55900000000000005</c:v>
                </c:pt>
                <c:pt idx="22">
                  <c:v>1.256</c:v>
                </c:pt>
                <c:pt idx="23">
                  <c:v>2.2799999999999998</c:v>
                </c:pt>
                <c:pt idx="24">
                  <c:v>3.306</c:v>
                </c:pt>
                <c:pt idx="25">
                  <c:v>4.6120000000000001</c:v>
                </c:pt>
                <c:pt idx="26">
                  <c:v>6.4880000000000004</c:v>
                </c:pt>
                <c:pt idx="27">
                  <c:v>8.31</c:v>
                </c:pt>
                <c:pt idx="28">
                  <c:v>10.522</c:v>
                </c:pt>
                <c:pt idx="29">
                  <c:v>20.486999999999998</c:v>
                </c:pt>
                <c:pt idx="30">
                  <c:v>20.841999999999999</c:v>
                </c:pt>
                <c:pt idx="31">
                  <c:v>27.114999999999998</c:v>
                </c:pt>
                <c:pt idx="32">
                  <c:v>21.629000000000001</c:v>
                </c:pt>
                <c:pt idx="33">
                  <c:v>46.987000000000002</c:v>
                </c:pt>
                <c:pt idx="34">
                  <c:v>42.524000000000001</c:v>
                </c:pt>
                <c:pt idx="35">
                  <c:v>70.533000000000001</c:v>
                </c:pt>
                <c:pt idx="36">
                  <c:v>39.072000000000003</c:v>
                </c:pt>
                <c:pt idx="37">
                  <c:v>12.228</c:v>
                </c:pt>
                <c:pt idx="38">
                  <c:v>10.429</c:v>
                </c:pt>
                <c:pt idx="39">
                  <c:v>15.217000000000001</c:v>
                </c:pt>
                <c:pt idx="40">
                  <c:v>9.1940000000000008</c:v>
                </c:pt>
                <c:pt idx="41">
                  <c:v>75.078000000000003</c:v>
                </c:pt>
                <c:pt idx="42">
                  <c:v>65.352999999999994</c:v>
                </c:pt>
                <c:pt idx="43">
                  <c:v>66.64</c:v>
                </c:pt>
                <c:pt idx="44">
                  <c:v>62.773000000000003</c:v>
                </c:pt>
                <c:pt idx="45">
                  <c:v>49.713000000000001</c:v>
                </c:pt>
                <c:pt idx="46">
                  <c:v>47.7</c:v>
                </c:pt>
                <c:pt idx="47">
                  <c:v>46.11</c:v>
                </c:pt>
                <c:pt idx="48">
                  <c:v>48.383000000000003</c:v>
                </c:pt>
                <c:pt idx="49">
                  <c:v>46.661000000000001</c:v>
                </c:pt>
                <c:pt idx="50">
                  <c:v>41.540999999999997</c:v>
                </c:pt>
                <c:pt idx="51">
                  <c:v>33.637</c:v>
                </c:pt>
                <c:pt idx="52">
                  <c:v>24.806999999999999</c:v>
                </c:pt>
                <c:pt idx="53">
                  <c:v>21.295999999999999</c:v>
                </c:pt>
                <c:pt idx="54">
                  <c:v>24.896999999999998</c:v>
                </c:pt>
                <c:pt idx="55">
                  <c:v>31.02</c:v>
                </c:pt>
                <c:pt idx="56">
                  <c:v>41.502000000000002</c:v>
                </c:pt>
                <c:pt idx="57">
                  <c:v>58.311999999999998</c:v>
                </c:pt>
                <c:pt idx="58">
                  <c:v>29.864999999999998</c:v>
                </c:pt>
                <c:pt idx="59">
                  <c:v>33.859000000000002</c:v>
                </c:pt>
                <c:pt idx="60">
                  <c:v>34.805999999999997</c:v>
                </c:pt>
                <c:pt idx="61">
                  <c:v>22.922999999999998</c:v>
                </c:pt>
                <c:pt idx="62">
                  <c:v>36.694000000000003</c:v>
                </c:pt>
                <c:pt idx="63">
                  <c:v>11.071999999999999</c:v>
                </c:pt>
                <c:pt idx="64">
                  <c:v>30.065000000000001</c:v>
                </c:pt>
                <c:pt idx="65">
                  <c:v>37.576999999999998</c:v>
                </c:pt>
                <c:pt idx="66">
                  <c:v>45.354999999999997</c:v>
                </c:pt>
                <c:pt idx="67">
                  <c:v>52.301000000000002</c:v>
                </c:pt>
                <c:pt idx="68">
                  <c:v>12.363</c:v>
                </c:pt>
                <c:pt idx="69">
                  <c:v>9.532</c:v>
                </c:pt>
                <c:pt idx="70">
                  <c:v>29.687000000000001</c:v>
                </c:pt>
                <c:pt idx="71">
                  <c:v>17.169</c:v>
                </c:pt>
                <c:pt idx="72">
                  <c:v>4.9489999999999998</c:v>
                </c:pt>
                <c:pt idx="73">
                  <c:v>5.0999999999999996</c:v>
                </c:pt>
                <c:pt idx="74">
                  <c:v>4.4400000000000004</c:v>
                </c:pt>
                <c:pt idx="75">
                  <c:v>5.1059999999999999</c:v>
                </c:pt>
                <c:pt idx="76">
                  <c:v>4.6710000000000003</c:v>
                </c:pt>
                <c:pt idx="77">
                  <c:v>0.83</c:v>
                </c:pt>
                <c:pt idx="78">
                  <c:v>0.59899999999999998</c:v>
                </c:pt>
                <c:pt idx="79">
                  <c:v>0.38400000000000001</c:v>
                </c:pt>
                <c:pt idx="80">
                  <c:v>0.40799999999999997</c:v>
                </c:pt>
                <c:pt idx="81">
                  <c:v>0.46600000000000003</c:v>
                </c:pt>
                <c:pt idx="82">
                  <c:v>0.52400000000000002</c:v>
                </c:pt>
                <c:pt idx="83">
                  <c:v>1.3720000000000001</c:v>
                </c:pt>
                <c:pt idx="84">
                  <c:v>2.911</c:v>
                </c:pt>
                <c:pt idx="85">
                  <c:v>2.7440000000000002</c:v>
                </c:pt>
                <c:pt idx="86">
                  <c:v>2.766</c:v>
                </c:pt>
                <c:pt idx="87">
                  <c:v>7.9089999999999998</c:v>
                </c:pt>
                <c:pt idx="88">
                  <c:v>11.33</c:v>
                </c:pt>
                <c:pt idx="89">
                  <c:v>30.132999999999999</c:v>
                </c:pt>
                <c:pt idx="90">
                  <c:v>11.045</c:v>
                </c:pt>
                <c:pt idx="91">
                  <c:v>11.237</c:v>
                </c:pt>
                <c:pt idx="92">
                  <c:v>8.1950000000000003</c:v>
                </c:pt>
                <c:pt idx="93">
                  <c:v>4.7759999999999998</c:v>
                </c:pt>
                <c:pt idx="94">
                  <c:v>4.649</c:v>
                </c:pt>
                <c:pt idx="95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6D-4ABB-9C6F-4316A388BE5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0">
                  <c:v>4.0999999999999996</c:v>
                </c:pt>
                <c:pt idx="61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6D-4ABB-9C6F-4316A388BE5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76.509999999999991</c:v>
                </c:pt>
                <c:pt idx="1">
                  <c:v>123.75</c:v>
                </c:pt>
                <c:pt idx="2">
                  <c:v>95</c:v>
                </c:pt>
                <c:pt idx="3">
                  <c:v>130.595</c:v>
                </c:pt>
                <c:pt idx="4">
                  <c:v>95</c:v>
                </c:pt>
                <c:pt idx="5">
                  <c:v>95</c:v>
                </c:pt>
                <c:pt idx="6">
                  <c:v>0.186</c:v>
                </c:pt>
                <c:pt idx="7">
                  <c:v>25.175999999999998</c:v>
                </c:pt>
                <c:pt idx="8">
                  <c:v>117</c:v>
                </c:pt>
                <c:pt idx="9">
                  <c:v>71.805000000000007</c:v>
                </c:pt>
                <c:pt idx="10">
                  <c:v>80.825999999999993</c:v>
                </c:pt>
                <c:pt idx="11">
                  <c:v>73.466999999999999</c:v>
                </c:pt>
                <c:pt idx="12">
                  <c:v>95</c:v>
                </c:pt>
                <c:pt idx="13">
                  <c:v>108.8</c:v>
                </c:pt>
                <c:pt idx="14">
                  <c:v>149</c:v>
                </c:pt>
                <c:pt idx="15">
                  <c:v>145.9</c:v>
                </c:pt>
                <c:pt idx="16">
                  <c:v>148.9</c:v>
                </c:pt>
                <c:pt idx="17">
                  <c:v>128.69999999999999</c:v>
                </c:pt>
                <c:pt idx="18">
                  <c:v>151</c:v>
                </c:pt>
                <c:pt idx="19">
                  <c:v>136.4</c:v>
                </c:pt>
                <c:pt idx="20">
                  <c:v>95</c:v>
                </c:pt>
                <c:pt idx="21">
                  <c:v>95</c:v>
                </c:pt>
                <c:pt idx="22">
                  <c:v>136.19999999999999</c:v>
                </c:pt>
                <c:pt idx="23">
                  <c:v>95</c:v>
                </c:pt>
                <c:pt idx="24">
                  <c:v>43.763000000000005</c:v>
                </c:pt>
                <c:pt idx="25">
                  <c:v>125</c:v>
                </c:pt>
                <c:pt idx="26">
                  <c:v>102.4</c:v>
                </c:pt>
                <c:pt idx="27">
                  <c:v>101.3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A6D-4ABB-9C6F-4316A388B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162.13</c:v>
                </c:pt>
                <c:pt idx="1">
                  <c:v>146.59</c:v>
                </c:pt>
                <c:pt idx="2">
                  <c:v>129.43</c:v>
                </c:pt>
                <c:pt idx="3">
                  <c:v>119.18</c:v>
                </c:pt>
                <c:pt idx="4">
                  <c:v>131.76</c:v>
                </c:pt>
                <c:pt idx="5">
                  <c:v>118.32</c:v>
                </c:pt>
                <c:pt idx="6">
                  <c:v>115</c:v>
                </c:pt>
                <c:pt idx="7">
                  <c:v>113.3</c:v>
                </c:pt>
                <c:pt idx="8">
                  <c:v>112.01</c:v>
                </c:pt>
                <c:pt idx="9">
                  <c:v>110.06</c:v>
                </c:pt>
                <c:pt idx="10">
                  <c:v>110.33</c:v>
                </c:pt>
                <c:pt idx="11">
                  <c:v>116.55</c:v>
                </c:pt>
                <c:pt idx="12">
                  <c:v>110.85</c:v>
                </c:pt>
                <c:pt idx="13">
                  <c:v>110.02</c:v>
                </c:pt>
                <c:pt idx="14">
                  <c:v>110.95</c:v>
                </c:pt>
                <c:pt idx="15">
                  <c:v>112.28</c:v>
                </c:pt>
                <c:pt idx="16">
                  <c:v>106.85</c:v>
                </c:pt>
                <c:pt idx="17">
                  <c:v>107.97</c:v>
                </c:pt>
                <c:pt idx="18">
                  <c:v>108</c:v>
                </c:pt>
                <c:pt idx="19">
                  <c:v>109.45</c:v>
                </c:pt>
                <c:pt idx="20">
                  <c:v>123.01</c:v>
                </c:pt>
                <c:pt idx="21">
                  <c:v>124.71</c:v>
                </c:pt>
                <c:pt idx="22">
                  <c:v>122.89</c:v>
                </c:pt>
                <c:pt idx="23">
                  <c:v>125.84</c:v>
                </c:pt>
                <c:pt idx="24">
                  <c:v>136.77000000000001</c:v>
                </c:pt>
                <c:pt idx="25">
                  <c:v>134.24</c:v>
                </c:pt>
                <c:pt idx="26">
                  <c:v>133.08000000000001</c:v>
                </c:pt>
                <c:pt idx="27">
                  <c:v>134.69999999999999</c:v>
                </c:pt>
                <c:pt idx="28">
                  <c:v>134.29</c:v>
                </c:pt>
                <c:pt idx="29">
                  <c:v>137.54</c:v>
                </c:pt>
                <c:pt idx="30">
                  <c:v>133.07</c:v>
                </c:pt>
                <c:pt idx="31">
                  <c:v>129.59</c:v>
                </c:pt>
                <c:pt idx="32">
                  <c:v>142.02000000000001</c:v>
                </c:pt>
                <c:pt idx="33">
                  <c:v>139.99</c:v>
                </c:pt>
                <c:pt idx="34">
                  <c:v>125.16</c:v>
                </c:pt>
                <c:pt idx="35">
                  <c:v>107.01</c:v>
                </c:pt>
                <c:pt idx="36">
                  <c:v>121.5</c:v>
                </c:pt>
                <c:pt idx="37">
                  <c:v>102.77</c:v>
                </c:pt>
                <c:pt idx="38">
                  <c:v>96.38</c:v>
                </c:pt>
                <c:pt idx="39">
                  <c:v>81.27</c:v>
                </c:pt>
                <c:pt idx="40">
                  <c:v>111.74</c:v>
                </c:pt>
                <c:pt idx="41">
                  <c:v>104.33</c:v>
                </c:pt>
                <c:pt idx="42">
                  <c:v>91.72</c:v>
                </c:pt>
                <c:pt idx="43">
                  <c:v>86.54</c:v>
                </c:pt>
                <c:pt idx="44">
                  <c:v>101.06</c:v>
                </c:pt>
                <c:pt idx="45">
                  <c:v>97.89</c:v>
                </c:pt>
                <c:pt idx="46">
                  <c:v>95.99</c:v>
                </c:pt>
                <c:pt idx="47">
                  <c:v>88.5</c:v>
                </c:pt>
                <c:pt idx="48">
                  <c:v>87.25</c:v>
                </c:pt>
                <c:pt idx="49">
                  <c:v>83.19</c:v>
                </c:pt>
                <c:pt idx="50">
                  <c:v>86.35</c:v>
                </c:pt>
                <c:pt idx="51">
                  <c:v>83.21</c:v>
                </c:pt>
                <c:pt idx="52">
                  <c:v>78.87</c:v>
                </c:pt>
                <c:pt idx="53">
                  <c:v>78</c:v>
                </c:pt>
                <c:pt idx="54">
                  <c:v>75.48</c:v>
                </c:pt>
                <c:pt idx="55">
                  <c:v>74.58</c:v>
                </c:pt>
                <c:pt idx="56">
                  <c:v>74.540000000000006</c:v>
                </c:pt>
                <c:pt idx="57">
                  <c:v>85.87</c:v>
                </c:pt>
                <c:pt idx="58">
                  <c:v>129.07</c:v>
                </c:pt>
                <c:pt idx="59">
                  <c:v>172.17</c:v>
                </c:pt>
                <c:pt idx="60">
                  <c:v>117.91</c:v>
                </c:pt>
                <c:pt idx="61">
                  <c:v>148.13999999999999</c:v>
                </c:pt>
                <c:pt idx="62">
                  <c:v>129.99</c:v>
                </c:pt>
                <c:pt idx="63">
                  <c:v>125.73</c:v>
                </c:pt>
                <c:pt idx="64">
                  <c:v>65.03</c:v>
                </c:pt>
                <c:pt idx="65">
                  <c:v>72.89</c:v>
                </c:pt>
                <c:pt idx="66">
                  <c:v>88.65</c:v>
                </c:pt>
                <c:pt idx="67">
                  <c:v>107.44</c:v>
                </c:pt>
                <c:pt idx="68">
                  <c:v>83.65</c:v>
                </c:pt>
                <c:pt idx="69">
                  <c:v>81.22</c:v>
                </c:pt>
                <c:pt idx="70">
                  <c:v>102</c:v>
                </c:pt>
                <c:pt idx="71">
                  <c:v>114.98</c:v>
                </c:pt>
                <c:pt idx="72">
                  <c:v>115</c:v>
                </c:pt>
                <c:pt idx="73">
                  <c:v>114.48</c:v>
                </c:pt>
                <c:pt idx="74">
                  <c:v>126.71</c:v>
                </c:pt>
                <c:pt idx="75">
                  <c:v>121.91</c:v>
                </c:pt>
                <c:pt idx="76">
                  <c:v>116.01</c:v>
                </c:pt>
                <c:pt idx="77">
                  <c:v>126.79</c:v>
                </c:pt>
                <c:pt idx="78">
                  <c:v>133.58000000000001</c:v>
                </c:pt>
                <c:pt idx="79">
                  <c:v>142.25</c:v>
                </c:pt>
                <c:pt idx="80">
                  <c:v>126.48</c:v>
                </c:pt>
                <c:pt idx="81">
                  <c:v>128.13999999999999</c:v>
                </c:pt>
                <c:pt idx="82">
                  <c:v>128.94</c:v>
                </c:pt>
                <c:pt idx="83">
                  <c:v>129.72999999999999</c:v>
                </c:pt>
                <c:pt idx="84">
                  <c:v>131.72</c:v>
                </c:pt>
                <c:pt idx="85">
                  <c:v>123.26</c:v>
                </c:pt>
                <c:pt idx="86">
                  <c:v>118.41</c:v>
                </c:pt>
                <c:pt idx="87">
                  <c:v>113</c:v>
                </c:pt>
                <c:pt idx="88">
                  <c:v>122.54</c:v>
                </c:pt>
                <c:pt idx="89">
                  <c:v>127.64</c:v>
                </c:pt>
                <c:pt idx="90">
                  <c:v>112.95</c:v>
                </c:pt>
                <c:pt idx="91">
                  <c:v>104.3</c:v>
                </c:pt>
                <c:pt idx="92">
                  <c:v>108.1</c:v>
                </c:pt>
                <c:pt idx="93">
                  <c:v>96.53</c:v>
                </c:pt>
                <c:pt idx="94">
                  <c:v>93.31</c:v>
                </c:pt>
                <c:pt idx="95">
                  <c:v>92.01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A6D-4ABB-9C6F-4316A388B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E7-4402-AB57-813BE1EF6C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7">
                  <c:v>0.42399999999999999</c:v>
                </c:pt>
                <c:pt idx="66">
                  <c:v>8.2000000000000003E-2</c:v>
                </c:pt>
                <c:pt idx="67">
                  <c:v>9.6000000000000002E-2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7-4402-AB57-813BE1EF6C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7.44</c:v>
                </c:pt>
                <c:pt idx="1">
                  <c:v>10.08</c:v>
                </c:pt>
                <c:pt idx="3">
                  <c:v>0.72</c:v>
                </c:pt>
                <c:pt idx="9">
                  <c:v>0.96</c:v>
                </c:pt>
                <c:pt idx="10">
                  <c:v>0.96</c:v>
                </c:pt>
                <c:pt idx="11">
                  <c:v>0.96</c:v>
                </c:pt>
                <c:pt idx="24">
                  <c:v>8</c:v>
                </c:pt>
                <c:pt idx="57">
                  <c:v>4.0670000000000002</c:v>
                </c:pt>
                <c:pt idx="62">
                  <c:v>4.0570000000000004</c:v>
                </c:pt>
                <c:pt idx="66">
                  <c:v>4.0049999999999999</c:v>
                </c:pt>
                <c:pt idx="67">
                  <c:v>4.0119999999999996</c:v>
                </c:pt>
                <c:pt idx="68">
                  <c:v>29.2</c:v>
                </c:pt>
                <c:pt idx="69">
                  <c:v>29.6</c:v>
                </c:pt>
                <c:pt idx="70">
                  <c:v>11.76</c:v>
                </c:pt>
                <c:pt idx="72">
                  <c:v>1.1479999999999999</c:v>
                </c:pt>
                <c:pt idx="73">
                  <c:v>5.04</c:v>
                </c:pt>
                <c:pt idx="75">
                  <c:v>11.28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E7-4402-AB57-813BE1EF6C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73.188000000000002</c:v>
                </c:pt>
                <c:pt idx="1">
                  <c:v>75.42</c:v>
                </c:pt>
                <c:pt idx="2">
                  <c:v>17.119</c:v>
                </c:pt>
                <c:pt idx="3">
                  <c:v>51.7</c:v>
                </c:pt>
                <c:pt idx="4">
                  <c:v>35.982999999999997</c:v>
                </c:pt>
                <c:pt idx="5">
                  <c:v>42.5</c:v>
                </c:pt>
                <c:pt idx="6">
                  <c:v>50.9</c:v>
                </c:pt>
                <c:pt idx="7">
                  <c:v>49.6</c:v>
                </c:pt>
                <c:pt idx="8">
                  <c:v>47.9</c:v>
                </c:pt>
                <c:pt idx="9">
                  <c:v>48.1</c:v>
                </c:pt>
                <c:pt idx="10">
                  <c:v>47.1</c:v>
                </c:pt>
                <c:pt idx="11">
                  <c:v>40.6</c:v>
                </c:pt>
                <c:pt idx="12">
                  <c:v>11.898</c:v>
                </c:pt>
                <c:pt idx="13">
                  <c:v>17.823</c:v>
                </c:pt>
                <c:pt idx="14">
                  <c:v>37.606000000000002</c:v>
                </c:pt>
                <c:pt idx="15">
                  <c:v>47.8</c:v>
                </c:pt>
                <c:pt idx="16">
                  <c:v>3.2330000000000001</c:v>
                </c:pt>
                <c:pt idx="17">
                  <c:v>4.2060000000000004</c:v>
                </c:pt>
                <c:pt idx="18">
                  <c:v>3.5459999999999998</c:v>
                </c:pt>
                <c:pt idx="19">
                  <c:v>2.3919999999999999</c:v>
                </c:pt>
                <c:pt idx="20">
                  <c:v>40.576000000000001</c:v>
                </c:pt>
                <c:pt idx="21">
                  <c:v>23.789000000000001</c:v>
                </c:pt>
                <c:pt idx="22">
                  <c:v>46.81</c:v>
                </c:pt>
                <c:pt idx="23">
                  <c:v>25.581</c:v>
                </c:pt>
                <c:pt idx="24">
                  <c:v>87.4</c:v>
                </c:pt>
                <c:pt idx="25">
                  <c:v>25.244</c:v>
                </c:pt>
                <c:pt idx="27">
                  <c:v>0.33</c:v>
                </c:pt>
                <c:pt idx="34">
                  <c:v>0.26900000000000002</c:v>
                </c:pt>
                <c:pt idx="36">
                  <c:v>11.374000000000001</c:v>
                </c:pt>
                <c:pt idx="37">
                  <c:v>25.821000000000002</c:v>
                </c:pt>
                <c:pt idx="38">
                  <c:v>48.418999999999997</c:v>
                </c:pt>
                <c:pt idx="39">
                  <c:v>3.2000000000000001E-2</c:v>
                </c:pt>
                <c:pt idx="53">
                  <c:v>7.1529999999999996</c:v>
                </c:pt>
                <c:pt idx="54">
                  <c:v>32.430999999999997</c:v>
                </c:pt>
                <c:pt idx="57">
                  <c:v>6.3390000000000004</c:v>
                </c:pt>
                <c:pt idx="58">
                  <c:v>1.8979999999999999</c:v>
                </c:pt>
                <c:pt idx="59">
                  <c:v>1.897</c:v>
                </c:pt>
                <c:pt idx="62">
                  <c:v>5.8760000000000003</c:v>
                </c:pt>
                <c:pt idx="65">
                  <c:v>0.93400000000000005</c:v>
                </c:pt>
                <c:pt idx="66">
                  <c:v>46.290999999999997</c:v>
                </c:pt>
                <c:pt idx="67">
                  <c:v>48.911999999999999</c:v>
                </c:pt>
                <c:pt idx="68">
                  <c:v>109.181</c:v>
                </c:pt>
                <c:pt idx="69">
                  <c:v>104.989</c:v>
                </c:pt>
                <c:pt idx="70">
                  <c:v>26.623999999999999</c:v>
                </c:pt>
                <c:pt idx="71">
                  <c:v>2.395</c:v>
                </c:pt>
                <c:pt idx="72">
                  <c:v>3.5139999999999998</c:v>
                </c:pt>
                <c:pt idx="73">
                  <c:v>8.8970000000000002</c:v>
                </c:pt>
                <c:pt idx="75">
                  <c:v>16.056999999999999</c:v>
                </c:pt>
                <c:pt idx="78">
                  <c:v>5.0789999999999997</c:v>
                </c:pt>
                <c:pt idx="79">
                  <c:v>9.43</c:v>
                </c:pt>
                <c:pt idx="82">
                  <c:v>7.0000000000000001E-3</c:v>
                </c:pt>
                <c:pt idx="85">
                  <c:v>0.13200000000000001</c:v>
                </c:pt>
                <c:pt idx="86">
                  <c:v>2</c:v>
                </c:pt>
                <c:pt idx="87">
                  <c:v>9.1</c:v>
                </c:pt>
                <c:pt idx="88">
                  <c:v>0.57199999999999995</c:v>
                </c:pt>
                <c:pt idx="90">
                  <c:v>2</c:v>
                </c:pt>
                <c:pt idx="91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E7-4402-AB57-813BE1EF6C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E7-4402-AB57-813BE1EF6C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E7-4402-AB57-813BE1EF6C7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E7-4402-AB57-813BE1EF6C7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6E7-4402-AB57-813BE1EF6C7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E7-4402-AB57-813BE1EF6C7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6E7-4402-AB57-813BE1EF6C7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151</c:v>
                </c:pt>
                <c:pt idx="1">
                  <c:v>104.11</c:v>
                </c:pt>
                <c:pt idx="2">
                  <c:v>57</c:v>
                </c:pt>
                <c:pt idx="4">
                  <c:v>57</c:v>
                </c:pt>
                <c:pt idx="21">
                  <c:v>4.8369999999999997</c:v>
                </c:pt>
                <c:pt idx="22">
                  <c:v>40.923999999999999</c:v>
                </c:pt>
                <c:pt idx="24">
                  <c:v>66</c:v>
                </c:pt>
                <c:pt idx="25">
                  <c:v>66</c:v>
                </c:pt>
                <c:pt idx="27">
                  <c:v>3.98</c:v>
                </c:pt>
                <c:pt idx="28">
                  <c:v>43.305999999999997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16.513000000000002</c:v>
                </c:pt>
                <c:pt idx="85">
                  <c:v>20</c:v>
                </c:pt>
                <c:pt idx="86">
                  <c:v>20</c:v>
                </c:pt>
                <c:pt idx="87">
                  <c:v>19.934999999999999</c:v>
                </c:pt>
                <c:pt idx="8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E7-4402-AB57-813BE1EF6C7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115</c:v>
                </c:pt>
                <c:pt idx="1">
                  <c:v>115</c:v>
                </c:pt>
                <c:pt idx="2">
                  <c:v>115</c:v>
                </c:pt>
                <c:pt idx="3">
                  <c:v>115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35.799999999999997</c:v>
                </c:pt>
                <c:pt idx="13">
                  <c:v>40.5</c:v>
                </c:pt>
                <c:pt idx="14">
                  <c:v>56.9</c:v>
                </c:pt>
                <c:pt idx="15">
                  <c:v>42.1</c:v>
                </c:pt>
                <c:pt idx="16">
                  <c:v>248.3</c:v>
                </c:pt>
                <c:pt idx="17">
                  <c:v>161.5</c:v>
                </c:pt>
                <c:pt idx="18">
                  <c:v>184.9</c:v>
                </c:pt>
                <c:pt idx="19">
                  <c:v>185.9</c:v>
                </c:pt>
                <c:pt idx="20">
                  <c:v>116</c:v>
                </c:pt>
                <c:pt idx="21">
                  <c:v>116</c:v>
                </c:pt>
                <c:pt idx="22">
                  <c:v>116</c:v>
                </c:pt>
                <c:pt idx="23">
                  <c:v>116</c:v>
                </c:pt>
                <c:pt idx="24">
                  <c:v>0</c:v>
                </c:pt>
                <c:pt idx="25">
                  <c:v>0</c:v>
                </c:pt>
                <c:pt idx="26">
                  <c:v>137.5</c:v>
                </c:pt>
                <c:pt idx="27">
                  <c:v>101.1</c:v>
                </c:pt>
                <c:pt idx="28">
                  <c:v>106</c:v>
                </c:pt>
                <c:pt idx="29">
                  <c:v>177</c:v>
                </c:pt>
                <c:pt idx="30">
                  <c:v>185.6</c:v>
                </c:pt>
                <c:pt idx="31">
                  <c:v>19.600000000000001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0.8</c:v>
                </c:pt>
                <c:pt idx="40">
                  <c:v>0</c:v>
                </c:pt>
                <c:pt idx="41">
                  <c:v>40.5</c:v>
                </c:pt>
                <c:pt idx="42">
                  <c:v>93.2</c:v>
                </c:pt>
                <c:pt idx="43">
                  <c:v>94.7</c:v>
                </c:pt>
                <c:pt idx="44">
                  <c:v>65.7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4.8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7.2</c:v>
                </c:pt>
                <c:pt idx="56">
                  <c:v>25.3</c:v>
                </c:pt>
                <c:pt idx="57">
                  <c:v>30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31.2</c:v>
                </c:pt>
                <c:pt idx="65">
                  <c:v>36.4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73</c:v>
                </c:pt>
                <c:pt idx="72">
                  <c:v>58.1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10.3</c:v>
                </c:pt>
                <c:pt idx="88">
                  <c:v>0</c:v>
                </c:pt>
                <c:pt idx="89">
                  <c:v>164.5</c:v>
                </c:pt>
                <c:pt idx="90">
                  <c:v>166.6</c:v>
                </c:pt>
                <c:pt idx="91">
                  <c:v>199.7</c:v>
                </c:pt>
                <c:pt idx="92">
                  <c:v>278.5</c:v>
                </c:pt>
                <c:pt idx="93">
                  <c:v>332.3</c:v>
                </c:pt>
                <c:pt idx="94">
                  <c:v>378.7</c:v>
                </c:pt>
                <c:pt idx="95">
                  <c:v>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E7-4402-AB57-813BE1EF6C7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36.642000000000003</c:v>
                </c:pt>
                <c:pt idx="1">
                  <c:v>53.529000000000003</c:v>
                </c:pt>
                <c:pt idx="2">
                  <c:v>48.97</c:v>
                </c:pt>
                <c:pt idx="3">
                  <c:v>64.554000000000002</c:v>
                </c:pt>
                <c:pt idx="4">
                  <c:v>48.764000000000003</c:v>
                </c:pt>
                <c:pt idx="5">
                  <c:v>55.524000000000001</c:v>
                </c:pt>
                <c:pt idx="6">
                  <c:v>58.929000000000002</c:v>
                </c:pt>
                <c:pt idx="7">
                  <c:v>60.043999999999997</c:v>
                </c:pt>
                <c:pt idx="8">
                  <c:v>55.951999999999998</c:v>
                </c:pt>
                <c:pt idx="9">
                  <c:v>58.920999999999999</c:v>
                </c:pt>
                <c:pt idx="10">
                  <c:v>57.412999999999997</c:v>
                </c:pt>
                <c:pt idx="11">
                  <c:v>56.834000000000003</c:v>
                </c:pt>
                <c:pt idx="12">
                  <c:v>47.296999999999997</c:v>
                </c:pt>
                <c:pt idx="13">
                  <c:v>50.505000000000003</c:v>
                </c:pt>
                <c:pt idx="14">
                  <c:v>54.444000000000003</c:v>
                </c:pt>
                <c:pt idx="15">
                  <c:v>55.960999999999999</c:v>
                </c:pt>
                <c:pt idx="16">
                  <c:v>49.381</c:v>
                </c:pt>
                <c:pt idx="17">
                  <c:v>48.47</c:v>
                </c:pt>
                <c:pt idx="18">
                  <c:v>48.052999999999997</c:v>
                </c:pt>
                <c:pt idx="19">
                  <c:v>46.085999999999999</c:v>
                </c:pt>
                <c:pt idx="20">
                  <c:v>49.984000000000002</c:v>
                </c:pt>
                <c:pt idx="21">
                  <c:v>50.331000000000003</c:v>
                </c:pt>
                <c:pt idx="22">
                  <c:v>59.058</c:v>
                </c:pt>
                <c:pt idx="23">
                  <c:v>64.766000000000005</c:v>
                </c:pt>
                <c:pt idx="24">
                  <c:v>63.518000000000001</c:v>
                </c:pt>
                <c:pt idx="25">
                  <c:v>54.96</c:v>
                </c:pt>
                <c:pt idx="26">
                  <c:v>74.781000000000006</c:v>
                </c:pt>
                <c:pt idx="27">
                  <c:v>75.173000000000002</c:v>
                </c:pt>
                <c:pt idx="28">
                  <c:v>86.215999999999994</c:v>
                </c:pt>
                <c:pt idx="29">
                  <c:v>80.305000000000007</c:v>
                </c:pt>
                <c:pt idx="30">
                  <c:v>80.822999999999993</c:v>
                </c:pt>
                <c:pt idx="31">
                  <c:v>79.415999999999997</c:v>
                </c:pt>
                <c:pt idx="32">
                  <c:v>121.532</c:v>
                </c:pt>
                <c:pt idx="33">
                  <c:v>126.13500000000001</c:v>
                </c:pt>
                <c:pt idx="34">
                  <c:v>129.90299999999999</c:v>
                </c:pt>
                <c:pt idx="35">
                  <c:v>130.393</c:v>
                </c:pt>
                <c:pt idx="36">
                  <c:v>37.957999999999998</c:v>
                </c:pt>
                <c:pt idx="37">
                  <c:v>52.755000000000003</c:v>
                </c:pt>
                <c:pt idx="38">
                  <c:v>50.64</c:v>
                </c:pt>
                <c:pt idx="39">
                  <c:v>47.4</c:v>
                </c:pt>
                <c:pt idx="40">
                  <c:v>56.328000000000003</c:v>
                </c:pt>
                <c:pt idx="41">
                  <c:v>61.073999999999998</c:v>
                </c:pt>
                <c:pt idx="42">
                  <c:v>66.266000000000005</c:v>
                </c:pt>
                <c:pt idx="43">
                  <c:v>69.350999999999999</c:v>
                </c:pt>
                <c:pt idx="44">
                  <c:v>38.209000000000003</c:v>
                </c:pt>
                <c:pt idx="45">
                  <c:v>51.118000000000002</c:v>
                </c:pt>
                <c:pt idx="46">
                  <c:v>53.326999999999998</c:v>
                </c:pt>
                <c:pt idx="47">
                  <c:v>59.177</c:v>
                </c:pt>
                <c:pt idx="48">
                  <c:v>63.134</c:v>
                </c:pt>
                <c:pt idx="49">
                  <c:v>54.825000000000003</c:v>
                </c:pt>
                <c:pt idx="50">
                  <c:v>36.780999999999999</c:v>
                </c:pt>
                <c:pt idx="51">
                  <c:v>40.133000000000003</c:v>
                </c:pt>
                <c:pt idx="52">
                  <c:v>41.106000000000002</c:v>
                </c:pt>
                <c:pt idx="53">
                  <c:v>34.411999999999999</c:v>
                </c:pt>
                <c:pt idx="54">
                  <c:v>49.1</c:v>
                </c:pt>
                <c:pt idx="55">
                  <c:v>32.981000000000002</c:v>
                </c:pt>
                <c:pt idx="56">
                  <c:v>34.601999999999997</c:v>
                </c:pt>
                <c:pt idx="57">
                  <c:v>32.305999999999997</c:v>
                </c:pt>
                <c:pt idx="58">
                  <c:v>35.366999999999997</c:v>
                </c:pt>
                <c:pt idx="59">
                  <c:v>39.362000000000002</c:v>
                </c:pt>
                <c:pt idx="60">
                  <c:v>38.905999999999999</c:v>
                </c:pt>
                <c:pt idx="61">
                  <c:v>35.523000000000003</c:v>
                </c:pt>
                <c:pt idx="62">
                  <c:v>26.760999999999999</c:v>
                </c:pt>
                <c:pt idx="63">
                  <c:v>11.071999999999999</c:v>
                </c:pt>
                <c:pt idx="64">
                  <c:v>1.64</c:v>
                </c:pt>
                <c:pt idx="65">
                  <c:v>0.27200000000000002</c:v>
                </c:pt>
                <c:pt idx="66">
                  <c:v>19.876999999999999</c:v>
                </c:pt>
                <c:pt idx="67">
                  <c:v>19.181000000000001</c:v>
                </c:pt>
                <c:pt idx="68">
                  <c:v>52.768000000000001</c:v>
                </c:pt>
                <c:pt idx="69">
                  <c:v>59.716999999999999</c:v>
                </c:pt>
                <c:pt idx="70">
                  <c:v>37.758000000000003</c:v>
                </c:pt>
                <c:pt idx="73">
                  <c:v>10.545</c:v>
                </c:pt>
                <c:pt idx="74">
                  <c:v>4.899</c:v>
                </c:pt>
                <c:pt idx="75">
                  <c:v>7.875</c:v>
                </c:pt>
                <c:pt idx="76">
                  <c:v>8.5670000000000002</c:v>
                </c:pt>
                <c:pt idx="77">
                  <c:v>7.2949999999999999</c:v>
                </c:pt>
                <c:pt idx="78">
                  <c:v>15.146000000000001</c:v>
                </c:pt>
                <c:pt idx="79">
                  <c:v>20.532</c:v>
                </c:pt>
                <c:pt idx="80">
                  <c:v>22.003</c:v>
                </c:pt>
                <c:pt idx="81">
                  <c:v>20.013000000000002</c:v>
                </c:pt>
                <c:pt idx="82">
                  <c:v>18.256</c:v>
                </c:pt>
                <c:pt idx="83">
                  <c:v>14.926</c:v>
                </c:pt>
                <c:pt idx="84">
                  <c:v>13.409000000000001</c:v>
                </c:pt>
                <c:pt idx="85">
                  <c:v>12.11</c:v>
                </c:pt>
                <c:pt idx="86">
                  <c:v>5.476</c:v>
                </c:pt>
                <c:pt idx="87">
                  <c:v>7.056</c:v>
                </c:pt>
                <c:pt idx="88">
                  <c:v>9.3780000000000001</c:v>
                </c:pt>
                <c:pt idx="90">
                  <c:v>5.3940000000000001</c:v>
                </c:pt>
                <c:pt idx="91">
                  <c:v>5.4210000000000003</c:v>
                </c:pt>
                <c:pt idx="92">
                  <c:v>16.68</c:v>
                </c:pt>
                <c:pt idx="93">
                  <c:v>26.509</c:v>
                </c:pt>
                <c:pt idx="94">
                  <c:v>24.759</c:v>
                </c:pt>
                <c:pt idx="95">
                  <c:v>28.423999999999999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6E7-4402-AB57-813BE1EF6C7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6E7-4402-AB57-813BE1EF6C7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66">
                  <c:v>8</c:v>
                </c:pt>
                <c:pt idx="6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6E7-4402-AB57-813BE1EF6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162.13</c:v>
                </c:pt>
                <c:pt idx="1">
                  <c:v>146.59</c:v>
                </c:pt>
                <c:pt idx="2">
                  <c:v>129.43</c:v>
                </c:pt>
                <c:pt idx="3">
                  <c:v>119.18</c:v>
                </c:pt>
                <c:pt idx="4">
                  <c:v>131.76</c:v>
                </c:pt>
                <c:pt idx="5">
                  <c:v>118.32</c:v>
                </c:pt>
                <c:pt idx="6">
                  <c:v>115</c:v>
                </c:pt>
                <c:pt idx="7">
                  <c:v>113.3</c:v>
                </c:pt>
                <c:pt idx="8">
                  <c:v>112.01</c:v>
                </c:pt>
                <c:pt idx="9">
                  <c:v>110.06</c:v>
                </c:pt>
                <c:pt idx="10">
                  <c:v>110.33</c:v>
                </c:pt>
                <c:pt idx="11">
                  <c:v>116.55</c:v>
                </c:pt>
                <c:pt idx="12">
                  <c:v>110.85</c:v>
                </c:pt>
                <c:pt idx="13">
                  <c:v>110.02</c:v>
                </c:pt>
                <c:pt idx="14">
                  <c:v>110.95</c:v>
                </c:pt>
                <c:pt idx="15">
                  <c:v>112.28</c:v>
                </c:pt>
                <c:pt idx="16">
                  <c:v>106.85</c:v>
                </c:pt>
                <c:pt idx="17">
                  <c:v>107.97</c:v>
                </c:pt>
                <c:pt idx="18">
                  <c:v>108</c:v>
                </c:pt>
                <c:pt idx="19">
                  <c:v>109.45</c:v>
                </c:pt>
                <c:pt idx="20">
                  <c:v>123.01</c:v>
                </c:pt>
                <c:pt idx="21">
                  <c:v>124.71</c:v>
                </c:pt>
                <c:pt idx="22">
                  <c:v>122.89</c:v>
                </c:pt>
                <c:pt idx="23">
                  <c:v>125.84</c:v>
                </c:pt>
                <c:pt idx="24">
                  <c:v>136.77000000000001</c:v>
                </c:pt>
                <c:pt idx="25">
                  <c:v>134.24</c:v>
                </c:pt>
                <c:pt idx="26">
                  <c:v>133.08000000000001</c:v>
                </c:pt>
                <c:pt idx="27">
                  <c:v>134.69999999999999</c:v>
                </c:pt>
                <c:pt idx="28">
                  <c:v>134.29</c:v>
                </c:pt>
                <c:pt idx="29">
                  <c:v>137.54</c:v>
                </c:pt>
                <c:pt idx="30">
                  <c:v>133.07</c:v>
                </c:pt>
                <c:pt idx="31">
                  <c:v>129.59</c:v>
                </c:pt>
                <c:pt idx="32">
                  <c:v>142.02000000000001</c:v>
                </c:pt>
                <c:pt idx="33">
                  <c:v>139.99</c:v>
                </c:pt>
                <c:pt idx="34">
                  <c:v>125.16</c:v>
                </c:pt>
                <c:pt idx="35">
                  <c:v>107.01</c:v>
                </c:pt>
                <c:pt idx="36">
                  <c:v>121.5</c:v>
                </c:pt>
                <c:pt idx="37">
                  <c:v>102.77</c:v>
                </c:pt>
                <c:pt idx="38">
                  <c:v>96.38</c:v>
                </c:pt>
                <c:pt idx="39">
                  <c:v>81.27</c:v>
                </c:pt>
                <c:pt idx="40">
                  <c:v>111.74</c:v>
                </c:pt>
                <c:pt idx="41">
                  <c:v>104.33</c:v>
                </c:pt>
                <c:pt idx="42">
                  <c:v>91.72</c:v>
                </c:pt>
                <c:pt idx="43">
                  <c:v>86.54</c:v>
                </c:pt>
                <c:pt idx="44">
                  <c:v>101.06</c:v>
                </c:pt>
                <c:pt idx="45">
                  <c:v>97.89</c:v>
                </c:pt>
                <c:pt idx="46">
                  <c:v>95.99</c:v>
                </c:pt>
                <c:pt idx="47">
                  <c:v>88.5</c:v>
                </c:pt>
                <c:pt idx="48">
                  <c:v>87.25</c:v>
                </c:pt>
                <c:pt idx="49">
                  <c:v>83.19</c:v>
                </c:pt>
                <c:pt idx="50">
                  <c:v>86.35</c:v>
                </c:pt>
                <c:pt idx="51">
                  <c:v>83.21</c:v>
                </c:pt>
                <c:pt idx="52">
                  <c:v>78.87</c:v>
                </c:pt>
                <c:pt idx="53">
                  <c:v>78</c:v>
                </c:pt>
                <c:pt idx="54">
                  <c:v>75.48</c:v>
                </c:pt>
                <c:pt idx="55">
                  <c:v>74.58</c:v>
                </c:pt>
                <c:pt idx="56">
                  <c:v>74.540000000000006</c:v>
                </c:pt>
                <c:pt idx="57">
                  <c:v>85.87</c:v>
                </c:pt>
                <c:pt idx="58">
                  <c:v>129.07</c:v>
                </c:pt>
                <c:pt idx="59">
                  <c:v>172.17</c:v>
                </c:pt>
                <c:pt idx="60">
                  <c:v>117.91</c:v>
                </c:pt>
                <c:pt idx="61">
                  <c:v>148.13999999999999</c:v>
                </c:pt>
                <c:pt idx="62">
                  <c:v>129.99</c:v>
                </c:pt>
                <c:pt idx="63">
                  <c:v>125.73</c:v>
                </c:pt>
                <c:pt idx="64">
                  <c:v>65.03</c:v>
                </c:pt>
                <c:pt idx="65">
                  <c:v>72.89</c:v>
                </c:pt>
                <c:pt idx="66">
                  <c:v>88.65</c:v>
                </c:pt>
                <c:pt idx="67">
                  <c:v>107.44</c:v>
                </c:pt>
                <c:pt idx="68">
                  <c:v>83.65</c:v>
                </c:pt>
                <c:pt idx="69">
                  <c:v>81.22</c:v>
                </c:pt>
                <c:pt idx="70">
                  <c:v>102</c:v>
                </c:pt>
                <c:pt idx="71">
                  <c:v>114.98</c:v>
                </c:pt>
                <c:pt idx="72">
                  <c:v>115</c:v>
                </c:pt>
                <c:pt idx="73">
                  <c:v>114.48</c:v>
                </c:pt>
                <c:pt idx="74">
                  <c:v>126.71</c:v>
                </c:pt>
                <c:pt idx="75">
                  <c:v>121.91</c:v>
                </c:pt>
                <c:pt idx="76">
                  <c:v>116.01</c:v>
                </c:pt>
                <c:pt idx="77">
                  <c:v>126.79</c:v>
                </c:pt>
                <c:pt idx="78">
                  <c:v>133.58000000000001</c:v>
                </c:pt>
                <c:pt idx="79">
                  <c:v>142.25</c:v>
                </c:pt>
                <c:pt idx="80">
                  <c:v>126.48</c:v>
                </c:pt>
                <c:pt idx="81">
                  <c:v>128.13999999999999</c:v>
                </c:pt>
                <c:pt idx="82">
                  <c:v>128.94</c:v>
                </c:pt>
                <c:pt idx="83">
                  <c:v>129.72999999999999</c:v>
                </c:pt>
                <c:pt idx="84">
                  <c:v>131.72</c:v>
                </c:pt>
                <c:pt idx="85">
                  <c:v>123.26</c:v>
                </c:pt>
                <c:pt idx="86">
                  <c:v>118.41</c:v>
                </c:pt>
                <c:pt idx="87">
                  <c:v>113</c:v>
                </c:pt>
                <c:pt idx="88">
                  <c:v>122.54</c:v>
                </c:pt>
                <c:pt idx="89">
                  <c:v>127.64</c:v>
                </c:pt>
                <c:pt idx="90">
                  <c:v>112.95</c:v>
                </c:pt>
                <c:pt idx="91">
                  <c:v>104.3</c:v>
                </c:pt>
                <c:pt idx="92">
                  <c:v>108.1</c:v>
                </c:pt>
                <c:pt idx="93">
                  <c:v>96.53</c:v>
                </c:pt>
                <c:pt idx="94">
                  <c:v>93.31</c:v>
                </c:pt>
                <c:pt idx="95">
                  <c:v>92.01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6E7-4402-AB57-813BE1EF6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383.21</v>
      </c>
      <c r="C5" s="25">
        <v>358.15</v>
      </c>
      <c r="D5" s="25">
        <v>238.1</v>
      </c>
      <c r="E5" s="25">
        <v>231.995</v>
      </c>
      <c r="F5" s="25">
        <v>141.69999999999999</v>
      </c>
      <c r="G5" s="25">
        <v>98</v>
      </c>
      <c r="H5" s="25">
        <v>109.786</v>
      </c>
      <c r="I5" s="25">
        <v>109.676</v>
      </c>
      <c r="J5" s="25">
        <v>117</v>
      </c>
      <c r="K5" s="25">
        <v>108.005</v>
      </c>
      <c r="L5" s="25">
        <v>105.426</v>
      </c>
      <c r="M5" s="25">
        <v>98.367000000000004</v>
      </c>
      <c r="N5" s="25">
        <v>95</v>
      </c>
      <c r="O5" s="25">
        <v>108.8</v>
      </c>
      <c r="P5" s="25">
        <v>149</v>
      </c>
      <c r="Q5" s="25">
        <v>145.9</v>
      </c>
      <c r="R5" s="25">
        <v>300.95999999999998</v>
      </c>
      <c r="S5" s="25">
        <v>214.16</v>
      </c>
      <c r="T5" s="25">
        <v>236.46</v>
      </c>
      <c r="U5" s="25">
        <v>234.4</v>
      </c>
      <c r="V5" s="25">
        <v>206.55699999999999</v>
      </c>
      <c r="W5" s="25">
        <v>194.959</v>
      </c>
      <c r="X5" s="25">
        <v>262.75599999999997</v>
      </c>
      <c r="Y5" s="25">
        <v>206.38</v>
      </c>
      <c r="Z5" s="25">
        <v>224.869</v>
      </c>
      <c r="AA5" s="25">
        <v>146.19900000000001</v>
      </c>
      <c r="AB5" s="25">
        <v>212.28800000000001</v>
      </c>
      <c r="AC5" s="25">
        <v>180.61</v>
      </c>
      <c r="AD5" s="25">
        <v>235.52199999999999</v>
      </c>
      <c r="AE5" s="25">
        <v>257.28699999999998</v>
      </c>
      <c r="AF5" s="25">
        <v>266.44200000000001</v>
      </c>
      <c r="AG5" s="25">
        <v>98.995999999999995</v>
      </c>
      <c r="AH5" s="25">
        <v>121.57299999999999</v>
      </c>
      <c r="AI5" s="25">
        <v>126.13800000000001</v>
      </c>
      <c r="AJ5" s="25">
        <v>130.124</v>
      </c>
      <c r="AK5" s="25">
        <v>130.43299999999999</v>
      </c>
      <c r="AL5" s="25">
        <v>57.372</v>
      </c>
      <c r="AM5" s="25">
        <v>86.528000000000006</v>
      </c>
      <c r="AN5" s="25">
        <v>107.029</v>
      </c>
      <c r="AO5" s="25">
        <v>48.198999999999998</v>
      </c>
      <c r="AP5" s="25">
        <v>56.293999999999997</v>
      </c>
      <c r="AQ5" s="25">
        <v>101.557</v>
      </c>
      <c r="AR5" s="25">
        <v>159.429</v>
      </c>
      <c r="AS5" s="25">
        <v>164.077</v>
      </c>
      <c r="AT5" s="25">
        <v>103.90900000000001</v>
      </c>
      <c r="AU5" s="25">
        <v>59.113</v>
      </c>
      <c r="AV5" s="25">
        <v>61.3</v>
      </c>
      <c r="AW5" s="25">
        <v>67.209999999999994</v>
      </c>
      <c r="AX5" s="25">
        <v>71.704999999999998</v>
      </c>
      <c r="AY5" s="25">
        <v>62.860999999999997</v>
      </c>
      <c r="AZ5" s="25">
        <v>49.540999999999997</v>
      </c>
      <c r="BA5" s="25">
        <v>48.137</v>
      </c>
      <c r="BB5" s="25">
        <v>49.106999999999999</v>
      </c>
      <c r="BC5" s="25">
        <v>49.595999999999997</v>
      </c>
      <c r="BD5" s="25">
        <v>89.497</v>
      </c>
      <c r="BE5" s="25">
        <v>40.22</v>
      </c>
      <c r="BF5" s="25">
        <v>59.902000000000001</v>
      </c>
      <c r="BG5" s="25">
        <v>73.135999999999996</v>
      </c>
      <c r="BH5" s="25">
        <v>37.265000000000001</v>
      </c>
      <c r="BI5" s="25">
        <v>41.259</v>
      </c>
      <c r="BJ5" s="25">
        <v>38.905999999999999</v>
      </c>
      <c r="BK5" s="25">
        <v>35.523000000000003</v>
      </c>
      <c r="BL5" s="25">
        <v>36.694000000000003</v>
      </c>
      <c r="BM5" s="25">
        <v>11.071999999999999</v>
      </c>
      <c r="BN5" s="25">
        <v>32.853999999999999</v>
      </c>
      <c r="BO5" s="25">
        <v>37.576999999999998</v>
      </c>
      <c r="BP5" s="25">
        <v>78.254999999999995</v>
      </c>
      <c r="BQ5" s="25">
        <v>80.200999999999993</v>
      </c>
      <c r="BR5" s="25">
        <v>191.16300000000001</v>
      </c>
      <c r="BS5" s="25">
        <v>194.33199999999999</v>
      </c>
      <c r="BT5" s="25">
        <v>76.186999999999998</v>
      </c>
      <c r="BU5" s="25">
        <v>75.394999999999996</v>
      </c>
      <c r="BV5" s="25">
        <v>62.753</v>
      </c>
      <c r="BW5" s="25">
        <v>44.5</v>
      </c>
      <c r="BX5" s="25">
        <v>24.94</v>
      </c>
      <c r="BY5" s="25">
        <v>55.206000000000003</v>
      </c>
      <c r="BZ5" s="25">
        <v>28.571000000000002</v>
      </c>
      <c r="CA5" s="25">
        <v>27.33</v>
      </c>
      <c r="CB5" s="25">
        <v>40.198999999999998</v>
      </c>
      <c r="CC5" s="25">
        <v>49.984000000000002</v>
      </c>
      <c r="CD5" s="25">
        <v>42.030999999999999</v>
      </c>
      <c r="CE5" s="25">
        <v>40.000999999999998</v>
      </c>
      <c r="CF5" s="25">
        <v>38.304000000000002</v>
      </c>
      <c r="CG5" s="25">
        <v>34.966000000000001</v>
      </c>
      <c r="CH5" s="25">
        <v>29.954999999999998</v>
      </c>
      <c r="CI5" s="25">
        <v>32.280999999999999</v>
      </c>
      <c r="CJ5" s="25">
        <v>27.475999999999999</v>
      </c>
      <c r="CK5" s="25">
        <v>46.362000000000002</v>
      </c>
      <c r="CL5" s="25">
        <v>29.95</v>
      </c>
      <c r="CM5" s="25">
        <v>164.489</v>
      </c>
      <c r="CN5" s="25">
        <v>173.994</v>
      </c>
      <c r="CO5" s="25">
        <v>207.12100000000001</v>
      </c>
      <c r="CP5" s="25">
        <v>295.19499999999999</v>
      </c>
      <c r="CQ5" s="25">
        <v>358.77600000000001</v>
      </c>
      <c r="CR5" s="25">
        <v>403.44099999999997</v>
      </c>
      <c r="CS5" s="25">
        <v>342.42399999999998</v>
      </c>
      <c r="CT5" s="26"/>
      <c r="CU5" s="26"/>
      <c r="CV5" s="26"/>
      <c r="CW5" s="27"/>
      <c r="CX5" s="28">
        <f t="array" ref="CX5">SUMPRODUCT(B5:CW5*0.25)</f>
        <v>2954.4697500000002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162.13</v>
      </c>
      <c r="C8" s="37">
        <v>146.59</v>
      </c>
      <c r="D8" s="37">
        <v>129.43</v>
      </c>
      <c r="E8" s="37">
        <v>119.18</v>
      </c>
      <c r="F8" s="37">
        <v>131.76</v>
      </c>
      <c r="G8" s="37">
        <v>118.32</v>
      </c>
      <c r="H8" s="37">
        <v>115</v>
      </c>
      <c r="I8" s="37">
        <v>113.3</v>
      </c>
      <c r="J8" s="37">
        <v>112.01</v>
      </c>
      <c r="K8" s="37">
        <v>110.06</v>
      </c>
      <c r="L8" s="37">
        <v>110.33</v>
      </c>
      <c r="M8" s="37">
        <v>116.55</v>
      </c>
      <c r="N8" s="37">
        <v>110.85</v>
      </c>
      <c r="O8" s="37">
        <v>110.02</v>
      </c>
      <c r="P8" s="37">
        <v>110.95</v>
      </c>
      <c r="Q8" s="37">
        <v>112.28</v>
      </c>
      <c r="R8" s="37">
        <v>106.85</v>
      </c>
      <c r="S8" s="37">
        <v>107.97</v>
      </c>
      <c r="T8" s="37">
        <v>108</v>
      </c>
      <c r="U8" s="37">
        <v>109.45</v>
      </c>
      <c r="V8" s="37">
        <v>123.01</v>
      </c>
      <c r="W8" s="37">
        <v>124.71</v>
      </c>
      <c r="X8" s="37">
        <v>122.89</v>
      </c>
      <c r="Y8" s="37">
        <v>125.84</v>
      </c>
      <c r="Z8" s="37">
        <v>136.77000000000001</v>
      </c>
      <c r="AA8" s="37">
        <v>134.24</v>
      </c>
      <c r="AB8" s="37">
        <v>133.08000000000001</v>
      </c>
      <c r="AC8" s="37">
        <v>134.69999999999999</v>
      </c>
      <c r="AD8" s="37">
        <v>134.29</v>
      </c>
      <c r="AE8" s="37">
        <v>137.54</v>
      </c>
      <c r="AF8" s="37">
        <v>133.07</v>
      </c>
      <c r="AG8" s="37">
        <v>129.59</v>
      </c>
      <c r="AH8" s="37">
        <v>142.02000000000001</v>
      </c>
      <c r="AI8" s="37">
        <v>139.99</v>
      </c>
      <c r="AJ8" s="37">
        <v>125.16</v>
      </c>
      <c r="AK8" s="37">
        <v>107.01</v>
      </c>
      <c r="AL8" s="37">
        <v>121.5</v>
      </c>
      <c r="AM8" s="37">
        <v>102.77</v>
      </c>
      <c r="AN8" s="37">
        <v>96.38</v>
      </c>
      <c r="AO8" s="37">
        <v>81.27</v>
      </c>
      <c r="AP8" s="37">
        <v>111.74</v>
      </c>
      <c r="AQ8" s="37">
        <v>104.33</v>
      </c>
      <c r="AR8" s="37">
        <v>91.72</v>
      </c>
      <c r="AS8" s="37">
        <v>86.54</v>
      </c>
      <c r="AT8" s="37">
        <v>101.06</v>
      </c>
      <c r="AU8" s="37">
        <v>97.89</v>
      </c>
      <c r="AV8" s="37">
        <v>95.99</v>
      </c>
      <c r="AW8" s="37">
        <v>88.5</v>
      </c>
      <c r="AX8" s="37">
        <v>87.25</v>
      </c>
      <c r="AY8" s="37">
        <v>83.19</v>
      </c>
      <c r="AZ8" s="37">
        <v>86.35</v>
      </c>
      <c r="BA8" s="37">
        <v>83.21</v>
      </c>
      <c r="BB8" s="37">
        <v>78.87</v>
      </c>
      <c r="BC8" s="37">
        <v>78</v>
      </c>
      <c r="BD8" s="37">
        <v>75.48</v>
      </c>
      <c r="BE8" s="37">
        <v>74.58</v>
      </c>
      <c r="BF8" s="37">
        <v>74.540000000000006</v>
      </c>
      <c r="BG8" s="37">
        <v>85.87</v>
      </c>
      <c r="BH8" s="37">
        <v>129.07</v>
      </c>
      <c r="BI8" s="37">
        <v>172.17</v>
      </c>
      <c r="BJ8" s="37">
        <v>117.91</v>
      </c>
      <c r="BK8" s="37">
        <v>148.13999999999999</v>
      </c>
      <c r="BL8" s="37">
        <v>129.99</v>
      </c>
      <c r="BM8" s="37">
        <v>125.73</v>
      </c>
      <c r="BN8" s="37">
        <v>65.03</v>
      </c>
      <c r="BO8" s="37">
        <v>72.89</v>
      </c>
      <c r="BP8" s="37">
        <v>88.65</v>
      </c>
      <c r="BQ8" s="37">
        <v>107.44</v>
      </c>
      <c r="BR8" s="37">
        <v>83.65</v>
      </c>
      <c r="BS8" s="37">
        <v>81.22</v>
      </c>
      <c r="BT8" s="37">
        <v>102</v>
      </c>
      <c r="BU8" s="37">
        <v>114.98</v>
      </c>
      <c r="BV8" s="37">
        <v>115</v>
      </c>
      <c r="BW8" s="37">
        <v>114.48</v>
      </c>
      <c r="BX8" s="37">
        <v>126.71</v>
      </c>
      <c r="BY8" s="37">
        <v>121.91</v>
      </c>
      <c r="BZ8" s="37">
        <v>116.01</v>
      </c>
      <c r="CA8" s="37">
        <v>126.79</v>
      </c>
      <c r="CB8" s="37">
        <v>133.58000000000001</v>
      </c>
      <c r="CC8" s="37">
        <v>142.25</v>
      </c>
      <c r="CD8" s="37">
        <v>126.48</v>
      </c>
      <c r="CE8" s="37">
        <v>128.13999999999999</v>
      </c>
      <c r="CF8" s="37">
        <v>128.94</v>
      </c>
      <c r="CG8" s="37">
        <v>129.72999999999999</v>
      </c>
      <c r="CH8" s="37">
        <v>131.72</v>
      </c>
      <c r="CI8" s="37">
        <v>123.26</v>
      </c>
      <c r="CJ8" s="37">
        <v>118.41</v>
      </c>
      <c r="CK8" s="37">
        <v>113</v>
      </c>
      <c r="CL8" s="37">
        <v>122.54</v>
      </c>
      <c r="CM8" s="37">
        <v>127.64</v>
      </c>
      <c r="CN8" s="37">
        <v>112.95</v>
      </c>
      <c r="CO8" s="37">
        <v>104.3</v>
      </c>
      <c r="CP8" s="37">
        <v>108.1</v>
      </c>
      <c r="CQ8" s="37">
        <v>96.53</v>
      </c>
      <c r="CR8" s="37">
        <v>93.31</v>
      </c>
      <c r="CS8" s="37">
        <v>92.01</v>
      </c>
      <c r="CT8" s="38"/>
      <c r="CU8" s="38"/>
      <c r="CV8" s="38"/>
      <c r="CW8" s="39"/>
      <c r="CX8" s="40">
        <f>IF(SUM(B8:CW8)&lt;&gt;0,AVERAGEIF(B8:CW8,"&lt;&gt;"""),"")</f>
        <v>112.75656249999997</v>
      </c>
    </row>
    <row r="9" spans="1:102" ht="24.95" customHeight="1" thickBot="1" x14ac:dyDescent="0.25">
      <c r="A9" s="41" t="s">
        <v>6</v>
      </c>
      <c r="B9" s="42">
        <v>139.33250000000001</v>
      </c>
      <c r="C9" s="43">
        <v>139.33250000000001</v>
      </c>
      <c r="D9" s="43">
        <v>139.33250000000001</v>
      </c>
      <c r="E9" s="43">
        <v>139.33250000000001</v>
      </c>
      <c r="F9" s="43">
        <v>119.595</v>
      </c>
      <c r="G9" s="43">
        <v>119.595</v>
      </c>
      <c r="H9" s="43">
        <v>119.595</v>
      </c>
      <c r="I9" s="43">
        <v>119.595</v>
      </c>
      <c r="J9" s="43">
        <v>112.2375</v>
      </c>
      <c r="K9" s="43">
        <v>112.2375</v>
      </c>
      <c r="L9" s="43">
        <v>112.2375</v>
      </c>
      <c r="M9" s="43">
        <v>112.2375</v>
      </c>
      <c r="N9" s="43">
        <v>111.02500000000001</v>
      </c>
      <c r="O9" s="43">
        <v>111.02500000000001</v>
      </c>
      <c r="P9" s="43">
        <v>111.02500000000001</v>
      </c>
      <c r="Q9" s="43">
        <v>111.02500000000001</v>
      </c>
      <c r="R9" s="43">
        <v>108.0675</v>
      </c>
      <c r="S9" s="43">
        <v>108.0675</v>
      </c>
      <c r="T9" s="43">
        <v>108.0675</v>
      </c>
      <c r="U9" s="43">
        <v>108.0675</v>
      </c>
      <c r="V9" s="43">
        <v>124.1125</v>
      </c>
      <c r="W9" s="43">
        <v>124.1125</v>
      </c>
      <c r="X9" s="43">
        <v>124.1125</v>
      </c>
      <c r="Y9" s="43">
        <v>124.1125</v>
      </c>
      <c r="Z9" s="43">
        <v>134.69749999999999</v>
      </c>
      <c r="AA9" s="43">
        <v>134.69749999999999</v>
      </c>
      <c r="AB9" s="43">
        <v>134.69749999999999</v>
      </c>
      <c r="AC9" s="43">
        <v>134.69749999999999</v>
      </c>
      <c r="AD9" s="43">
        <v>133.6225</v>
      </c>
      <c r="AE9" s="43">
        <v>133.6225</v>
      </c>
      <c r="AF9" s="43">
        <v>133.6225</v>
      </c>
      <c r="AG9" s="43">
        <v>133.6225</v>
      </c>
      <c r="AH9" s="43">
        <v>128.54499999999999</v>
      </c>
      <c r="AI9" s="43">
        <v>128.54499999999999</v>
      </c>
      <c r="AJ9" s="43">
        <v>128.54499999999999</v>
      </c>
      <c r="AK9" s="43">
        <v>128.54499999999999</v>
      </c>
      <c r="AL9" s="43">
        <v>100.48</v>
      </c>
      <c r="AM9" s="43">
        <v>100.48</v>
      </c>
      <c r="AN9" s="43">
        <v>100.48</v>
      </c>
      <c r="AO9" s="43">
        <v>100.48</v>
      </c>
      <c r="AP9" s="43">
        <v>98.582499999999996</v>
      </c>
      <c r="AQ9" s="43">
        <v>98.582499999999996</v>
      </c>
      <c r="AR9" s="43">
        <v>98.582499999999996</v>
      </c>
      <c r="AS9" s="43">
        <v>98.582499999999996</v>
      </c>
      <c r="AT9" s="43">
        <v>95.86</v>
      </c>
      <c r="AU9" s="43">
        <v>95.86</v>
      </c>
      <c r="AV9" s="43">
        <v>95.86</v>
      </c>
      <c r="AW9" s="43">
        <v>95.86</v>
      </c>
      <c r="AX9" s="43">
        <v>85</v>
      </c>
      <c r="AY9" s="43">
        <v>85</v>
      </c>
      <c r="AZ9" s="43">
        <v>85</v>
      </c>
      <c r="BA9" s="43">
        <v>85</v>
      </c>
      <c r="BB9" s="43">
        <v>76.732500000000002</v>
      </c>
      <c r="BC9" s="43">
        <v>76.732500000000002</v>
      </c>
      <c r="BD9" s="43">
        <v>76.732500000000002</v>
      </c>
      <c r="BE9" s="43">
        <v>76.732500000000002</v>
      </c>
      <c r="BF9" s="43">
        <v>115.41249999999999</v>
      </c>
      <c r="BG9" s="43">
        <v>115.41249999999999</v>
      </c>
      <c r="BH9" s="43">
        <v>115.41249999999999</v>
      </c>
      <c r="BI9" s="43">
        <v>115.41249999999999</v>
      </c>
      <c r="BJ9" s="43">
        <v>130.4425</v>
      </c>
      <c r="BK9" s="43">
        <v>130.4425</v>
      </c>
      <c r="BL9" s="43">
        <v>130.4425</v>
      </c>
      <c r="BM9" s="43">
        <v>130.4425</v>
      </c>
      <c r="BN9" s="43">
        <v>83.502499999999998</v>
      </c>
      <c r="BO9" s="43">
        <v>83.502499999999998</v>
      </c>
      <c r="BP9" s="43">
        <v>83.502499999999998</v>
      </c>
      <c r="BQ9" s="43">
        <v>83.502499999999998</v>
      </c>
      <c r="BR9" s="43">
        <v>95.462500000000006</v>
      </c>
      <c r="BS9" s="43">
        <v>95.462500000000006</v>
      </c>
      <c r="BT9" s="43">
        <v>95.462500000000006</v>
      </c>
      <c r="BU9" s="43">
        <v>95.462500000000006</v>
      </c>
      <c r="BV9" s="43">
        <v>119.52500000000001</v>
      </c>
      <c r="BW9" s="43">
        <v>119.52500000000001</v>
      </c>
      <c r="BX9" s="43">
        <v>119.52500000000001</v>
      </c>
      <c r="BY9" s="43">
        <v>119.52500000000001</v>
      </c>
      <c r="BZ9" s="43">
        <v>129.6575</v>
      </c>
      <c r="CA9" s="43">
        <v>129.6575</v>
      </c>
      <c r="CB9" s="43">
        <v>129.6575</v>
      </c>
      <c r="CC9" s="43">
        <v>129.6575</v>
      </c>
      <c r="CD9" s="43">
        <v>128.32249999999999</v>
      </c>
      <c r="CE9" s="43">
        <v>128.32249999999999</v>
      </c>
      <c r="CF9" s="43">
        <v>128.32249999999999</v>
      </c>
      <c r="CG9" s="43">
        <v>128.32249999999999</v>
      </c>
      <c r="CH9" s="43">
        <v>121.5975</v>
      </c>
      <c r="CI9" s="43">
        <v>121.5975</v>
      </c>
      <c r="CJ9" s="43">
        <v>121.5975</v>
      </c>
      <c r="CK9" s="43">
        <v>121.5975</v>
      </c>
      <c r="CL9" s="43">
        <v>116.8575</v>
      </c>
      <c r="CM9" s="43">
        <v>116.8575</v>
      </c>
      <c r="CN9" s="43">
        <v>116.8575</v>
      </c>
      <c r="CO9" s="43">
        <v>116.8575</v>
      </c>
      <c r="CP9" s="43">
        <v>97.487499999999997</v>
      </c>
      <c r="CQ9" s="43">
        <v>97.487499999999997</v>
      </c>
      <c r="CR9" s="43">
        <v>97.487499999999997</v>
      </c>
      <c r="CS9" s="43">
        <v>97.487499999999997</v>
      </c>
      <c r="CT9" s="44"/>
      <c r="CU9" s="44"/>
      <c r="CV9" s="44"/>
      <c r="CW9" s="45"/>
      <c r="CX9" s="46">
        <f>IF(SUM(B9:CW9)&lt;&gt;0,AVERAGEIF(B9:CW9,"&lt;&gt;"""),"")</f>
        <v>112.75656249999993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152.06</v>
      </c>
      <c r="S13" s="65">
        <v>85.46</v>
      </c>
      <c r="T13" s="65">
        <v>85.46</v>
      </c>
      <c r="U13" s="65">
        <v>98</v>
      </c>
      <c r="V13" s="65"/>
      <c r="W13" s="65"/>
      <c r="X13" s="65"/>
      <c r="Y13" s="65"/>
      <c r="Z13" s="65"/>
      <c r="AA13" s="65">
        <v>12.287000000000001</v>
      </c>
      <c r="AB13" s="65">
        <v>89</v>
      </c>
      <c r="AC13" s="65">
        <v>71</v>
      </c>
      <c r="AD13" s="65">
        <v>225</v>
      </c>
      <c r="AE13" s="65">
        <v>225</v>
      </c>
      <c r="AF13" s="65">
        <v>222</v>
      </c>
      <c r="AG13" s="65">
        <v>45.081000000000003</v>
      </c>
      <c r="AH13" s="65">
        <v>43</v>
      </c>
      <c r="AI13" s="65">
        <v>43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48.426000000000002</v>
      </c>
      <c r="BV13" s="65">
        <v>57.804000000000002</v>
      </c>
      <c r="BW13" s="65"/>
      <c r="BX13" s="65"/>
      <c r="BY13" s="65"/>
      <c r="BZ13" s="65"/>
      <c r="CA13" s="65"/>
      <c r="CB13" s="65"/>
      <c r="CC13" s="65"/>
      <c r="CD13" s="65">
        <v>41.523000000000003</v>
      </c>
      <c r="CE13" s="65">
        <v>27.834999999999997</v>
      </c>
      <c r="CF13" s="65">
        <v>6.28</v>
      </c>
      <c r="CG13" s="65">
        <v>24.494</v>
      </c>
      <c r="CH13" s="65">
        <v>4.7439999999999998</v>
      </c>
      <c r="CI13" s="65">
        <v>19.736999999999998</v>
      </c>
      <c r="CJ13" s="65">
        <v>24.71</v>
      </c>
      <c r="CK13" s="65">
        <v>38.453000000000003</v>
      </c>
      <c r="CL13" s="65">
        <v>18.62</v>
      </c>
      <c r="CM13" s="65">
        <v>118.49799999999999</v>
      </c>
      <c r="CN13" s="65">
        <v>162.94899999999998</v>
      </c>
      <c r="CO13" s="65">
        <v>195.88399999999999</v>
      </c>
      <c r="CP13" s="65">
        <v>287</v>
      </c>
      <c r="CQ13" s="65">
        <v>354</v>
      </c>
      <c r="CR13" s="65">
        <v>398.79200000000003</v>
      </c>
      <c r="CS13" s="65">
        <v>337.94399999999996</v>
      </c>
      <c r="CT13" s="66"/>
      <c r="CU13" s="66"/>
      <c r="CV13" s="66"/>
      <c r="CW13" s="67"/>
      <c r="CX13" s="68">
        <f t="array" ref="CX13">SUMPRODUCT(B13:CW13*0.25)</f>
        <v>891.01024999999981</v>
      </c>
    </row>
    <row r="14" spans="1:102" ht="24.95" customHeight="1" x14ac:dyDescent="0.2">
      <c r="A14" s="63" t="s">
        <v>11</v>
      </c>
      <c r="B14" s="64">
        <v>76.509999999999991</v>
      </c>
      <c r="C14" s="65">
        <v>123.75</v>
      </c>
      <c r="D14" s="65">
        <v>95</v>
      </c>
      <c r="E14" s="65">
        <v>130.595</v>
      </c>
      <c r="F14" s="65">
        <v>95</v>
      </c>
      <c r="G14" s="65">
        <v>95</v>
      </c>
      <c r="H14" s="65">
        <v>0.186</v>
      </c>
      <c r="I14" s="65">
        <v>25.175999999999998</v>
      </c>
      <c r="J14" s="65">
        <v>117</v>
      </c>
      <c r="K14" s="65">
        <v>71.805000000000007</v>
      </c>
      <c r="L14" s="65">
        <v>80.825999999999993</v>
      </c>
      <c r="M14" s="65">
        <v>73.466999999999999</v>
      </c>
      <c r="N14" s="65">
        <v>95</v>
      </c>
      <c r="O14" s="65">
        <v>108.8</v>
      </c>
      <c r="P14" s="65">
        <v>149</v>
      </c>
      <c r="Q14" s="65">
        <v>145.9</v>
      </c>
      <c r="R14" s="65">
        <v>148.9</v>
      </c>
      <c r="S14" s="65">
        <v>128.69999999999999</v>
      </c>
      <c r="T14" s="65">
        <v>151</v>
      </c>
      <c r="U14" s="65">
        <v>136.4</v>
      </c>
      <c r="V14" s="65">
        <v>95</v>
      </c>
      <c r="W14" s="65">
        <v>95</v>
      </c>
      <c r="X14" s="65">
        <v>136.19999999999999</v>
      </c>
      <c r="Y14" s="65">
        <v>95</v>
      </c>
      <c r="Z14" s="65">
        <v>43.763000000000005</v>
      </c>
      <c r="AA14" s="65">
        <v>125</v>
      </c>
      <c r="AB14" s="65">
        <v>102.4</v>
      </c>
      <c r="AC14" s="65">
        <v>101.3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710.41950000000008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0.157</v>
      </c>
      <c r="W15" s="71">
        <v>0.55900000000000005</v>
      </c>
      <c r="X15" s="71">
        <v>1.256</v>
      </c>
      <c r="Y15" s="71">
        <v>2.2799999999999998</v>
      </c>
      <c r="Z15" s="71">
        <v>3.306</v>
      </c>
      <c r="AA15" s="71">
        <v>4.6120000000000001</v>
      </c>
      <c r="AB15" s="71">
        <v>6.4880000000000004</v>
      </c>
      <c r="AC15" s="71">
        <v>8.31</v>
      </c>
      <c r="AD15" s="71">
        <v>10.522</v>
      </c>
      <c r="AE15" s="71">
        <v>20.486999999999998</v>
      </c>
      <c r="AF15" s="71">
        <v>20.841999999999999</v>
      </c>
      <c r="AG15" s="71">
        <v>27.114999999999998</v>
      </c>
      <c r="AH15" s="71">
        <v>21.629000000000001</v>
      </c>
      <c r="AI15" s="71">
        <v>46.987000000000002</v>
      </c>
      <c r="AJ15" s="71">
        <v>42.524000000000001</v>
      </c>
      <c r="AK15" s="71">
        <v>70.533000000000001</v>
      </c>
      <c r="AL15" s="71">
        <v>39.072000000000003</v>
      </c>
      <c r="AM15" s="71">
        <v>12.228</v>
      </c>
      <c r="AN15" s="71">
        <v>10.429</v>
      </c>
      <c r="AO15" s="71">
        <v>15.217000000000001</v>
      </c>
      <c r="AP15" s="71">
        <v>9.1940000000000008</v>
      </c>
      <c r="AQ15" s="71">
        <v>75.078000000000003</v>
      </c>
      <c r="AR15" s="71">
        <v>65.352999999999994</v>
      </c>
      <c r="AS15" s="71">
        <v>66.64</v>
      </c>
      <c r="AT15" s="71">
        <v>62.773000000000003</v>
      </c>
      <c r="AU15" s="71">
        <v>49.713000000000001</v>
      </c>
      <c r="AV15" s="71">
        <v>47.7</v>
      </c>
      <c r="AW15" s="71">
        <v>46.11</v>
      </c>
      <c r="AX15" s="71">
        <v>48.383000000000003</v>
      </c>
      <c r="AY15" s="71">
        <v>46.661000000000001</v>
      </c>
      <c r="AZ15" s="71">
        <v>41.540999999999997</v>
      </c>
      <c r="BA15" s="71">
        <v>33.637</v>
      </c>
      <c r="BB15" s="71">
        <v>24.806999999999999</v>
      </c>
      <c r="BC15" s="71">
        <v>21.295999999999999</v>
      </c>
      <c r="BD15" s="71">
        <v>24.896999999999998</v>
      </c>
      <c r="BE15" s="71">
        <v>31.02</v>
      </c>
      <c r="BF15" s="71">
        <v>41.502000000000002</v>
      </c>
      <c r="BG15" s="71">
        <v>58.311999999999998</v>
      </c>
      <c r="BH15" s="71">
        <v>29.864999999999998</v>
      </c>
      <c r="BI15" s="71">
        <v>33.859000000000002</v>
      </c>
      <c r="BJ15" s="71">
        <v>34.805999999999997</v>
      </c>
      <c r="BK15" s="71">
        <v>22.922999999999998</v>
      </c>
      <c r="BL15" s="71">
        <v>36.694000000000003</v>
      </c>
      <c r="BM15" s="71">
        <v>11.071999999999999</v>
      </c>
      <c r="BN15" s="71">
        <v>30.065000000000001</v>
      </c>
      <c r="BO15" s="71">
        <v>37.576999999999998</v>
      </c>
      <c r="BP15" s="71">
        <v>45.354999999999997</v>
      </c>
      <c r="BQ15" s="71">
        <v>52.301000000000002</v>
      </c>
      <c r="BR15" s="71">
        <v>12.363</v>
      </c>
      <c r="BS15" s="71">
        <v>9.532</v>
      </c>
      <c r="BT15" s="71">
        <v>29.687000000000001</v>
      </c>
      <c r="BU15" s="71">
        <v>17.169</v>
      </c>
      <c r="BV15" s="71">
        <v>4.9489999999999998</v>
      </c>
      <c r="BW15" s="71">
        <v>5.0999999999999996</v>
      </c>
      <c r="BX15" s="71">
        <v>4.4400000000000004</v>
      </c>
      <c r="BY15" s="71">
        <v>5.1059999999999999</v>
      </c>
      <c r="BZ15" s="71">
        <v>4.6710000000000003</v>
      </c>
      <c r="CA15" s="71">
        <v>0.83</v>
      </c>
      <c r="CB15" s="71">
        <v>0.59899999999999998</v>
      </c>
      <c r="CC15" s="71">
        <v>0.38400000000000001</v>
      </c>
      <c r="CD15" s="71">
        <v>0.40799999999999997</v>
      </c>
      <c r="CE15" s="71">
        <v>0.46600000000000003</v>
      </c>
      <c r="CF15" s="71">
        <v>0.52400000000000002</v>
      </c>
      <c r="CG15" s="71">
        <v>1.3720000000000001</v>
      </c>
      <c r="CH15" s="71">
        <v>2.911</v>
      </c>
      <c r="CI15" s="71">
        <v>2.7440000000000002</v>
      </c>
      <c r="CJ15" s="71">
        <v>2.766</v>
      </c>
      <c r="CK15" s="71">
        <v>7.9089999999999998</v>
      </c>
      <c r="CL15" s="71">
        <v>11.33</v>
      </c>
      <c r="CM15" s="71">
        <v>30.132999999999999</v>
      </c>
      <c r="CN15" s="71">
        <v>11.045</v>
      </c>
      <c r="CO15" s="71">
        <v>11.237</v>
      </c>
      <c r="CP15" s="71">
        <v>8.1950000000000003</v>
      </c>
      <c r="CQ15" s="71">
        <v>4.7759999999999998</v>
      </c>
      <c r="CR15" s="71">
        <v>4.649</v>
      </c>
      <c r="CS15" s="71">
        <v>4.4800000000000004</v>
      </c>
      <c r="CT15" s="72"/>
      <c r="CU15" s="72"/>
      <c r="CV15" s="72"/>
      <c r="CW15" s="73"/>
      <c r="CX15" s="74">
        <f t="array" ref="CX15">SUMPRODUCT(B15:CW15*0.25)</f>
        <v>423.36549999999988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>
        <v>4.0999999999999996</v>
      </c>
      <c r="BK17" s="71">
        <v>12.6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4.1749999999999998</v>
      </c>
    </row>
    <row r="18" spans="1:102" ht="30" customHeight="1" thickBot="1" x14ac:dyDescent="0.25">
      <c r="A18" s="75" t="s">
        <v>15</v>
      </c>
      <c r="B18" s="76">
        <f>SUM(B11:B17)</f>
        <v>76.509999999999991</v>
      </c>
      <c r="C18" s="77">
        <f t="shared" ref="C18:BN18" si="0">SUM(C11:C17)</f>
        <v>123.75</v>
      </c>
      <c r="D18" s="77">
        <f t="shared" si="0"/>
        <v>95</v>
      </c>
      <c r="E18" s="77">
        <f t="shared" si="0"/>
        <v>130.595</v>
      </c>
      <c r="F18" s="77">
        <f t="shared" si="0"/>
        <v>95</v>
      </c>
      <c r="G18" s="77">
        <f t="shared" si="0"/>
        <v>95</v>
      </c>
      <c r="H18" s="77">
        <f t="shared" si="0"/>
        <v>0.186</v>
      </c>
      <c r="I18" s="77">
        <f t="shared" si="0"/>
        <v>25.175999999999998</v>
      </c>
      <c r="J18" s="77">
        <f t="shared" si="0"/>
        <v>117</v>
      </c>
      <c r="K18" s="77">
        <f t="shared" si="0"/>
        <v>71.805000000000007</v>
      </c>
      <c r="L18" s="77">
        <f t="shared" si="0"/>
        <v>80.825999999999993</v>
      </c>
      <c r="M18" s="77">
        <f t="shared" si="0"/>
        <v>73.466999999999999</v>
      </c>
      <c r="N18" s="77">
        <f t="shared" si="0"/>
        <v>95</v>
      </c>
      <c r="O18" s="77">
        <f t="shared" si="0"/>
        <v>108.8</v>
      </c>
      <c r="P18" s="77">
        <f t="shared" si="0"/>
        <v>149</v>
      </c>
      <c r="Q18" s="77">
        <f t="shared" si="0"/>
        <v>145.9</v>
      </c>
      <c r="R18" s="77">
        <f t="shared" si="0"/>
        <v>300.96000000000004</v>
      </c>
      <c r="S18" s="77">
        <f t="shared" si="0"/>
        <v>214.15999999999997</v>
      </c>
      <c r="T18" s="77">
        <f t="shared" si="0"/>
        <v>236.45999999999998</v>
      </c>
      <c r="U18" s="77">
        <f t="shared" si="0"/>
        <v>234.4</v>
      </c>
      <c r="V18" s="77">
        <f t="shared" si="0"/>
        <v>95.156999999999996</v>
      </c>
      <c r="W18" s="77">
        <f t="shared" si="0"/>
        <v>95.558999999999997</v>
      </c>
      <c r="X18" s="77">
        <f t="shared" si="0"/>
        <v>137.45599999999999</v>
      </c>
      <c r="Y18" s="77">
        <f t="shared" si="0"/>
        <v>97.28</v>
      </c>
      <c r="Z18" s="77">
        <f t="shared" si="0"/>
        <v>47.069000000000003</v>
      </c>
      <c r="AA18" s="77">
        <f t="shared" si="0"/>
        <v>141.899</v>
      </c>
      <c r="AB18" s="77">
        <f t="shared" si="0"/>
        <v>197.88800000000001</v>
      </c>
      <c r="AC18" s="77">
        <f t="shared" si="0"/>
        <v>180.61</v>
      </c>
      <c r="AD18" s="77">
        <f t="shared" si="0"/>
        <v>235.52199999999999</v>
      </c>
      <c r="AE18" s="77">
        <f t="shared" si="0"/>
        <v>245.48699999999999</v>
      </c>
      <c r="AF18" s="77">
        <f t="shared" si="0"/>
        <v>242.84199999999998</v>
      </c>
      <c r="AG18" s="77">
        <f t="shared" si="0"/>
        <v>72.195999999999998</v>
      </c>
      <c r="AH18" s="77">
        <f t="shared" si="0"/>
        <v>64.629000000000005</v>
      </c>
      <c r="AI18" s="77">
        <f t="shared" si="0"/>
        <v>89.986999999999995</v>
      </c>
      <c r="AJ18" s="77">
        <f t="shared" si="0"/>
        <v>42.524000000000001</v>
      </c>
      <c r="AK18" s="77">
        <f t="shared" si="0"/>
        <v>70.533000000000001</v>
      </c>
      <c r="AL18" s="77">
        <f t="shared" si="0"/>
        <v>39.072000000000003</v>
      </c>
      <c r="AM18" s="77">
        <f t="shared" si="0"/>
        <v>12.228</v>
      </c>
      <c r="AN18" s="77">
        <f t="shared" si="0"/>
        <v>10.429</v>
      </c>
      <c r="AO18" s="77">
        <f t="shared" si="0"/>
        <v>15.217000000000001</v>
      </c>
      <c r="AP18" s="77">
        <f t="shared" si="0"/>
        <v>9.1940000000000008</v>
      </c>
      <c r="AQ18" s="77">
        <f t="shared" si="0"/>
        <v>75.078000000000003</v>
      </c>
      <c r="AR18" s="77">
        <f t="shared" si="0"/>
        <v>65.352999999999994</v>
      </c>
      <c r="AS18" s="77">
        <f t="shared" si="0"/>
        <v>66.64</v>
      </c>
      <c r="AT18" s="77">
        <f t="shared" si="0"/>
        <v>62.773000000000003</v>
      </c>
      <c r="AU18" s="77">
        <f t="shared" si="0"/>
        <v>49.713000000000001</v>
      </c>
      <c r="AV18" s="77">
        <f t="shared" si="0"/>
        <v>47.7</v>
      </c>
      <c r="AW18" s="77">
        <f t="shared" si="0"/>
        <v>46.11</v>
      </c>
      <c r="AX18" s="77">
        <f t="shared" si="0"/>
        <v>48.383000000000003</v>
      </c>
      <c r="AY18" s="77">
        <f t="shared" si="0"/>
        <v>46.661000000000001</v>
      </c>
      <c r="AZ18" s="77">
        <f t="shared" si="0"/>
        <v>41.540999999999997</v>
      </c>
      <c r="BA18" s="77">
        <f t="shared" si="0"/>
        <v>33.637</v>
      </c>
      <c r="BB18" s="77">
        <f t="shared" si="0"/>
        <v>24.806999999999999</v>
      </c>
      <c r="BC18" s="77">
        <f t="shared" si="0"/>
        <v>21.295999999999999</v>
      </c>
      <c r="BD18" s="77">
        <f t="shared" si="0"/>
        <v>24.896999999999998</v>
      </c>
      <c r="BE18" s="77">
        <f t="shared" si="0"/>
        <v>31.02</v>
      </c>
      <c r="BF18" s="77">
        <f t="shared" si="0"/>
        <v>41.502000000000002</v>
      </c>
      <c r="BG18" s="77">
        <f t="shared" si="0"/>
        <v>58.311999999999998</v>
      </c>
      <c r="BH18" s="77">
        <f t="shared" si="0"/>
        <v>29.864999999999998</v>
      </c>
      <c r="BI18" s="77">
        <f t="shared" si="0"/>
        <v>33.859000000000002</v>
      </c>
      <c r="BJ18" s="77">
        <f t="shared" si="0"/>
        <v>38.905999999999999</v>
      </c>
      <c r="BK18" s="77">
        <f t="shared" si="0"/>
        <v>35.522999999999996</v>
      </c>
      <c r="BL18" s="77">
        <f t="shared" si="0"/>
        <v>36.694000000000003</v>
      </c>
      <c r="BM18" s="77">
        <f t="shared" si="0"/>
        <v>11.071999999999999</v>
      </c>
      <c r="BN18" s="77">
        <f t="shared" si="0"/>
        <v>30.065000000000001</v>
      </c>
      <c r="BO18" s="77">
        <f t="shared" ref="BO18:CW18" si="1">SUM(BO11:BO17)</f>
        <v>37.576999999999998</v>
      </c>
      <c r="BP18" s="77">
        <f t="shared" si="1"/>
        <v>45.354999999999997</v>
      </c>
      <c r="BQ18" s="77">
        <f t="shared" si="1"/>
        <v>52.301000000000002</v>
      </c>
      <c r="BR18" s="77">
        <f t="shared" si="1"/>
        <v>12.363</v>
      </c>
      <c r="BS18" s="77">
        <f t="shared" si="1"/>
        <v>9.532</v>
      </c>
      <c r="BT18" s="77">
        <f t="shared" si="1"/>
        <v>29.687000000000001</v>
      </c>
      <c r="BU18" s="77">
        <f t="shared" si="1"/>
        <v>65.594999999999999</v>
      </c>
      <c r="BV18" s="77">
        <f t="shared" si="1"/>
        <v>62.753</v>
      </c>
      <c r="BW18" s="77">
        <f t="shared" si="1"/>
        <v>5.0999999999999996</v>
      </c>
      <c r="BX18" s="77">
        <f t="shared" si="1"/>
        <v>4.4400000000000004</v>
      </c>
      <c r="BY18" s="77">
        <f t="shared" si="1"/>
        <v>5.1059999999999999</v>
      </c>
      <c r="BZ18" s="77">
        <f t="shared" si="1"/>
        <v>4.6710000000000003</v>
      </c>
      <c r="CA18" s="77">
        <f t="shared" si="1"/>
        <v>0.83</v>
      </c>
      <c r="CB18" s="77">
        <f t="shared" si="1"/>
        <v>0.59899999999999998</v>
      </c>
      <c r="CC18" s="77">
        <f t="shared" si="1"/>
        <v>0.38400000000000001</v>
      </c>
      <c r="CD18" s="77">
        <f t="shared" si="1"/>
        <v>41.931000000000004</v>
      </c>
      <c r="CE18" s="77">
        <f t="shared" si="1"/>
        <v>28.300999999999998</v>
      </c>
      <c r="CF18" s="77">
        <f t="shared" si="1"/>
        <v>6.8040000000000003</v>
      </c>
      <c r="CG18" s="77">
        <f t="shared" si="1"/>
        <v>25.866</v>
      </c>
      <c r="CH18" s="77">
        <f t="shared" si="1"/>
        <v>7.6549999999999994</v>
      </c>
      <c r="CI18" s="77">
        <f t="shared" si="1"/>
        <v>22.480999999999998</v>
      </c>
      <c r="CJ18" s="77">
        <f t="shared" si="1"/>
        <v>27.475999999999999</v>
      </c>
      <c r="CK18" s="77">
        <f t="shared" si="1"/>
        <v>46.362000000000002</v>
      </c>
      <c r="CL18" s="77">
        <f t="shared" si="1"/>
        <v>29.950000000000003</v>
      </c>
      <c r="CM18" s="77">
        <f t="shared" si="1"/>
        <v>148.631</v>
      </c>
      <c r="CN18" s="77">
        <f t="shared" si="1"/>
        <v>173.99399999999997</v>
      </c>
      <c r="CO18" s="77">
        <f t="shared" si="1"/>
        <v>207.12099999999998</v>
      </c>
      <c r="CP18" s="77">
        <f t="shared" si="1"/>
        <v>295.19499999999999</v>
      </c>
      <c r="CQ18" s="77">
        <f t="shared" si="1"/>
        <v>358.77600000000001</v>
      </c>
      <c r="CR18" s="77">
        <f t="shared" si="1"/>
        <v>403.44100000000003</v>
      </c>
      <c r="CS18" s="77">
        <f t="shared" si="1"/>
        <v>342.42399999999998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2028.9702499999996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>
        <v>14.4</v>
      </c>
      <c r="AC21" s="88"/>
      <c r="AD21" s="88"/>
      <c r="AE21" s="88">
        <v>11.8</v>
      </c>
      <c r="AF21" s="88">
        <v>23.6</v>
      </c>
      <c r="AG21" s="88">
        <v>23.6</v>
      </c>
      <c r="AH21" s="88">
        <v>11.343999999999999</v>
      </c>
      <c r="AI21" s="88">
        <v>15.2</v>
      </c>
      <c r="AJ21" s="88">
        <v>30.4</v>
      </c>
      <c r="AK21" s="88">
        <v>30.4</v>
      </c>
      <c r="AL21" s="88"/>
      <c r="AM21" s="88"/>
      <c r="AN21" s="88"/>
      <c r="AO21" s="88">
        <v>18.399999999999999</v>
      </c>
      <c r="AP21" s="88">
        <v>9.1999999999999993</v>
      </c>
      <c r="AQ21" s="88">
        <v>9.1999999999999993</v>
      </c>
      <c r="AR21" s="88">
        <v>9.1999999999999993</v>
      </c>
      <c r="AS21" s="88">
        <v>9.1999999999999993</v>
      </c>
      <c r="AT21" s="88">
        <v>9.1999999999999993</v>
      </c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>
        <v>9.1999999999999993</v>
      </c>
      <c r="BF21" s="88">
        <v>18.399999999999999</v>
      </c>
      <c r="BG21" s="88">
        <v>14.8</v>
      </c>
      <c r="BH21" s="88">
        <v>7.4</v>
      </c>
      <c r="BI21" s="88">
        <v>7.4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>
        <v>9.8000000000000007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73.035999999999973</v>
      </c>
    </row>
    <row r="22" spans="1:102" ht="24.95" customHeight="1" x14ac:dyDescent="0.2">
      <c r="A22" s="92" t="s">
        <v>18</v>
      </c>
      <c r="B22" s="93">
        <v>21</v>
      </c>
      <c r="C22" s="94">
        <v>5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8</v>
      </c>
      <c r="AM22" s="94">
        <v>8</v>
      </c>
      <c r="AN22" s="94"/>
      <c r="AO22" s="94">
        <v>0.04</v>
      </c>
      <c r="AP22" s="94">
        <v>8</v>
      </c>
      <c r="AQ22" s="94">
        <v>13</v>
      </c>
      <c r="AR22" s="94">
        <v>8</v>
      </c>
      <c r="AS22" s="94">
        <v>8</v>
      </c>
      <c r="AT22" s="94">
        <v>10.7</v>
      </c>
      <c r="AU22" s="94">
        <v>8</v>
      </c>
      <c r="AV22" s="94">
        <v>8</v>
      </c>
      <c r="AW22" s="94">
        <v>8</v>
      </c>
      <c r="AX22" s="94">
        <v>7.5220000000000002</v>
      </c>
      <c r="AY22" s="94">
        <v>8</v>
      </c>
      <c r="AZ22" s="94">
        <v>8</v>
      </c>
      <c r="BA22" s="94">
        <v>8</v>
      </c>
      <c r="BB22" s="94">
        <v>8</v>
      </c>
      <c r="BC22" s="94">
        <v>8</v>
      </c>
      <c r="BD22" s="94"/>
      <c r="BE22" s="94"/>
      <c r="BF22" s="94"/>
      <c r="BG22" s="94">
        <v>2.4E-2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5</v>
      </c>
      <c r="BZ22" s="94"/>
      <c r="CA22" s="94">
        <v>4.3</v>
      </c>
      <c r="CB22" s="94">
        <v>11.6</v>
      </c>
      <c r="CC22" s="94">
        <v>19.3</v>
      </c>
      <c r="CD22" s="94"/>
      <c r="CE22" s="94"/>
      <c r="CF22" s="94">
        <v>0.7</v>
      </c>
      <c r="CG22" s="94"/>
      <c r="CH22" s="94">
        <v>2.5</v>
      </c>
      <c r="CI22" s="94"/>
      <c r="CJ22" s="94"/>
      <c r="CK22" s="94"/>
      <c r="CL22" s="94"/>
      <c r="CM22" s="94">
        <v>2.72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51.851500000000001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>
        <v>3.2</v>
      </c>
      <c r="AH23" s="99"/>
      <c r="AI23" s="99">
        <v>5.2510000000000003</v>
      </c>
      <c r="AJ23" s="99"/>
      <c r="AK23" s="99">
        <v>8.8000000000000007</v>
      </c>
      <c r="AL23" s="99"/>
      <c r="AM23" s="99"/>
      <c r="AN23" s="99"/>
      <c r="AO23" s="99">
        <v>14.542</v>
      </c>
      <c r="AP23" s="99"/>
      <c r="AQ23" s="99">
        <v>4.2789999999999999</v>
      </c>
      <c r="AR23" s="99">
        <v>76.876000000000005</v>
      </c>
      <c r="AS23" s="99">
        <v>80.236999999999995</v>
      </c>
      <c r="AT23" s="99">
        <v>21.236000000000001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2.7890000000000001</v>
      </c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>
        <v>13.138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57.586999999999996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21</v>
      </c>
      <c r="C28" s="107">
        <f t="shared" si="2"/>
        <v>5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14.4</v>
      </c>
      <c r="AC28" s="107">
        <f t="shared" si="3"/>
        <v>0</v>
      </c>
      <c r="AD28" s="107">
        <f t="shared" si="3"/>
        <v>0</v>
      </c>
      <c r="AE28" s="107">
        <f t="shared" si="3"/>
        <v>11.8</v>
      </c>
      <c r="AF28" s="107">
        <f t="shared" si="3"/>
        <v>23.6</v>
      </c>
      <c r="AG28" s="107">
        <f t="shared" si="3"/>
        <v>26.8</v>
      </c>
      <c r="AH28" s="107">
        <f t="shared" si="3"/>
        <v>11.343999999999999</v>
      </c>
      <c r="AI28" s="107">
        <f t="shared" si="3"/>
        <v>20.451000000000001</v>
      </c>
      <c r="AJ28" s="107">
        <f t="shared" si="3"/>
        <v>30.4</v>
      </c>
      <c r="AK28" s="107">
        <f t="shared" si="3"/>
        <v>39.200000000000003</v>
      </c>
      <c r="AL28" s="107">
        <f t="shared" si="3"/>
        <v>8</v>
      </c>
      <c r="AM28" s="107">
        <f t="shared" si="3"/>
        <v>8</v>
      </c>
      <c r="AN28" s="107">
        <f t="shared" si="3"/>
        <v>0</v>
      </c>
      <c r="AO28" s="107">
        <f t="shared" si="3"/>
        <v>32.981999999999999</v>
      </c>
      <c r="AP28" s="107">
        <f t="shared" si="3"/>
        <v>17.2</v>
      </c>
      <c r="AQ28" s="107">
        <f t="shared" si="3"/>
        <v>26.478999999999999</v>
      </c>
      <c r="AR28" s="107">
        <f t="shared" si="3"/>
        <v>94.076000000000008</v>
      </c>
      <c r="AS28" s="107">
        <f t="shared" si="3"/>
        <v>97.436999999999998</v>
      </c>
      <c r="AT28" s="107">
        <f t="shared" si="3"/>
        <v>41.135999999999996</v>
      </c>
      <c r="AU28" s="107">
        <f t="shared" si="3"/>
        <v>8</v>
      </c>
      <c r="AV28" s="107">
        <f t="shared" si="3"/>
        <v>8</v>
      </c>
      <c r="AW28" s="107">
        <f t="shared" si="3"/>
        <v>8</v>
      </c>
      <c r="AX28" s="107">
        <f t="shared" si="3"/>
        <v>7.5220000000000002</v>
      </c>
      <c r="AY28" s="107">
        <f t="shared" si="3"/>
        <v>8</v>
      </c>
      <c r="AZ28" s="107">
        <f t="shared" si="3"/>
        <v>8</v>
      </c>
      <c r="BA28" s="107">
        <f t="shared" si="3"/>
        <v>8</v>
      </c>
      <c r="BB28" s="107">
        <f t="shared" si="3"/>
        <v>8</v>
      </c>
      <c r="BC28" s="107">
        <f t="shared" si="3"/>
        <v>8</v>
      </c>
      <c r="BD28" s="107">
        <f t="shared" si="3"/>
        <v>0</v>
      </c>
      <c r="BE28" s="107">
        <f t="shared" si="3"/>
        <v>9.1999999999999993</v>
      </c>
      <c r="BF28" s="107">
        <f t="shared" si="3"/>
        <v>18.399999999999999</v>
      </c>
      <c r="BG28" s="107">
        <f t="shared" si="3"/>
        <v>14.824</v>
      </c>
      <c r="BH28" s="107">
        <f t="shared" si="3"/>
        <v>7.4</v>
      </c>
      <c r="BI28" s="107">
        <f t="shared" si="3"/>
        <v>7.4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2.7890000000000001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9.8000000000000007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5</v>
      </c>
      <c r="BZ28" s="107">
        <f t="shared" si="3"/>
        <v>0</v>
      </c>
      <c r="CA28" s="107">
        <f t="shared" si="3"/>
        <v>4.3</v>
      </c>
      <c r="CB28" s="107">
        <f t="shared" si="3"/>
        <v>11.6</v>
      </c>
      <c r="CC28" s="107">
        <f t="shared" si="3"/>
        <v>19.3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0.7</v>
      </c>
      <c r="CG28" s="107">
        <f t="shared" si="4"/>
        <v>0</v>
      </c>
      <c r="CH28" s="107">
        <f t="shared" si="4"/>
        <v>2.5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15.858000000000001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182.47449999999998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97.51</v>
      </c>
      <c r="C32" s="94">
        <v>128.75</v>
      </c>
      <c r="D32" s="94">
        <v>95</v>
      </c>
      <c r="E32" s="94">
        <v>130.595</v>
      </c>
      <c r="F32" s="94">
        <v>95</v>
      </c>
      <c r="G32" s="94">
        <v>95</v>
      </c>
      <c r="H32" s="94">
        <v>0.186</v>
      </c>
      <c r="I32" s="94">
        <v>25.175999999999998</v>
      </c>
      <c r="J32" s="94">
        <v>117</v>
      </c>
      <c r="K32" s="94">
        <v>71.805000000000007</v>
      </c>
      <c r="L32" s="94">
        <v>80.825999999999993</v>
      </c>
      <c r="M32" s="94">
        <v>73.466999999999999</v>
      </c>
      <c r="N32" s="94">
        <v>95</v>
      </c>
      <c r="O32" s="94">
        <v>108.8</v>
      </c>
      <c r="P32" s="94">
        <v>149</v>
      </c>
      <c r="Q32" s="94">
        <v>145.9</v>
      </c>
      <c r="R32" s="94">
        <v>300.95999999999998</v>
      </c>
      <c r="S32" s="94">
        <v>214.16</v>
      </c>
      <c r="T32" s="94">
        <v>236.46</v>
      </c>
      <c r="U32" s="94">
        <v>234.4</v>
      </c>
      <c r="V32" s="94">
        <v>95.156999999999996</v>
      </c>
      <c r="W32" s="94">
        <v>95.558999999999997</v>
      </c>
      <c r="X32" s="94">
        <v>137.45599999999999</v>
      </c>
      <c r="Y32" s="94">
        <v>97.28</v>
      </c>
      <c r="Z32" s="94">
        <v>47.069000000000003</v>
      </c>
      <c r="AA32" s="94">
        <v>141.899</v>
      </c>
      <c r="AB32" s="94">
        <v>212.28800000000001</v>
      </c>
      <c r="AC32" s="94">
        <v>180.61</v>
      </c>
      <c r="AD32" s="94">
        <v>235.52199999999999</v>
      </c>
      <c r="AE32" s="94">
        <v>257.28699999999998</v>
      </c>
      <c r="AF32" s="94">
        <v>266.44200000000001</v>
      </c>
      <c r="AG32" s="94">
        <v>98.995999999999995</v>
      </c>
      <c r="AH32" s="94">
        <v>75.972999999999999</v>
      </c>
      <c r="AI32" s="94">
        <v>110.438</v>
      </c>
      <c r="AJ32" s="94">
        <v>72.924000000000007</v>
      </c>
      <c r="AK32" s="94">
        <v>109.733</v>
      </c>
      <c r="AL32" s="94">
        <v>47.072000000000003</v>
      </c>
      <c r="AM32" s="94">
        <v>20.228000000000002</v>
      </c>
      <c r="AN32" s="94">
        <v>10.429</v>
      </c>
      <c r="AO32" s="94">
        <v>48.198999999999998</v>
      </c>
      <c r="AP32" s="94">
        <v>26.393999999999998</v>
      </c>
      <c r="AQ32" s="94">
        <v>101.557</v>
      </c>
      <c r="AR32" s="94">
        <v>159.429</v>
      </c>
      <c r="AS32" s="94">
        <v>164.077</v>
      </c>
      <c r="AT32" s="94">
        <v>103.90900000000001</v>
      </c>
      <c r="AU32" s="94">
        <v>57.713000000000001</v>
      </c>
      <c r="AV32" s="94">
        <v>55.7</v>
      </c>
      <c r="AW32" s="94">
        <v>54.11</v>
      </c>
      <c r="AX32" s="94">
        <v>55.905000000000001</v>
      </c>
      <c r="AY32" s="94">
        <v>54.661000000000001</v>
      </c>
      <c r="AZ32" s="94">
        <v>49.540999999999997</v>
      </c>
      <c r="BA32" s="94">
        <v>41.637</v>
      </c>
      <c r="BB32" s="94">
        <v>32.807000000000002</v>
      </c>
      <c r="BC32" s="94">
        <v>29.295999999999999</v>
      </c>
      <c r="BD32" s="94">
        <v>24.896999999999998</v>
      </c>
      <c r="BE32" s="94">
        <v>40.22</v>
      </c>
      <c r="BF32" s="94">
        <v>59.902000000000001</v>
      </c>
      <c r="BG32" s="94">
        <v>73.135999999999996</v>
      </c>
      <c r="BH32" s="94">
        <v>37.265000000000001</v>
      </c>
      <c r="BI32" s="94">
        <v>41.259</v>
      </c>
      <c r="BJ32" s="94">
        <v>38.905999999999999</v>
      </c>
      <c r="BK32" s="94">
        <v>35.523000000000003</v>
      </c>
      <c r="BL32" s="94">
        <v>36.694000000000003</v>
      </c>
      <c r="BM32" s="94">
        <v>11.071999999999999</v>
      </c>
      <c r="BN32" s="94">
        <v>32.853999999999999</v>
      </c>
      <c r="BO32" s="94">
        <v>37.576999999999998</v>
      </c>
      <c r="BP32" s="94">
        <v>45.354999999999997</v>
      </c>
      <c r="BQ32" s="94">
        <v>52.301000000000002</v>
      </c>
      <c r="BR32" s="94">
        <v>12.363</v>
      </c>
      <c r="BS32" s="94">
        <v>9.532</v>
      </c>
      <c r="BT32" s="94">
        <v>29.687000000000001</v>
      </c>
      <c r="BU32" s="94">
        <v>75.394999999999996</v>
      </c>
      <c r="BV32" s="94">
        <v>62.753</v>
      </c>
      <c r="BW32" s="94">
        <v>5.0999999999999996</v>
      </c>
      <c r="BX32" s="94">
        <v>4.4400000000000004</v>
      </c>
      <c r="BY32" s="94">
        <v>10.106</v>
      </c>
      <c r="BZ32" s="94">
        <v>4.6710000000000003</v>
      </c>
      <c r="CA32" s="94">
        <v>5.13</v>
      </c>
      <c r="CB32" s="94">
        <v>12.199</v>
      </c>
      <c r="CC32" s="94">
        <v>19.684000000000001</v>
      </c>
      <c r="CD32" s="94">
        <v>41.930999999999997</v>
      </c>
      <c r="CE32" s="94">
        <v>28.300999999999998</v>
      </c>
      <c r="CF32" s="94">
        <v>7.5039999999999996</v>
      </c>
      <c r="CG32" s="94">
        <v>25.866</v>
      </c>
      <c r="CH32" s="94">
        <v>10.154999999999999</v>
      </c>
      <c r="CI32" s="94">
        <v>22.481000000000002</v>
      </c>
      <c r="CJ32" s="94">
        <v>27.475999999999999</v>
      </c>
      <c r="CK32" s="94">
        <v>46.362000000000002</v>
      </c>
      <c r="CL32" s="94">
        <v>29.95</v>
      </c>
      <c r="CM32" s="94">
        <v>164.489</v>
      </c>
      <c r="CN32" s="94">
        <v>173.994</v>
      </c>
      <c r="CO32" s="94">
        <v>207.12100000000001</v>
      </c>
      <c r="CP32" s="94">
        <v>295.19499999999999</v>
      </c>
      <c r="CQ32" s="94">
        <v>358.77600000000001</v>
      </c>
      <c r="CR32" s="94">
        <v>403.44099999999997</v>
      </c>
      <c r="CS32" s="94">
        <v>342.42399999999998</v>
      </c>
      <c r="CT32" s="95"/>
      <c r="CU32" s="95"/>
      <c r="CV32" s="95"/>
      <c r="CW32" s="96"/>
      <c r="CX32" s="97">
        <f t="array" ref="CX32">SUMPRODUCT(B32:CW32*0.25)</f>
        <v>2211.4447499999997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97.51</v>
      </c>
      <c r="C34" s="77">
        <f t="shared" ref="C34:BN34" si="5">SUM(C31:C33)</f>
        <v>128.75</v>
      </c>
      <c r="D34" s="77">
        <f t="shared" si="5"/>
        <v>95</v>
      </c>
      <c r="E34" s="77">
        <f t="shared" si="5"/>
        <v>130.595</v>
      </c>
      <c r="F34" s="77">
        <f t="shared" si="5"/>
        <v>95</v>
      </c>
      <c r="G34" s="77">
        <f t="shared" si="5"/>
        <v>95</v>
      </c>
      <c r="H34" s="77">
        <f t="shared" si="5"/>
        <v>0.186</v>
      </c>
      <c r="I34" s="77">
        <f t="shared" si="5"/>
        <v>25.175999999999998</v>
      </c>
      <c r="J34" s="77">
        <f t="shared" si="5"/>
        <v>117</v>
      </c>
      <c r="K34" s="77">
        <f t="shared" si="5"/>
        <v>71.805000000000007</v>
      </c>
      <c r="L34" s="77">
        <f t="shared" si="5"/>
        <v>80.825999999999993</v>
      </c>
      <c r="M34" s="77">
        <f t="shared" si="5"/>
        <v>73.466999999999999</v>
      </c>
      <c r="N34" s="77">
        <f t="shared" si="5"/>
        <v>95</v>
      </c>
      <c r="O34" s="77">
        <f t="shared" si="5"/>
        <v>108.8</v>
      </c>
      <c r="P34" s="77">
        <f t="shared" si="5"/>
        <v>149</v>
      </c>
      <c r="Q34" s="77">
        <f t="shared" si="5"/>
        <v>145.9</v>
      </c>
      <c r="R34" s="77">
        <f t="shared" si="5"/>
        <v>300.95999999999998</v>
      </c>
      <c r="S34" s="77">
        <f t="shared" si="5"/>
        <v>214.16</v>
      </c>
      <c r="T34" s="77">
        <f t="shared" si="5"/>
        <v>236.46</v>
      </c>
      <c r="U34" s="77">
        <f t="shared" si="5"/>
        <v>234.4</v>
      </c>
      <c r="V34" s="77">
        <f t="shared" si="5"/>
        <v>95.156999999999996</v>
      </c>
      <c r="W34" s="77">
        <f t="shared" si="5"/>
        <v>95.558999999999997</v>
      </c>
      <c r="X34" s="77">
        <f t="shared" si="5"/>
        <v>137.45599999999999</v>
      </c>
      <c r="Y34" s="77">
        <f t="shared" si="5"/>
        <v>97.28</v>
      </c>
      <c r="Z34" s="77">
        <f t="shared" si="5"/>
        <v>47.069000000000003</v>
      </c>
      <c r="AA34" s="77">
        <f t="shared" si="5"/>
        <v>141.899</v>
      </c>
      <c r="AB34" s="77">
        <f t="shared" si="5"/>
        <v>212.28800000000001</v>
      </c>
      <c r="AC34" s="77">
        <f t="shared" si="5"/>
        <v>180.61</v>
      </c>
      <c r="AD34" s="77">
        <f t="shared" si="5"/>
        <v>235.52199999999999</v>
      </c>
      <c r="AE34" s="77">
        <f t="shared" si="5"/>
        <v>257.28699999999998</v>
      </c>
      <c r="AF34" s="77">
        <f t="shared" si="5"/>
        <v>266.44200000000001</v>
      </c>
      <c r="AG34" s="77">
        <f t="shared" si="5"/>
        <v>98.995999999999995</v>
      </c>
      <c r="AH34" s="77">
        <f t="shared" si="5"/>
        <v>75.972999999999999</v>
      </c>
      <c r="AI34" s="77">
        <f t="shared" si="5"/>
        <v>110.438</v>
      </c>
      <c r="AJ34" s="77">
        <f t="shared" si="5"/>
        <v>72.924000000000007</v>
      </c>
      <c r="AK34" s="77">
        <f t="shared" si="5"/>
        <v>109.733</v>
      </c>
      <c r="AL34" s="77">
        <f t="shared" si="5"/>
        <v>47.072000000000003</v>
      </c>
      <c r="AM34" s="77">
        <f t="shared" si="5"/>
        <v>20.228000000000002</v>
      </c>
      <c r="AN34" s="77">
        <f t="shared" si="5"/>
        <v>10.429</v>
      </c>
      <c r="AO34" s="77">
        <f t="shared" si="5"/>
        <v>48.198999999999998</v>
      </c>
      <c r="AP34" s="77">
        <f t="shared" si="5"/>
        <v>26.393999999999998</v>
      </c>
      <c r="AQ34" s="77">
        <f t="shared" si="5"/>
        <v>101.557</v>
      </c>
      <c r="AR34" s="77">
        <f t="shared" si="5"/>
        <v>159.429</v>
      </c>
      <c r="AS34" s="77">
        <f t="shared" si="5"/>
        <v>164.077</v>
      </c>
      <c r="AT34" s="77">
        <f t="shared" si="5"/>
        <v>103.90900000000001</v>
      </c>
      <c r="AU34" s="77">
        <f t="shared" si="5"/>
        <v>57.713000000000001</v>
      </c>
      <c r="AV34" s="77">
        <f t="shared" si="5"/>
        <v>55.7</v>
      </c>
      <c r="AW34" s="77">
        <f t="shared" si="5"/>
        <v>54.11</v>
      </c>
      <c r="AX34" s="77">
        <f t="shared" si="5"/>
        <v>55.905000000000001</v>
      </c>
      <c r="AY34" s="77">
        <f t="shared" si="5"/>
        <v>54.661000000000001</v>
      </c>
      <c r="AZ34" s="77">
        <f t="shared" si="5"/>
        <v>49.540999999999997</v>
      </c>
      <c r="BA34" s="77">
        <f t="shared" si="5"/>
        <v>41.637</v>
      </c>
      <c r="BB34" s="77">
        <f t="shared" si="5"/>
        <v>32.807000000000002</v>
      </c>
      <c r="BC34" s="77">
        <f t="shared" si="5"/>
        <v>29.295999999999999</v>
      </c>
      <c r="BD34" s="77">
        <f t="shared" si="5"/>
        <v>24.896999999999998</v>
      </c>
      <c r="BE34" s="77">
        <f t="shared" si="5"/>
        <v>40.22</v>
      </c>
      <c r="BF34" s="77">
        <f t="shared" si="5"/>
        <v>59.902000000000001</v>
      </c>
      <c r="BG34" s="77">
        <f t="shared" si="5"/>
        <v>73.135999999999996</v>
      </c>
      <c r="BH34" s="77">
        <f t="shared" si="5"/>
        <v>37.265000000000001</v>
      </c>
      <c r="BI34" s="77">
        <f t="shared" si="5"/>
        <v>41.259</v>
      </c>
      <c r="BJ34" s="77">
        <f t="shared" si="5"/>
        <v>38.905999999999999</v>
      </c>
      <c r="BK34" s="77">
        <f t="shared" si="5"/>
        <v>35.523000000000003</v>
      </c>
      <c r="BL34" s="77">
        <f t="shared" si="5"/>
        <v>36.694000000000003</v>
      </c>
      <c r="BM34" s="77">
        <f t="shared" si="5"/>
        <v>11.071999999999999</v>
      </c>
      <c r="BN34" s="77">
        <f t="shared" si="5"/>
        <v>32.853999999999999</v>
      </c>
      <c r="BO34" s="77">
        <f t="shared" ref="BO34:CW34" si="6">SUM(BO31:BO33)</f>
        <v>37.576999999999998</v>
      </c>
      <c r="BP34" s="77">
        <f t="shared" si="6"/>
        <v>45.354999999999997</v>
      </c>
      <c r="BQ34" s="77">
        <f t="shared" si="6"/>
        <v>52.301000000000002</v>
      </c>
      <c r="BR34" s="77">
        <f t="shared" si="6"/>
        <v>12.363</v>
      </c>
      <c r="BS34" s="77">
        <f t="shared" si="6"/>
        <v>9.532</v>
      </c>
      <c r="BT34" s="77">
        <f t="shared" si="6"/>
        <v>29.687000000000001</v>
      </c>
      <c r="BU34" s="77">
        <f t="shared" si="6"/>
        <v>75.394999999999996</v>
      </c>
      <c r="BV34" s="77">
        <f t="shared" si="6"/>
        <v>62.753</v>
      </c>
      <c r="BW34" s="77">
        <f t="shared" si="6"/>
        <v>5.0999999999999996</v>
      </c>
      <c r="BX34" s="77">
        <f t="shared" si="6"/>
        <v>4.4400000000000004</v>
      </c>
      <c r="BY34" s="77">
        <f t="shared" si="6"/>
        <v>10.106</v>
      </c>
      <c r="BZ34" s="77">
        <f t="shared" si="6"/>
        <v>4.6710000000000003</v>
      </c>
      <c r="CA34" s="77">
        <f t="shared" si="6"/>
        <v>5.13</v>
      </c>
      <c r="CB34" s="77">
        <f t="shared" si="6"/>
        <v>12.199</v>
      </c>
      <c r="CC34" s="77">
        <f t="shared" si="6"/>
        <v>19.684000000000001</v>
      </c>
      <c r="CD34" s="77">
        <f t="shared" si="6"/>
        <v>41.930999999999997</v>
      </c>
      <c r="CE34" s="77">
        <f t="shared" si="6"/>
        <v>28.300999999999998</v>
      </c>
      <c r="CF34" s="77">
        <f t="shared" si="6"/>
        <v>7.5039999999999996</v>
      </c>
      <c r="CG34" s="77">
        <f t="shared" si="6"/>
        <v>25.866</v>
      </c>
      <c r="CH34" s="77">
        <f t="shared" si="6"/>
        <v>10.154999999999999</v>
      </c>
      <c r="CI34" s="77">
        <f t="shared" si="6"/>
        <v>22.481000000000002</v>
      </c>
      <c r="CJ34" s="77">
        <f t="shared" si="6"/>
        <v>27.475999999999999</v>
      </c>
      <c r="CK34" s="77">
        <f t="shared" si="6"/>
        <v>46.362000000000002</v>
      </c>
      <c r="CL34" s="77">
        <f t="shared" si="6"/>
        <v>29.95</v>
      </c>
      <c r="CM34" s="77">
        <f t="shared" si="6"/>
        <v>164.489</v>
      </c>
      <c r="CN34" s="77">
        <f t="shared" si="6"/>
        <v>173.994</v>
      </c>
      <c r="CO34" s="77">
        <f t="shared" si="6"/>
        <v>207.12100000000001</v>
      </c>
      <c r="CP34" s="77">
        <f t="shared" si="6"/>
        <v>295.19499999999999</v>
      </c>
      <c r="CQ34" s="77">
        <f t="shared" si="6"/>
        <v>358.77600000000001</v>
      </c>
      <c r="CR34" s="77">
        <f t="shared" si="6"/>
        <v>403.44099999999997</v>
      </c>
      <c r="CS34" s="77">
        <f t="shared" si="6"/>
        <v>342.42399999999998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2211.4447499999997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285.7</v>
      </c>
      <c r="C39" s="120">
        <v>229.4</v>
      </c>
      <c r="D39" s="120">
        <v>143.1</v>
      </c>
      <c r="E39" s="120">
        <v>101.4</v>
      </c>
      <c r="F39" s="120">
        <v>46.7</v>
      </c>
      <c r="G39" s="120">
        <v>3</v>
      </c>
      <c r="H39" s="120">
        <v>109.6</v>
      </c>
      <c r="I39" s="120">
        <v>84.5</v>
      </c>
      <c r="J39" s="120"/>
      <c r="K39" s="120">
        <v>36.200000000000003</v>
      </c>
      <c r="L39" s="120">
        <v>24.6</v>
      </c>
      <c r="M39" s="120">
        <v>24.9</v>
      </c>
      <c r="N39" s="120"/>
      <c r="O39" s="120"/>
      <c r="P39" s="120"/>
      <c r="Q39" s="120"/>
      <c r="R39" s="120"/>
      <c r="S39" s="120"/>
      <c r="T39" s="120"/>
      <c r="U39" s="120"/>
      <c r="V39" s="120">
        <v>111.4</v>
      </c>
      <c r="W39" s="120">
        <v>99.4</v>
      </c>
      <c r="X39" s="120">
        <v>125.3</v>
      </c>
      <c r="Y39" s="120">
        <v>109.1</v>
      </c>
      <c r="Z39" s="120">
        <v>177.8</v>
      </c>
      <c r="AA39" s="120">
        <v>4.3</v>
      </c>
      <c r="AB39" s="120"/>
      <c r="AC39" s="120"/>
      <c r="AD39" s="120"/>
      <c r="AE39" s="120"/>
      <c r="AF39" s="120"/>
      <c r="AG39" s="120"/>
      <c r="AH39" s="120">
        <v>45.6</v>
      </c>
      <c r="AI39" s="120">
        <v>15.7</v>
      </c>
      <c r="AJ39" s="120">
        <v>57.2</v>
      </c>
      <c r="AK39" s="120">
        <v>20.7</v>
      </c>
      <c r="AL39" s="120">
        <v>10.3</v>
      </c>
      <c r="AM39" s="120">
        <v>66.3</v>
      </c>
      <c r="AN39" s="120">
        <v>96.6</v>
      </c>
      <c r="AO39" s="120"/>
      <c r="AP39" s="120">
        <v>29.9</v>
      </c>
      <c r="AQ39" s="120"/>
      <c r="AR39" s="120"/>
      <c r="AS39" s="120"/>
      <c r="AT39" s="120"/>
      <c r="AU39" s="120">
        <v>1.4</v>
      </c>
      <c r="AV39" s="120">
        <v>5.6</v>
      </c>
      <c r="AW39" s="120">
        <v>13.1</v>
      </c>
      <c r="AX39" s="120">
        <v>15.8</v>
      </c>
      <c r="AY39" s="120">
        <v>8.1999999999999993</v>
      </c>
      <c r="AZ39" s="120"/>
      <c r="BA39" s="120">
        <v>6.5</v>
      </c>
      <c r="BB39" s="120">
        <v>16.3</v>
      </c>
      <c r="BC39" s="120">
        <v>20.3</v>
      </c>
      <c r="BD39" s="120">
        <v>64.599999999999994</v>
      </c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32.9</v>
      </c>
      <c r="BQ39" s="120">
        <v>27.9</v>
      </c>
      <c r="BR39" s="120">
        <v>178.8</v>
      </c>
      <c r="BS39" s="120">
        <v>184.8</v>
      </c>
      <c r="BT39" s="120">
        <v>46.5</v>
      </c>
      <c r="BU39" s="120"/>
      <c r="BV39" s="120"/>
      <c r="BW39" s="120">
        <v>39.4</v>
      </c>
      <c r="BX39" s="120">
        <v>20.5</v>
      </c>
      <c r="BY39" s="120">
        <v>45.1</v>
      </c>
      <c r="BZ39" s="120">
        <v>23.9</v>
      </c>
      <c r="CA39" s="120">
        <v>22.2</v>
      </c>
      <c r="CB39" s="120">
        <v>28</v>
      </c>
      <c r="CC39" s="120">
        <v>30.3</v>
      </c>
      <c r="CD39" s="120">
        <v>0.1</v>
      </c>
      <c r="CE39" s="120">
        <v>11.7</v>
      </c>
      <c r="CF39" s="120">
        <v>30.8</v>
      </c>
      <c r="CG39" s="120">
        <v>9.1</v>
      </c>
      <c r="CH39" s="120">
        <v>19.8</v>
      </c>
      <c r="CI39" s="120">
        <v>9.8000000000000007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743.0250000000002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285.7</v>
      </c>
      <c r="C42" s="107">
        <f t="shared" ref="C42:BN42" si="7">SUM(C37:C41)</f>
        <v>229.4</v>
      </c>
      <c r="D42" s="107">
        <f t="shared" si="7"/>
        <v>143.1</v>
      </c>
      <c r="E42" s="107">
        <f t="shared" si="7"/>
        <v>101.4</v>
      </c>
      <c r="F42" s="107">
        <f t="shared" si="7"/>
        <v>46.7</v>
      </c>
      <c r="G42" s="107">
        <f t="shared" si="7"/>
        <v>3</v>
      </c>
      <c r="H42" s="107">
        <f t="shared" si="7"/>
        <v>109.6</v>
      </c>
      <c r="I42" s="107">
        <f t="shared" si="7"/>
        <v>84.5</v>
      </c>
      <c r="J42" s="107">
        <f t="shared" si="7"/>
        <v>0</v>
      </c>
      <c r="K42" s="107">
        <f t="shared" si="7"/>
        <v>36.200000000000003</v>
      </c>
      <c r="L42" s="107">
        <f t="shared" si="7"/>
        <v>24.6</v>
      </c>
      <c r="M42" s="107">
        <f t="shared" si="7"/>
        <v>24.9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111.4</v>
      </c>
      <c r="W42" s="107">
        <f t="shared" si="7"/>
        <v>99.4</v>
      </c>
      <c r="X42" s="107">
        <f t="shared" si="7"/>
        <v>125.3</v>
      </c>
      <c r="Y42" s="107">
        <f t="shared" si="7"/>
        <v>109.1</v>
      </c>
      <c r="Z42" s="107">
        <f t="shared" si="7"/>
        <v>177.8</v>
      </c>
      <c r="AA42" s="107">
        <f t="shared" si="7"/>
        <v>4.3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45.6</v>
      </c>
      <c r="AI42" s="107">
        <f t="shared" si="7"/>
        <v>15.7</v>
      </c>
      <c r="AJ42" s="107">
        <f t="shared" si="7"/>
        <v>57.2</v>
      </c>
      <c r="AK42" s="107">
        <f t="shared" si="7"/>
        <v>20.7</v>
      </c>
      <c r="AL42" s="107">
        <f t="shared" si="7"/>
        <v>10.3</v>
      </c>
      <c r="AM42" s="107">
        <f t="shared" si="7"/>
        <v>66.3</v>
      </c>
      <c r="AN42" s="107">
        <f t="shared" si="7"/>
        <v>96.6</v>
      </c>
      <c r="AO42" s="107">
        <f t="shared" si="7"/>
        <v>0</v>
      </c>
      <c r="AP42" s="107">
        <f t="shared" si="7"/>
        <v>29.9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1.4</v>
      </c>
      <c r="AV42" s="107">
        <f t="shared" si="7"/>
        <v>5.6</v>
      </c>
      <c r="AW42" s="107">
        <f t="shared" si="7"/>
        <v>13.1</v>
      </c>
      <c r="AX42" s="107">
        <f t="shared" si="7"/>
        <v>15.8</v>
      </c>
      <c r="AY42" s="107">
        <f t="shared" si="7"/>
        <v>8.1999999999999993</v>
      </c>
      <c r="AZ42" s="107">
        <f t="shared" si="7"/>
        <v>0</v>
      </c>
      <c r="BA42" s="107">
        <f t="shared" si="7"/>
        <v>6.5</v>
      </c>
      <c r="BB42" s="107">
        <f t="shared" si="7"/>
        <v>16.3</v>
      </c>
      <c r="BC42" s="107">
        <f t="shared" si="7"/>
        <v>20.3</v>
      </c>
      <c r="BD42" s="107">
        <f t="shared" si="7"/>
        <v>64.599999999999994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32.9</v>
      </c>
      <c r="BQ42" s="107">
        <f t="shared" si="8"/>
        <v>27.9</v>
      </c>
      <c r="BR42" s="107">
        <f t="shared" si="8"/>
        <v>178.8</v>
      </c>
      <c r="BS42" s="107">
        <f t="shared" si="8"/>
        <v>184.8</v>
      </c>
      <c r="BT42" s="107">
        <f t="shared" si="8"/>
        <v>46.5</v>
      </c>
      <c r="BU42" s="107">
        <f t="shared" si="8"/>
        <v>0</v>
      </c>
      <c r="BV42" s="107">
        <f t="shared" si="8"/>
        <v>0</v>
      </c>
      <c r="BW42" s="107">
        <f t="shared" si="8"/>
        <v>39.4</v>
      </c>
      <c r="BX42" s="107">
        <f t="shared" si="8"/>
        <v>20.5</v>
      </c>
      <c r="BY42" s="107">
        <f t="shared" si="8"/>
        <v>45.1</v>
      </c>
      <c r="BZ42" s="107">
        <f t="shared" si="8"/>
        <v>23.9</v>
      </c>
      <c r="CA42" s="107">
        <f t="shared" si="8"/>
        <v>22.2</v>
      </c>
      <c r="CB42" s="107">
        <f t="shared" si="8"/>
        <v>28</v>
      </c>
      <c r="CC42" s="107">
        <f t="shared" si="8"/>
        <v>30.3</v>
      </c>
      <c r="CD42" s="107">
        <f t="shared" si="8"/>
        <v>0.1</v>
      </c>
      <c r="CE42" s="107">
        <f t="shared" si="8"/>
        <v>11.7</v>
      </c>
      <c r="CF42" s="107">
        <f t="shared" si="8"/>
        <v>30.8</v>
      </c>
      <c r="CG42" s="107">
        <f t="shared" si="8"/>
        <v>9.1</v>
      </c>
      <c r="CH42" s="107">
        <f t="shared" si="8"/>
        <v>19.8</v>
      </c>
      <c r="CI42" s="107">
        <f t="shared" si="8"/>
        <v>9.8000000000000007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743.0250000000002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285.7</v>
      </c>
      <c r="C47" s="120">
        <v>229.4</v>
      </c>
      <c r="D47" s="120">
        <v>143.1</v>
      </c>
      <c r="E47" s="120">
        <v>101.4</v>
      </c>
      <c r="F47" s="120">
        <v>46.7</v>
      </c>
      <c r="G47" s="120">
        <v>3</v>
      </c>
      <c r="H47" s="120">
        <v>109.6</v>
      </c>
      <c r="I47" s="120">
        <v>84.5</v>
      </c>
      <c r="J47" s="120"/>
      <c r="K47" s="120">
        <v>36.200000000000003</v>
      </c>
      <c r="L47" s="120">
        <v>24.6</v>
      </c>
      <c r="M47" s="120">
        <v>24.9</v>
      </c>
      <c r="N47" s="120"/>
      <c r="O47" s="120"/>
      <c r="P47" s="120"/>
      <c r="Q47" s="120"/>
      <c r="R47" s="120"/>
      <c r="S47" s="120"/>
      <c r="T47" s="120"/>
      <c r="U47" s="120"/>
      <c r="V47" s="120">
        <v>111.4</v>
      </c>
      <c r="W47" s="120">
        <v>99.4</v>
      </c>
      <c r="X47" s="120">
        <v>125.3</v>
      </c>
      <c r="Y47" s="120">
        <v>109.1</v>
      </c>
      <c r="Z47" s="120">
        <v>177.8</v>
      </c>
      <c r="AA47" s="120">
        <v>4.3</v>
      </c>
      <c r="AB47" s="120"/>
      <c r="AC47" s="120"/>
      <c r="AD47" s="120"/>
      <c r="AE47" s="120"/>
      <c r="AF47" s="120"/>
      <c r="AG47" s="120"/>
      <c r="AH47" s="120">
        <v>45.6</v>
      </c>
      <c r="AI47" s="120">
        <v>15.7</v>
      </c>
      <c r="AJ47" s="120">
        <v>57.2</v>
      </c>
      <c r="AK47" s="120">
        <v>20.7</v>
      </c>
      <c r="AL47" s="120">
        <v>10.3</v>
      </c>
      <c r="AM47" s="120">
        <v>66.3</v>
      </c>
      <c r="AN47" s="120">
        <v>96.6</v>
      </c>
      <c r="AO47" s="120"/>
      <c r="AP47" s="120">
        <v>29.9</v>
      </c>
      <c r="AQ47" s="120"/>
      <c r="AR47" s="120"/>
      <c r="AS47" s="120"/>
      <c r="AT47" s="120"/>
      <c r="AU47" s="120">
        <v>1.4</v>
      </c>
      <c r="AV47" s="120">
        <v>5.6</v>
      </c>
      <c r="AW47" s="120">
        <v>13.1</v>
      </c>
      <c r="AX47" s="120">
        <v>15.8</v>
      </c>
      <c r="AY47" s="120">
        <v>8.1999999999999993</v>
      </c>
      <c r="AZ47" s="120"/>
      <c r="BA47" s="120">
        <v>6.5</v>
      </c>
      <c r="BB47" s="120">
        <v>16.3</v>
      </c>
      <c r="BC47" s="120">
        <v>20.3</v>
      </c>
      <c r="BD47" s="120">
        <v>64.599999999999994</v>
      </c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32.9</v>
      </c>
      <c r="BQ47" s="120">
        <v>27.9</v>
      </c>
      <c r="BR47" s="120">
        <v>178.8</v>
      </c>
      <c r="BS47" s="120">
        <v>184.8</v>
      </c>
      <c r="BT47" s="120">
        <v>46.5</v>
      </c>
      <c r="BU47" s="120"/>
      <c r="BV47" s="120"/>
      <c r="BW47" s="120">
        <v>39.4</v>
      </c>
      <c r="BX47" s="120">
        <v>20.5</v>
      </c>
      <c r="BY47" s="120">
        <v>45.1</v>
      </c>
      <c r="BZ47" s="120">
        <v>23.9</v>
      </c>
      <c r="CA47" s="120">
        <v>22.2</v>
      </c>
      <c r="CB47" s="120">
        <v>28</v>
      </c>
      <c r="CC47" s="120">
        <v>30.3</v>
      </c>
      <c r="CD47" s="120">
        <v>0.1</v>
      </c>
      <c r="CE47" s="120">
        <v>11.7</v>
      </c>
      <c r="CF47" s="120">
        <v>30.8</v>
      </c>
      <c r="CG47" s="120">
        <v>9.1</v>
      </c>
      <c r="CH47" s="120">
        <v>19.8</v>
      </c>
      <c r="CI47" s="120">
        <v>9.8000000000000007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743.0250000000002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285.7</v>
      </c>
      <c r="C51" s="107">
        <f t="shared" ref="C51:BN51" si="9">SUM(C45:C50)</f>
        <v>229.4</v>
      </c>
      <c r="D51" s="107">
        <f t="shared" si="9"/>
        <v>143.1</v>
      </c>
      <c r="E51" s="107">
        <f t="shared" si="9"/>
        <v>101.4</v>
      </c>
      <c r="F51" s="107">
        <f t="shared" si="9"/>
        <v>46.7</v>
      </c>
      <c r="G51" s="107">
        <f t="shared" si="9"/>
        <v>3</v>
      </c>
      <c r="H51" s="107">
        <f t="shared" si="9"/>
        <v>109.6</v>
      </c>
      <c r="I51" s="107">
        <f t="shared" si="9"/>
        <v>84.5</v>
      </c>
      <c r="J51" s="107">
        <f t="shared" si="9"/>
        <v>0</v>
      </c>
      <c r="K51" s="107">
        <f t="shared" si="9"/>
        <v>36.200000000000003</v>
      </c>
      <c r="L51" s="107">
        <f t="shared" si="9"/>
        <v>24.6</v>
      </c>
      <c r="M51" s="107">
        <f t="shared" si="9"/>
        <v>24.9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111.4</v>
      </c>
      <c r="W51" s="107">
        <f t="shared" si="9"/>
        <v>99.4</v>
      </c>
      <c r="X51" s="107">
        <f t="shared" si="9"/>
        <v>125.3</v>
      </c>
      <c r="Y51" s="107">
        <f t="shared" si="9"/>
        <v>109.1</v>
      </c>
      <c r="Z51" s="107">
        <f t="shared" si="9"/>
        <v>177.8</v>
      </c>
      <c r="AA51" s="107">
        <f t="shared" si="9"/>
        <v>4.3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45.6</v>
      </c>
      <c r="AI51" s="107">
        <f t="shared" si="9"/>
        <v>15.7</v>
      </c>
      <c r="AJ51" s="107">
        <f t="shared" si="9"/>
        <v>57.2</v>
      </c>
      <c r="AK51" s="107">
        <f t="shared" si="9"/>
        <v>20.7</v>
      </c>
      <c r="AL51" s="107">
        <f t="shared" si="9"/>
        <v>10.3</v>
      </c>
      <c r="AM51" s="107">
        <f t="shared" si="9"/>
        <v>66.3</v>
      </c>
      <c r="AN51" s="107">
        <f t="shared" si="9"/>
        <v>96.6</v>
      </c>
      <c r="AO51" s="107">
        <f t="shared" si="9"/>
        <v>0</v>
      </c>
      <c r="AP51" s="107">
        <f t="shared" si="9"/>
        <v>29.9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1.4</v>
      </c>
      <c r="AV51" s="107">
        <f t="shared" si="9"/>
        <v>5.6</v>
      </c>
      <c r="AW51" s="107">
        <f t="shared" si="9"/>
        <v>13.1</v>
      </c>
      <c r="AX51" s="107">
        <f t="shared" si="9"/>
        <v>15.8</v>
      </c>
      <c r="AY51" s="107">
        <f t="shared" si="9"/>
        <v>8.1999999999999993</v>
      </c>
      <c r="AZ51" s="107">
        <f t="shared" si="9"/>
        <v>0</v>
      </c>
      <c r="BA51" s="107">
        <f t="shared" si="9"/>
        <v>6.5</v>
      </c>
      <c r="BB51" s="107">
        <f t="shared" si="9"/>
        <v>16.3</v>
      </c>
      <c r="BC51" s="107">
        <f t="shared" si="9"/>
        <v>20.3</v>
      </c>
      <c r="BD51" s="107">
        <f t="shared" si="9"/>
        <v>64.599999999999994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32.9</v>
      </c>
      <c r="BQ51" s="107">
        <f t="shared" si="10"/>
        <v>27.9</v>
      </c>
      <c r="BR51" s="107">
        <f t="shared" si="10"/>
        <v>178.8</v>
      </c>
      <c r="BS51" s="107">
        <f t="shared" si="10"/>
        <v>184.8</v>
      </c>
      <c r="BT51" s="107">
        <f t="shared" si="10"/>
        <v>46.5</v>
      </c>
      <c r="BU51" s="107">
        <f t="shared" si="10"/>
        <v>0</v>
      </c>
      <c r="BV51" s="107">
        <f t="shared" si="10"/>
        <v>0</v>
      </c>
      <c r="BW51" s="107">
        <f t="shared" si="10"/>
        <v>39.4</v>
      </c>
      <c r="BX51" s="107">
        <f t="shared" si="10"/>
        <v>20.5</v>
      </c>
      <c r="BY51" s="107">
        <f t="shared" si="10"/>
        <v>45.1</v>
      </c>
      <c r="BZ51" s="107">
        <f t="shared" si="10"/>
        <v>23.9</v>
      </c>
      <c r="CA51" s="107">
        <f t="shared" si="10"/>
        <v>22.2</v>
      </c>
      <c r="CB51" s="107">
        <f t="shared" si="10"/>
        <v>28</v>
      </c>
      <c r="CC51" s="107">
        <f t="shared" si="10"/>
        <v>30.3</v>
      </c>
      <c r="CD51" s="107">
        <f t="shared" si="10"/>
        <v>0.1</v>
      </c>
      <c r="CE51" s="107">
        <f t="shared" si="10"/>
        <v>11.7</v>
      </c>
      <c r="CF51" s="107">
        <f t="shared" si="10"/>
        <v>30.8</v>
      </c>
      <c r="CG51" s="107">
        <f t="shared" si="10"/>
        <v>9.1</v>
      </c>
      <c r="CH51" s="107">
        <f t="shared" si="10"/>
        <v>19.8</v>
      </c>
      <c r="CI51" s="107">
        <f t="shared" si="10"/>
        <v>9.8000000000000007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743.0250000000002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383.21</v>
      </c>
      <c r="C54" s="107">
        <f t="shared" ref="C54:BN54" si="13">C18+C28+C42</f>
        <v>358.15</v>
      </c>
      <c r="D54" s="107">
        <f t="shared" si="13"/>
        <v>238.1</v>
      </c>
      <c r="E54" s="107">
        <f t="shared" si="13"/>
        <v>231.995</v>
      </c>
      <c r="F54" s="107">
        <f t="shared" si="13"/>
        <v>141.69999999999999</v>
      </c>
      <c r="G54" s="107">
        <f t="shared" si="13"/>
        <v>98</v>
      </c>
      <c r="H54" s="107">
        <f t="shared" si="13"/>
        <v>109.786</v>
      </c>
      <c r="I54" s="107">
        <f t="shared" si="13"/>
        <v>109.676</v>
      </c>
      <c r="J54" s="107">
        <f t="shared" si="13"/>
        <v>117</v>
      </c>
      <c r="K54" s="107">
        <f t="shared" si="13"/>
        <v>108.00500000000001</v>
      </c>
      <c r="L54" s="107">
        <f t="shared" si="13"/>
        <v>105.42599999999999</v>
      </c>
      <c r="M54" s="107">
        <f t="shared" si="13"/>
        <v>98.36699999999999</v>
      </c>
      <c r="N54" s="107">
        <f t="shared" si="13"/>
        <v>95</v>
      </c>
      <c r="O54" s="107">
        <f t="shared" si="13"/>
        <v>108.8</v>
      </c>
      <c r="P54" s="107">
        <f t="shared" si="13"/>
        <v>149</v>
      </c>
      <c r="Q54" s="107">
        <f t="shared" si="13"/>
        <v>145.9</v>
      </c>
      <c r="R54" s="107">
        <f t="shared" si="13"/>
        <v>300.96000000000004</v>
      </c>
      <c r="S54" s="107">
        <f t="shared" si="13"/>
        <v>214.15999999999997</v>
      </c>
      <c r="T54" s="107">
        <f t="shared" si="13"/>
        <v>236.45999999999998</v>
      </c>
      <c r="U54" s="107">
        <f t="shared" si="13"/>
        <v>234.4</v>
      </c>
      <c r="V54" s="107">
        <f t="shared" si="13"/>
        <v>206.55700000000002</v>
      </c>
      <c r="W54" s="107">
        <f t="shared" si="13"/>
        <v>194.959</v>
      </c>
      <c r="X54" s="107">
        <f t="shared" si="13"/>
        <v>262.75599999999997</v>
      </c>
      <c r="Y54" s="107">
        <f t="shared" si="13"/>
        <v>206.38</v>
      </c>
      <c r="Z54" s="107">
        <f t="shared" si="13"/>
        <v>224.86900000000003</v>
      </c>
      <c r="AA54" s="107">
        <f t="shared" si="13"/>
        <v>146.19900000000001</v>
      </c>
      <c r="AB54" s="107">
        <f t="shared" si="13"/>
        <v>212.28800000000001</v>
      </c>
      <c r="AC54" s="107">
        <f t="shared" si="13"/>
        <v>180.61</v>
      </c>
      <c r="AD54" s="107">
        <f t="shared" si="13"/>
        <v>235.52199999999999</v>
      </c>
      <c r="AE54" s="107">
        <f t="shared" si="13"/>
        <v>257.28699999999998</v>
      </c>
      <c r="AF54" s="107">
        <f t="shared" si="13"/>
        <v>266.44200000000001</v>
      </c>
      <c r="AG54" s="107">
        <f t="shared" si="13"/>
        <v>98.995999999999995</v>
      </c>
      <c r="AH54" s="107">
        <f t="shared" si="13"/>
        <v>121.57300000000001</v>
      </c>
      <c r="AI54" s="107">
        <f t="shared" si="13"/>
        <v>126.13799999999999</v>
      </c>
      <c r="AJ54" s="107">
        <f t="shared" si="13"/>
        <v>130.12400000000002</v>
      </c>
      <c r="AK54" s="107">
        <f t="shared" si="13"/>
        <v>130.43299999999999</v>
      </c>
      <c r="AL54" s="107">
        <f t="shared" si="13"/>
        <v>57.372</v>
      </c>
      <c r="AM54" s="107">
        <f t="shared" si="13"/>
        <v>86.527999999999992</v>
      </c>
      <c r="AN54" s="107">
        <f t="shared" si="13"/>
        <v>107.029</v>
      </c>
      <c r="AO54" s="107">
        <f t="shared" si="13"/>
        <v>48.198999999999998</v>
      </c>
      <c r="AP54" s="107">
        <f t="shared" si="13"/>
        <v>56.293999999999997</v>
      </c>
      <c r="AQ54" s="107">
        <f t="shared" si="13"/>
        <v>101.557</v>
      </c>
      <c r="AR54" s="107">
        <f t="shared" si="13"/>
        <v>159.429</v>
      </c>
      <c r="AS54" s="107">
        <f t="shared" si="13"/>
        <v>164.077</v>
      </c>
      <c r="AT54" s="107">
        <f t="shared" si="13"/>
        <v>103.90899999999999</v>
      </c>
      <c r="AU54" s="107">
        <f t="shared" si="13"/>
        <v>59.113</v>
      </c>
      <c r="AV54" s="107">
        <f t="shared" si="13"/>
        <v>61.300000000000004</v>
      </c>
      <c r="AW54" s="107">
        <f t="shared" si="13"/>
        <v>67.209999999999994</v>
      </c>
      <c r="AX54" s="107">
        <f t="shared" si="13"/>
        <v>71.704999999999998</v>
      </c>
      <c r="AY54" s="107">
        <f t="shared" si="13"/>
        <v>62.861000000000004</v>
      </c>
      <c r="AZ54" s="107">
        <f t="shared" si="13"/>
        <v>49.540999999999997</v>
      </c>
      <c r="BA54" s="107">
        <f t="shared" si="13"/>
        <v>48.137</v>
      </c>
      <c r="BB54" s="107">
        <f t="shared" si="13"/>
        <v>49.106999999999999</v>
      </c>
      <c r="BC54" s="107">
        <f t="shared" si="13"/>
        <v>49.596000000000004</v>
      </c>
      <c r="BD54" s="107">
        <f t="shared" si="13"/>
        <v>89.496999999999986</v>
      </c>
      <c r="BE54" s="107">
        <f t="shared" si="13"/>
        <v>40.22</v>
      </c>
      <c r="BF54" s="107">
        <f t="shared" si="13"/>
        <v>59.902000000000001</v>
      </c>
      <c r="BG54" s="107">
        <f t="shared" si="13"/>
        <v>73.135999999999996</v>
      </c>
      <c r="BH54" s="107">
        <f t="shared" si="13"/>
        <v>37.265000000000001</v>
      </c>
      <c r="BI54" s="107">
        <f t="shared" si="13"/>
        <v>41.259</v>
      </c>
      <c r="BJ54" s="107">
        <f t="shared" si="13"/>
        <v>38.905999999999999</v>
      </c>
      <c r="BK54" s="107">
        <f t="shared" si="13"/>
        <v>35.522999999999996</v>
      </c>
      <c r="BL54" s="107">
        <f t="shared" si="13"/>
        <v>36.694000000000003</v>
      </c>
      <c r="BM54" s="107">
        <f t="shared" si="13"/>
        <v>11.071999999999999</v>
      </c>
      <c r="BN54" s="107">
        <f t="shared" si="13"/>
        <v>32.853999999999999</v>
      </c>
      <c r="BO54" s="107">
        <f t="shared" ref="BO54:CX54" si="14">BO18+BO28+BO42</f>
        <v>37.576999999999998</v>
      </c>
      <c r="BP54" s="107">
        <f t="shared" si="14"/>
        <v>78.254999999999995</v>
      </c>
      <c r="BQ54" s="107">
        <f t="shared" si="14"/>
        <v>80.200999999999993</v>
      </c>
      <c r="BR54" s="107">
        <f t="shared" si="14"/>
        <v>191.16300000000001</v>
      </c>
      <c r="BS54" s="107">
        <f t="shared" si="14"/>
        <v>194.33200000000002</v>
      </c>
      <c r="BT54" s="107">
        <f t="shared" si="14"/>
        <v>76.186999999999998</v>
      </c>
      <c r="BU54" s="107">
        <f t="shared" si="14"/>
        <v>75.394999999999996</v>
      </c>
      <c r="BV54" s="107">
        <f t="shared" si="14"/>
        <v>62.753</v>
      </c>
      <c r="BW54" s="107">
        <f t="shared" si="14"/>
        <v>44.5</v>
      </c>
      <c r="BX54" s="107">
        <f t="shared" si="14"/>
        <v>24.94</v>
      </c>
      <c r="BY54" s="107">
        <f t="shared" si="14"/>
        <v>55.206000000000003</v>
      </c>
      <c r="BZ54" s="107">
        <f t="shared" si="14"/>
        <v>28.570999999999998</v>
      </c>
      <c r="CA54" s="107">
        <f t="shared" si="14"/>
        <v>27.33</v>
      </c>
      <c r="CB54" s="107">
        <f t="shared" si="14"/>
        <v>40.198999999999998</v>
      </c>
      <c r="CC54" s="107">
        <f t="shared" si="14"/>
        <v>49.984000000000002</v>
      </c>
      <c r="CD54" s="107">
        <f t="shared" si="14"/>
        <v>42.031000000000006</v>
      </c>
      <c r="CE54" s="107">
        <f t="shared" si="14"/>
        <v>40.000999999999998</v>
      </c>
      <c r="CF54" s="107">
        <f t="shared" si="14"/>
        <v>38.304000000000002</v>
      </c>
      <c r="CG54" s="107">
        <f t="shared" si="14"/>
        <v>34.966000000000001</v>
      </c>
      <c r="CH54" s="107">
        <f t="shared" si="14"/>
        <v>29.954999999999998</v>
      </c>
      <c r="CI54" s="107">
        <f t="shared" si="14"/>
        <v>32.280999999999999</v>
      </c>
      <c r="CJ54" s="107">
        <f t="shared" si="14"/>
        <v>27.475999999999999</v>
      </c>
      <c r="CK54" s="107">
        <f t="shared" si="14"/>
        <v>46.362000000000002</v>
      </c>
      <c r="CL54" s="107">
        <f t="shared" si="14"/>
        <v>29.950000000000003</v>
      </c>
      <c r="CM54" s="107">
        <f t="shared" si="14"/>
        <v>164.489</v>
      </c>
      <c r="CN54" s="107">
        <f t="shared" si="14"/>
        <v>173.99399999999997</v>
      </c>
      <c r="CO54" s="107">
        <f t="shared" si="14"/>
        <v>207.12099999999998</v>
      </c>
      <c r="CP54" s="107">
        <f t="shared" si="14"/>
        <v>295.19499999999999</v>
      </c>
      <c r="CQ54" s="107">
        <f t="shared" si="14"/>
        <v>358.77600000000001</v>
      </c>
      <c r="CR54" s="107">
        <f t="shared" si="14"/>
        <v>403.44100000000003</v>
      </c>
      <c r="CS54" s="107">
        <f t="shared" si="14"/>
        <v>342.42399999999998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2954.4697499999997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383.27</v>
      </c>
      <c r="C5" s="25">
        <v>358.13900000000001</v>
      </c>
      <c r="D5" s="25">
        <v>238.089</v>
      </c>
      <c r="E5" s="25">
        <v>231.97399999999999</v>
      </c>
      <c r="F5" s="25">
        <v>141.74700000000001</v>
      </c>
      <c r="G5" s="25">
        <v>98.024000000000001</v>
      </c>
      <c r="H5" s="25">
        <v>109.82899999999999</v>
      </c>
      <c r="I5" s="25">
        <v>109.64400000000001</v>
      </c>
      <c r="J5" s="25">
        <v>116.952</v>
      </c>
      <c r="K5" s="25">
        <v>107.98099999999999</v>
      </c>
      <c r="L5" s="25">
        <v>105.473</v>
      </c>
      <c r="M5" s="25">
        <v>98.394000000000005</v>
      </c>
      <c r="N5" s="25">
        <v>94.995000000000005</v>
      </c>
      <c r="O5" s="25">
        <v>108.828</v>
      </c>
      <c r="P5" s="25">
        <v>148.94999999999999</v>
      </c>
      <c r="Q5" s="25">
        <v>145.86099999999999</v>
      </c>
      <c r="R5" s="25">
        <v>300.91399999999999</v>
      </c>
      <c r="S5" s="25">
        <v>214.17599999999999</v>
      </c>
      <c r="T5" s="25">
        <v>236.499</v>
      </c>
      <c r="U5" s="25">
        <v>234.37799999999999</v>
      </c>
      <c r="V5" s="25">
        <v>206.56</v>
      </c>
      <c r="W5" s="25">
        <v>194.95699999999999</v>
      </c>
      <c r="X5" s="25">
        <v>262.79199999999997</v>
      </c>
      <c r="Y5" s="25">
        <v>206.34700000000001</v>
      </c>
      <c r="Z5" s="25">
        <v>224.91800000000001</v>
      </c>
      <c r="AA5" s="25">
        <v>146.20400000000001</v>
      </c>
      <c r="AB5" s="25">
        <v>212.28100000000001</v>
      </c>
      <c r="AC5" s="25">
        <v>180.583</v>
      </c>
      <c r="AD5" s="25">
        <v>235.52199999999999</v>
      </c>
      <c r="AE5" s="25">
        <v>257.30500000000001</v>
      </c>
      <c r="AF5" s="25">
        <v>266.423</v>
      </c>
      <c r="AG5" s="25">
        <v>99.016000000000005</v>
      </c>
      <c r="AH5" s="25">
        <v>121.532</v>
      </c>
      <c r="AI5" s="25">
        <v>126.13500000000001</v>
      </c>
      <c r="AJ5" s="25">
        <v>130.172</v>
      </c>
      <c r="AK5" s="25">
        <v>130.393</v>
      </c>
      <c r="AL5" s="25">
        <v>57.332000000000001</v>
      </c>
      <c r="AM5" s="25">
        <v>86.575999999999993</v>
      </c>
      <c r="AN5" s="25">
        <v>107.059</v>
      </c>
      <c r="AO5" s="25">
        <v>48.231999999999999</v>
      </c>
      <c r="AP5" s="25">
        <v>56.328000000000003</v>
      </c>
      <c r="AQ5" s="25">
        <v>101.574</v>
      </c>
      <c r="AR5" s="25">
        <v>159.46600000000001</v>
      </c>
      <c r="AS5" s="25">
        <v>164.05099999999999</v>
      </c>
      <c r="AT5" s="25">
        <v>103.90900000000001</v>
      </c>
      <c r="AU5" s="25">
        <v>59.118000000000002</v>
      </c>
      <c r="AV5" s="25">
        <v>61.326999999999998</v>
      </c>
      <c r="AW5" s="25">
        <v>67.177000000000007</v>
      </c>
      <c r="AX5" s="25">
        <v>71.683999999999997</v>
      </c>
      <c r="AY5" s="25">
        <v>62.825000000000003</v>
      </c>
      <c r="AZ5" s="25">
        <v>49.581000000000003</v>
      </c>
      <c r="BA5" s="25">
        <v>48.133000000000003</v>
      </c>
      <c r="BB5" s="25">
        <v>49.106000000000002</v>
      </c>
      <c r="BC5" s="25">
        <v>49.564999999999998</v>
      </c>
      <c r="BD5" s="25">
        <v>89.531000000000006</v>
      </c>
      <c r="BE5" s="25">
        <v>40.180999999999997</v>
      </c>
      <c r="BF5" s="25">
        <v>59.902000000000001</v>
      </c>
      <c r="BG5" s="25">
        <v>73.135999999999996</v>
      </c>
      <c r="BH5" s="25">
        <v>37.265000000000001</v>
      </c>
      <c r="BI5" s="25">
        <v>41.259</v>
      </c>
      <c r="BJ5" s="25">
        <v>38.905999999999999</v>
      </c>
      <c r="BK5" s="25">
        <v>35.523000000000003</v>
      </c>
      <c r="BL5" s="25">
        <v>36.694000000000003</v>
      </c>
      <c r="BM5" s="25">
        <v>11.071999999999999</v>
      </c>
      <c r="BN5" s="25">
        <v>32.840000000000003</v>
      </c>
      <c r="BO5" s="25">
        <v>37.606000000000002</v>
      </c>
      <c r="BP5" s="25">
        <v>78.254999999999995</v>
      </c>
      <c r="BQ5" s="25">
        <v>80.200999999999993</v>
      </c>
      <c r="BR5" s="25">
        <v>191.149</v>
      </c>
      <c r="BS5" s="25">
        <v>194.30600000000001</v>
      </c>
      <c r="BT5" s="25">
        <v>76.141999999999996</v>
      </c>
      <c r="BU5" s="25">
        <v>75.394999999999996</v>
      </c>
      <c r="BV5" s="25">
        <v>62.762</v>
      </c>
      <c r="BW5" s="25">
        <v>44.481999999999999</v>
      </c>
      <c r="BX5" s="25">
        <v>24.899000000000001</v>
      </c>
      <c r="BY5" s="25">
        <v>55.212000000000003</v>
      </c>
      <c r="BZ5" s="25">
        <v>28.567</v>
      </c>
      <c r="CA5" s="25">
        <v>27.295000000000002</v>
      </c>
      <c r="CB5" s="25">
        <v>40.225000000000001</v>
      </c>
      <c r="CC5" s="25">
        <v>49.962000000000003</v>
      </c>
      <c r="CD5" s="25">
        <v>42.003</v>
      </c>
      <c r="CE5" s="25">
        <v>40.012999999999998</v>
      </c>
      <c r="CF5" s="25">
        <v>38.262999999999998</v>
      </c>
      <c r="CG5" s="25">
        <v>34.926000000000002</v>
      </c>
      <c r="CH5" s="25">
        <v>29.922000000000001</v>
      </c>
      <c r="CI5" s="25">
        <v>32.241999999999997</v>
      </c>
      <c r="CJ5" s="25">
        <v>27.475999999999999</v>
      </c>
      <c r="CK5" s="25">
        <v>46.390999999999998</v>
      </c>
      <c r="CL5" s="25">
        <v>29.95</v>
      </c>
      <c r="CM5" s="25">
        <v>164.5</v>
      </c>
      <c r="CN5" s="25">
        <v>173.994</v>
      </c>
      <c r="CO5" s="25">
        <v>207.12100000000001</v>
      </c>
      <c r="CP5" s="25">
        <v>295.18</v>
      </c>
      <c r="CQ5" s="25">
        <v>358.80900000000003</v>
      </c>
      <c r="CR5" s="25">
        <v>403.459</v>
      </c>
      <c r="CS5" s="25">
        <v>342.42399999999998</v>
      </c>
      <c r="CT5" s="26"/>
      <c r="CU5" s="26"/>
      <c r="CV5" s="26"/>
      <c r="CW5" s="27"/>
      <c r="CX5" s="28">
        <f t="array" ref="CX5">SUMPRODUCT(B5:CW5*0.25)</f>
        <v>2954.4349999999995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162.13</v>
      </c>
      <c r="C8" s="37">
        <v>146.59</v>
      </c>
      <c r="D8" s="37">
        <v>129.43</v>
      </c>
      <c r="E8" s="37">
        <v>119.18</v>
      </c>
      <c r="F8" s="37">
        <v>131.76</v>
      </c>
      <c r="G8" s="37">
        <v>118.32</v>
      </c>
      <c r="H8" s="37">
        <v>115</v>
      </c>
      <c r="I8" s="37">
        <v>113.3</v>
      </c>
      <c r="J8" s="37">
        <v>112.01</v>
      </c>
      <c r="K8" s="37">
        <v>110.06</v>
      </c>
      <c r="L8" s="37">
        <v>110.33</v>
      </c>
      <c r="M8" s="37">
        <v>116.55</v>
      </c>
      <c r="N8" s="37">
        <v>110.85</v>
      </c>
      <c r="O8" s="37">
        <v>110.02</v>
      </c>
      <c r="P8" s="37">
        <v>110.95</v>
      </c>
      <c r="Q8" s="37">
        <v>112.28</v>
      </c>
      <c r="R8" s="37">
        <v>106.85</v>
      </c>
      <c r="S8" s="37">
        <v>107.97</v>
      </c>
      <c r="T8" s="37">
        <v>108</v>
      </c>
      <c r="U8" s="37">
        <v>109.45</v>
      </c>
      <c r="V8" s="37">
        <v>123.01</v>
      </c>
      <c r="W8" s="37">
        <v>124.71</v>
      </c>
      <c r="X8" s="37">
        <v>122.89</v>
      </c>
      <c r="Y8" s="37">
        <v>125.84</v>
      </c>
      <c r="Z8" s="37">
        <v>136.77000000000001</v>
      </c>
      <c r="AA8" s="37">
        <v>134.24</v>
      </c>
      <c r="AB8" s="37">
        <v>133.08000000000001</v>
      </c>
      <c r="AC8" s="37">
        <v>134.69999999999999</v>
      </c>
      <c r="AD8" s="37">
        <v>134.29</v>
      </c>
      <c r="AE8" s="37">
        <v>137.54</v>
      </c>
      <c r="AF8" s="37">
        <v>133.07</v>
      </c>
      <c r="AG8" s="37">
        <v>129.59</v>
      </c>
      <c r="AH8" s="37">
        <v>142.02000000000001</v>
      </c>
      <c r="AI8" s="37">
        <v>139.99</v>
      </c>
      <c r="AJ8" s="37">
        <v>125.16</v>
      </c>
      <c r="AK8" s="37">
        <v>107.01</v>
      </c>
      <c r="AL8" s="37">
        <v>121.5</v>
      </c>
      <c r="AM8" s="37">
        <v>102.77</v>
      </c>
      <c r="AN8" s="37">
        <v>96.38</v>
      </c>
      <c r="AO8" s="37">
        <v>81.27</v>
      </c>
      <c r="AP8" s="37">
        <v>111.74</v>
      </c>
      <c r="AQ8" s="37">
        <v>104.33</v>
      </c>
      <c r="AR8" s="37">
        <v>91.72</v>
      </c>
      <c r="AS8" s="37">
        <v>86.54</v>
      </c>
      <c r="AT8" s="37">
        <v>101.06</v>
      </c>
      <c r="AU8" s="37">
        <v>97.89</v>
      </c>
      <c r="AV8" s="37">
        <v>95.99</v>
      </c>
      <c r="AW8" s="37">
        <v>88.5</v>
      </c>
      <c r="AX8" s="37">
        <v>87.25</v>
      </c>
      <c r="AY8" s="37">
        <v>83.19</v>
      </c>
      <c r="AZ8" s="37">
        <v>86.35</v>
      </c>
      <c r="BA8" s="37">
        <v>83.21</v>
      </c>
      <c r="BB8" s="37">
        <v>78.87</v>
      </c>
      <c r="BC8" s="37">
        <v>78</v>
      </c>
      <c r="BD8" s="37">
        <v>75.48</v>
      </c>
      <c r="BE8" s="37">
        <v>74.58</v>
      </c>
      <c r="BF8" s="37">
        <v>74.540000000000006</v>
      </c>
      <c r="BG8" s="37">
        <v>85.87</v>
      </c>
      <c r="BH8" s="37">
        <v>129.07</v>
      </c>
      <c r="BI8" s="37">
        <v>172.17</v>
      </c>
      <c r="BJ8" s="37">
        <v>117.91</v>
      </c>
      <c r="BK8" s="37">
        <v>148.13999999999999</v>
      </c>
      <c r="BL8" s="37">
        <v>129.99</v>
      </c>
      <c r="BM8" s="37">
        <v>125.73</v>
      </c>
      <c r="BN8" s="37">
        <v>65.03</v>
      </c>
      <c r="BO8" s="37">
        <v>72.89</v>
      </c>
      <c r="BP8" s="37">
        <v>88.65</v>
      </c>
      <c r="BQ8" s="37">
        <v>107.44</v>
      </c>
      <c r="BR8" s="37">
        <v>83.65</v>
      </c>
      <c r="BS8" s="37">
        <v>81.22</v>
      </c>
      <c r="BT8" s="37">
        <v>102</v>
      </c>
      <c r="BU8" s="37">
        <v>114.98</v>
      </c>
      <c r="BV8" s="37">
        <v>115</v>
      </c>
      <c r="BW8" s="37">
        <v>114.48</v>
      </c>
      <c r="BX8" s="37">
        <v>126.71</v>
      </c>
      <c r="BY8" s="37">
        <v>121.91</v>
      </c>
      <c r="BZ8" s="37">
        <v>116.01</v>
      </c>
      <c r="CA8" s="37">
        <v>126.79</v>
      </c>
      <c r="CB8" s="37">
        <v>133.58000000000001</v>
      </c>
      <c r="CC8" s="37">
        <v>142.25</v>
      </c>
      <c r="CD8" s="37">
        <v>126.48</v>
      </c>
      <c r="CE8" s="37">
        <v>128.13999999999999</v>
      </c>
      <c r="CF8" s="37">
        <v>128.94</v>
      </c>
      <c r="CG8" s="37">
        <v>129.72999999999999</v>
      </c>
      <c r="CH8" s="37">
        <v>131.72</v>
      </c>
      <c r="CI8" s="37">
        <v>123.26</v>
      </c>
      <c r="CJ8" s="37">
        <v>118.41</v>
      </c>
      <c r="CK8" s="37">
        <v>113</v>
      </c>
      <c r="CL8" s="37">
        <v>122.54</v>
      </c>
      <c r="CM8" s="37">
        <v>127.64</v>
      </c>
      <c r="CN8" s="37">
        <v>112.95</v>
      </c>
      <c r="CO8" s="37">
        <v>104.3</v>
      </c>
      <c r="CP8" s="37">
        <v>108.1</v>
      </c>
      <c r="CQ8" s="37">
        <v>96.53</v>
      </c>
      <c r="CR8" s="37">
        <v>93.31</v>
      </c>
      <c r="CS8" s="37">
        <v>92.01</v>
      </c>
      <c r="CT8" s="38"/>
      <c r="CU8" s="38"/>
      <c r="CV8" s="38"/>
      <c r="CW8" s="39"/>
      <c r="CX8" s="40">
        <f>IF(SUM(B8:CW8)&lt;&gt;0,AVERAGEIF(B8:CW8,"&lt;&gt;"""),"")</f>
        <v>112.75656249999997</v>
      </c>
    </row>
    <row r="9" spans="1:102" ht="24.95" customHeight="1" thickBot="1" x14ac:dyDescent="0.25">
      <c r="A9" s="41" t="s">
        <v>6</v>
      </c>
      <c r="B9" s="42">
        <v>139.33250000000001</v>
      </c>
      <c r="C9" s="43">
        <v>139.33250000000001</v>
      </c>
      <c r="D9" s="43">
        <v>139.33250000000001</v>
      </c>
      <c r="E9" s="43">
        <v>139.33250000000001</v>
      </c>
      <c r="F9" s="43">
        <v>119.595</v>
      </c>
      <c r="G9" s="43">
        <v>119.595</v>
      </c>
      <c r="H9" s="43">
        <v>119.595</v>
      </c>
      <c r="I9" s="43">
        <v>119.595</v>
      </c>
      <c r="J9" s="43">
        <v>112.2375</v>
      </c>
      <c r="K9" s="43">
        <v>112.2375</v>
      </c>
      <c r="L9" s="43">
        <v>112.2375</v>
      </c>
      <c r="M9" s="43">
        <v>112.2375</v>
      </c>
      <c r="N9" s="43">
        <v>111.02500000000001</v>
      </c>
      <c r="O9" s="43">
        <v>111.02500000000001</v>
      </c>
      <c r="P9" s="43">
        <v>111.02500000000001</v>
      </c>
      <c r="Q9" s="43">
        <v>111.02500000000001</v>
      </c>
      <c r="R9" s="43">
        <v>108.0675</v>
      </c>
      <c r="S9" s="43">
        <v>108.0675</v>
      </c>
      <c r="T9" s="43">
        <v>108.0675</v>
      </c>
      <c r="U9" s="43">
        <v>108.0675</v>
      </c>
      <c r="V9" s="43">
        <v>124.1125</v>
      </c>
      <c r="W9" s="43">
        <v>124.1125</v>
      </c>
      <c r="X9" s="43">
        <v>124.1125</v>
      </c>
      <c r="Y9" s="43">
        <v>124.1125</v>
      </c>
      <c r="Z9" s="43">
        <v>134.69749999999999</v>
      </c>
      <c r="AA9" s="43">
        <v>134.69749999999999</v>
      </c>
      <c r="AB9" s="43">
        <v>134.69749999999999</v>
      </c>
      <c r="AC9" s="43">
        <v>134.69749999999999</v>
      </c>
      <c r="AD9" s="43">
        <v>133.6225</v>
      </c>
      <c r="AE9" s="43">
        <v>133.6225</v>
      </c>
      <c r="AF9" s="43">
        <v>133.6225</v>
      </c>
      <c r="AG9" s="43">
        <v>133.6225</v>
      </c>
      <c r="AH9" s="43">
        <v>128.54499999999999</v>
      </c>
      <c r="AI9" s="43">
        <v>128.54499999999999</v>
      </c>
      <c r="AJ9" s="43">
        <v>128.54499999999999</v>
      </c>
      <c r="AK9" s="43">
        <v>128.54499999999999</v>
      </c>
      <c r="AL9" s="43">
        <v>100.48</v>
      </c>
      <c r="AM9" s="43">
        <v>100.48</v>
      </c>
      <c r="AN9" s="43">
        <v>100.48</v>
      </c>
      <c r="AO9" s="43">
        <v>100.48</v>
      </c>
      <c r="AP9" s="43">
        <v>98.582499999999996</v>
      </c>
      <c r="AQ9" s="43">
        <v>98.582499999999996</v>
      </c>
      <c r="AR9" s="43">
        <v>98.582499999999996</v>
      </c>
      <c r="AS9" s="43">
        <v>98.582499999999996</v>
      </c>
      <c r="AT9" s="43">
        <v>95.86</v>
      </c>
      <c r="AU9" s="43">
        <v>95.86</v>
      </c>
      <c r="AV9" s="43">
        <v>95.86</v>
      </c>
      <c r="AW9" s="43">
        <v>95.86</v>
      </c>
      <c r="AX9" s="43">
        <v>85</v>
      </c>
      <c r="AY9" s="43">
        <v>85</v>
      </c>
      <c r="AZ9" s="43">
        <v>85</v>
      </c>
      <c r="BA9" s="43">
        <v>85</v>
      </c>
      <c r="BB9" s="43">
        <v>76.732500000000002</v>
      </c>
      <c r="BC9" s="43">
        <v>76.732500000000002</v>
      </c>
      <c r="BD9" s="43">
        <v>76.732500000000002</v>
      </c>
      <c r="BE9" s="43">
        <v>76.732500000000002</v>
      </c>
      <c r="BF9" s="43">
        <v>115.41249999999999</v>
      </c>
      <c r="BG9" s="43">
        <v>115.41249999999999</v>
      </c>
      <c r="BH9" s="43">
        <v>115.41249999999999</v>
      </c>
      <c r="BI9" s="43">
        <v>115.41249999999999</v>
      </c>
      <c r="BJ9" s="43">
        <v>130.4425</v>
      </c>
      <c r="BK9" s="43">
        <v>130.4425</v>
      </c>
      <c r="BL9" s="43">
        <v>130.4425</v>
      </c>
      <c r="BM9" s="43">
        <v>130.4425</v>
      </c>
      <c r="BN9" s="43">
        <v>83.502499999999998</v>
      </c>
      <c r="BO9" s="43">
        <v>83.502499999999998</v>
      </c>
      <c r="BP9" s="43">
        <v>83.502499999999998</v>
      </c>
      <c r="BQ9" s="43">
        <v>83.502499999999998</v>
      </c>
      <c r="BR9" s="43">
        <v>95.462500000000006</v>
      </c>
      <c r="BS9" s="43">
        <v>95.462500000000006</v>
      </c>
      <c r="BT9" s="43">
        <v>95.462500000000006</v>
      </c>
      <c r="BU9" s="43">
        <v>95.462500000000006</v>
      </c>
      <c r="BV9" s="43">
        <v>119.52500000000001</v>
      </c>
      <c r="BW9" s="43">
        <v>119.52500000000001</v>
      </c>
      <c r="BX9" s="43">
        <v>119.52500000000001</v>
      </c>
      <c r="BY9" s="43">
        <v>119.52500000000001</v>
      </c>
      <c r="BZ9" s="43">
        <v>129.6575</v>
      </c>
      <c r="CA9" s="43">
        <v>129.6575</v>
      </c>
      <c r="CB9" s="43">
        <v>129.6575</v>
      </c>
      <c r="CC9" s="43">
        <v>129.6575</v>
      </c>
      <c r="CD9" s="43">
        <v>128.32249999999999</v>
      </c>
      <c r="CE9" s="43">
        <v>128.32249999999999</v>
      </c>
      <c r="CF9" s="43">
        <v>128.32249999999999</v>
      </c>
      <c r="CG9" s="43">
        <v>128.32249999999999</v>
      </c>
      <c r="CH9" s="43">
        <v>121.5975</v>
      </c>
      <c r="CI9" s="43">
        <v>121.5975</v>
      </c>
      <c r="CJ9" s="43">
        <v>121.5975</v>
      </c>
      <c r="CK9" s="43">
        <v>121.5975</v>
      </c>
      <c r="CL9" s="43">
        <v>116.8575</v>
      </c>
      <c r="CM9" s="43">
        <v>116.8575</v>
      </c>
      <c r="CN9" s="43">
        <v>116.8575</v>
      </c>
      <c r="CO9" s="43">
        <v>116.8575</v>
      </c>
      <c r="CP9" s="43">
        <v>97.487499999999997</v>
      </c>
      <c r="CQ9" s="43">
        <v>97.487499999999997</v>
      </c>
      <c r="CR9" s="43">
        <v>97.487499999999997</v>
      </c>
      <c r="CS9" s="43">
        <v>97.487499999999997</v>
      </c>
      <c r="CT9" s="44"/>
      <c r="CU9" s="44"/>
      <c r="CV9" s="44"/>
      <c r="CW9" s="45"/>
      <c r="CX9" s="46">
        <f>IF(SUM(B9:CW9)&lt;&gt;0,AVERAGEIF(B9:CW9,"&lt;&gt;"""),"")</f>
        <v>112.75656249999993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151</v>
      </c>
      <c r="C13" s="65">
        <v>104.11</v>
      </c>
      <c r="D13" s="65">
        <v>57</v>
      </c>
      <c r="E13" s="65"/>
      <c r="F13" s="65">
        <v>57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4.8369999999999997</v>
      </c>
      <c r="X13" s="65">
        <v>40.923999999999999</v>
      </c>
      <c r="Y13" s="65"/>
      <c r="Z13" s="65">
        <v>66</v>
      </c>
      <c r="AA13" s="65">
        <v>66</v>
      </c>
      <c r="AB13" s="65"/>
      <c r="AC13" s="65">
        <v>3.98</v>
      </c>
      <c r="AD13" s="65">
        <v>43.305999999999997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20</v>
      </c>
      <c r="BX13" s="65">
        <v>20</v>
      </c>
      <c r="BY13" s="65">
        <v>20</v>
      </c>
      <c r="BZ13" s="65">
        <v>20</v>
      </c>
      <c r="CA13" s="65">
        <v>20</v>
      </c>
      <c r="CB13" s="65">
        <v>20</v>
      </c>
      <c r="CC13" s="65">
        <v>20</v>
      </c>
      <c r="CD13" s="65">
        <v>20</v>
      </c>
      <c r="CE13" s="65">
        <v>20</v>
      </c>
      <c r="CF13" s="65">
        <v>20</v>
      </c>
      <c r="CG13" s="65">
        <v>20</v>
      </c>
      <c r="CH13" s="65">
        <v>16.513000000000002</v>
      </c>
      <c r="CI13" s="65">
        <v>20</v>
      </c>
      <c r="CJ13" s="65">
        <v>20</v>
      </c>
      <c r="CK13" s="65">
        <v>19.934999999999999</v>
      </c>
      <c r="CL13" s="65">
        <v>20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227.65125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8</v>
      </c>
      <c r="AM14" s="65">
        <v>8</v>
      </c>
      <c r="AN14" s="65">
        <v>8</v>
      </c>
      <c r="AO14" s="65"/>
      <c r="AP14" s="65"/>
      <c r="AQ14" s="65"/>
      <c r="AR14" s="65"/>
      <c r="AS14" s="65"/>
      <c r="AT14" s="65"/>
      <c r="AU14" s="65">
        <v>8</v>
      </c>
      <c r="AV14" s="65">
        <v>8</v>
      </c>
      <c r="AW14" s="65">
        <v>8</v>
      </c>
      <c r="AX14" s="65">
        <v>8</v>
      </c>
      <c r="AY14" s="65">
        <v>8</v>
      </c>
      <c r="AZ14" s="65">
        <v>8</v>
      </c>
      <c r="BA14" s="65">
        <v>8</v>
      </c>
      <c r="BB14" s="65">
        <v>8</v>
      </c>
      <c r="BC14" s="65">
        <v>8</v>
      </c>
      <c r="BD14" s="65">
        <v>8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8</v>
      </c>
      <c r="BQ14" s="65">
        <v>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30</v>
      </c>
    </row>
    <row r="15" spans="1:102" ht="24.95" customHeight="1" x14ac:dyDescent="0.2">
      <c r="A15" s="69" t="s">
        <v>12</v>
      </c>
      <c r="B15" s="70">
        <v>36.642000000000003</v>
      </c>
      <c r="C15" s="71">
        <v>53.529000000000003</v>
      </c>
      <c r="D15" s="71">
        <v>48.97</v>
      </c>
      <c r="E15" s="71">
        <v>64.554000000000002</v>
      </c>
      <c r="F15" s="71">
        <v>48.764000000000003</v>
      </c>
      <c r="G15" s="71">
        <v>55.524000000000001</v>
      </c>
      <c r="H15" s="71">
        <v>58.929000000000002</v>
      </c>
      <c r="I15" s="71">
        <v>60.043999999999997</v>
      </c>
      <c r="J15" s="71">
        <v>55.951999999999998</v>
      </c>
      <c r="K15" s="71">
        <v>58.920999999999999</v>
      </c>
      <c r="L15" s="71">
        <v>57.412999999999997</v>
      </c>
      <c r="M15" s="71">
        <v>56.834000000000003</v>
      </c>
      <c r="N15" s="71">
        <v>47.296999999999997</v>
      </c>
      <c r="O15" s="71">
        <v>50.505000000000003</v>
      </c>
      <c r="P15" s="71">
        <v>54.444000000000003</v>
      </c>
      <c r="Q15" s="71">
        <v>55.960999999999999</v>
      </c>
      <c r="R15" s="71">
        <v>49.381</v>
      </c>
      <c r="S15" s="71">
        <v>48.47</v>
      </c>
      <c r="T15" s="71">
        <v>48.052999999999997</v>
      </c>
      <c r="U15" s="71">
        <v>46.085999999999999</v>
      </c>
      <c r="V15" s="71">
        <v>49.984000000000002</v>
      </c>
      <c r="W15" s="71">
        <v>50.331000000000003</v>
      </c>
      <c r="X15" s="71">
        <v>59.058</v>
      </c>
      <c r="Y15" s="71">
        <v>64.766000000000005</v>
      </c>
      <c r="Z15" s="71">
        <v>63.518000000000001</v>
      </c>
      <c r="AA15" s="71">
        <v>54.96</v>
      </c>
      <c r="AB15" s="71">
        <v>74.781000000000006</v>
      </c>
      <c r="AC15" s="71">
        <v>75.173000000000002</v>
      </c>
      <c r="AD15" s="71">
        <v>86.215999999999994</v>
      </c>
      <c r="AE15" s="71">
        <v>80.305000000000007</v>
      </c>
      <c r="AF15" s="71">
        <v>80.822999999999993</v>
      </c>
      <c r="AG15" s="71">
        <v>79.415999999999997</v>
      </c>
      <c r="AH15" s="71">
        <v>121.532</v>
      </c>
      <c r="AI15" s="71">
        <v>126.13500000000001</v>
      </c>
      <c r="AJ15" s="71">
        <v>129.90299999999999</v>
      </c>
      <c r="AK15" s="71">
        <v>130.393</v>
      </c>
      <c r="AL15" s="71">
        <v>37.957999999999998</v>
      </c>
      <c r="AM15" s="71">
        <v>52.755000000000003</v>
      </c>
      <c r="AN15" s="71">
        <v>50.64</v>
      </c>
      <c r="AO15" s="71">
        <v>47.4</v>
      </c>
      <c r="AP15" s="71">
        <v>56.328000000000003</v>
      </c>
      <c r="AQ15" s="71">
        <v>61.073999999999998</v>
      </c>
      <c r="AR15" s="71">
        <v>66.266000000000005</v>
      </c>
      <c r="AS15" s="71">
        <v>69.350999999999999</v>
      </c>
      <c r="AT15" s="71">
        <v>38.209000000000003</v>
      </c>
      <c r="AU15" s="71">
        <v>51.118000000000002</v>
      </c>
      <c r="AV15" s="71">
        <v>53.326999999999998</v>
      </c>
      <c r="AW15" s="71">
        <v>59.177</v>
      </c>
      <c r="AX15" s="71">
        <v>63.134</v>
      </c>
      <c r="AY15" s="71">
        <v>54.825000000000003</v>
      </c>
      <c r="AZ15" s="71">
        <v>36.780999999999999</v>
      </c>
      <c r="BA15" s="71">
        <v>40.133000000000003</v>
      </c>
      <c r="BB15" s="71">
        <v>41.106000000000002</v>
      </c>
      <c r="BC15" s="71">
        <v>34.411999999999999</v>
      </c>
      <c r="BD15" s="71">
        <v>49.1</v>
      </c>
      <c r="BE15" s="71">
        <v>32.981000000000002</v>
      </c>
      <c r="BF15" s="71">
        <v>34.601999999999997</v>
      </c>
      <c r="BG15" s="71">
        <v>32.305999999999997</v>
      </c>
      <c r="BH15" s="71">
        <v>35.366999999999997</v>
      </c>
      <c r="BI15" s="71">
        <v>39.362000000000002</v>
      </c>
      <c r="BJ15" s="71">
        <v>38.905999999999999</v>
      </c>
      <c r="BK15" s="71">
        <v>35.523000000000003</v>
      </c>
      <c r="BL15" s="71">
        <v>26.760999999999999</v>
      </c>
      <c r="BM15" s="71">
        <v>11.071999999999999</v>
      </c>
      <c r="BN15" s="71">
        <v>1.64</v>
      </c>
      <c r="BO15" s="71">
        <v>0.27200000000000002</v>
      </c>
      <c r="BP15" s="71">
        <v>19.876999999999999</v>
      </c>
      <c r="BQ15" s="71">
        <v>19.181000000000001</v>
      </c>
      <c r="BR15" s="71">
        <v>52.768000000000001</v>
      </c>
      <c r="BS15" s="71">
        <v>59.716999999999999</v>
      </c>
      <c r="BT15" s="71">
        <v>37.758000000000003</v>
      </c>
      <c r="BU15" s="71"/>
      <c r="BV15" s="71"/>
      <c r="BW15" s="71">
        <v>10.545</v>
      </c>
      <c r="BX15" s="71">
        <v>4.899</v>
      </c>
      <c r="BY15" s="71">
        <v>7.875</v>
      </c>
      <c r="BZ15" s="71">
        <v>8.5670000000000002</v>
      </c>
      <c r="CA15" s="71">
        <v>7.2949999999999999</v>
      </c>
      <c r="CB15" s="71">
        <v>15.146000000000001</v>
      </c>
      <c r="CC15" s="71">
        <v>20.532</v>
      </c>
      <c r="CD15" s="71">
        <v>22.003</v>
      </c>
      <c r="CE15" s="71">
        <v>20.013000000000002</v>
      </c>
      <c r="CF15" s="71">
        <v>18.256</v>
      </c>
      <c r="CG15" s="71">
        <v>14.926</v>
      </c>
      <c r="CH15" s="71">
        <v>13.409000000000001</v>
      </c>
      <c r="CI15" s="71">
        <v>12.11</v>
      </c>
      <c r="CJ15" s="71">
        <v>5.476</v>
      </c>
      <c r="CK15" s="71">
        <v>7.056</v>
      </c>
      <c r="CL15" s="71">
        <v>9.3780000000000001</v>
      </c>
      <c r="CM15" s="71"/>
      <c r="CN15" s="71">
        <v>5.3940000000000001</v>
      </c>
      <c r="CO15" s="71">
        <v>5.4210000000000003</v>
      </c>
      <c r="CP15" s="71">
        <v>16.68</v>
      </c>
      <c r="CQ15" s="71">
        <v>26.509</v>
      </c>
      <c r="CR15" s="71">
        <v>24.759</v>
      </c>
      <c r="CS15" s="71">
        <v>28.423999999999999</v>
      </c>
      <c r="CT15" s="72"/>
      <c r="CU15" s="72"/>
      <c r="CV15" s="72"/>
      <c r="CW15" s="73"/>
      <c r="CX15" s="74">
        <f t="array" ref="CX15">SUMPRODUCT(B15:CW15*0.25)</f>
        <v>1032.3567499999999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0.55000000000000004</v>
      </c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0.13750000000000001</v>
      </c>
    </row>
    <row r="18" spans="1:102" ht="30" customHeight="1" thickBot="1" x14ac:dyDescent="0.25">
      <c r="A18" s="75" t="s">
        <v>15</v>
      </c>
      <c r="B18" s="76">
        <f>SUM(B11:B17)</f>
        <v>187.642</v>
      </c>
      <c r="C18" s="77">
        <f t="shared" ref="C18:BN18" si="0">SUM(C11:C17)</f>
        <v>157.63900000000001</v>
      </c>
      <c r="D18" s="77">
        <f t="shared" si="0"/>
        <v>105.97</v>
      </c>
      <c r="E18" s="77">
        <f t="shared" si="0"/>
        <v>64.554000000000002</v>
      </c>
      <c r="F18" s="77">
        <f t="shared" si="0"/>
        <v>105.76400000000001</v>
      </c>
      <c r="G18" s="77">
        <f t="shared" si="0"/>
        <v>55.524000000000001</v>
      </c>
      <c r="H18" s="77">
        <f t="shared" si="0"/>
        <v>58.929000000000002</v>
      </c>
      <c r="I18" s="77">
        <f t="shared" si="0"/>
        <v>60.043999999999997</v>
      </c>
      <c r="J18" s="77">
        <f t="shared" si="0"/>
        <v>55.951999999999998</v>
      </c>
      <c r="K18" s="77">
        <f t="shared" si="0"/>
        <v>58.920999999999999</v>
      </c>
      <c r="L18" s="77">
        <f t="shared" si="0"/>
        <v>57.412999999999997</v>
      </c>
      <c r="M18" s="77">
        <f t="shared" si="0"/>
        <v>56.834000000000003</v>
      </c>
      <c r="N18" s="77">
        <f t="shared" si="0"/>
        <v>47.296999999999997</v>
      </c>
      <c r="O18" s="77">
        <f t="shared" si="0"/>
        <v>50.505000000000003</v>
      </c>
      <c r="P18" s="77">
        <f t="shared" si="0"/>
        <v>54.444000000000003</v>
      </c>
      <c r="Q18" s="77">
        <f t="shared" si="0"/>
        <v>55.960999999999999</v>
      </c>
      <c r="R18" s="77">
        <f t="shared" si="0"/>
        <v>49.381</v>
      </c>
      <c r="S18" s="77">
        <f t="shared" si="0"/>
        <v>48.47</v>
      </c>
      <c r="T18" s="77">
        <f t="shared" si="0"/>
        <v>48.052999999999997</v>
      </c>
      <c r="U18" s="77">
        <f t="shared" si="0"/>
        <v>46.085999999999999</v>
      </c>
      <c r="V18" s="77">
        <f t="shared" si="0"/>
        <v>49.984000000000002</v>
      </c>
      <c r="W18" s="77">
        <f t="shared" si="0"/>
        <v>55.168000000000006</v>
      </c>
      <c r="X18" s="77">
        <f t="shared" si="0"/>
        <v>99.981999999999999</v>
      </c>
      <c r="Y18" s="77">
        <f t="shared" si="0"/>
        <v>64.766000000000005</v>
      </c>
      <c r="Z18" s="77">
        <f t="shared" si="0"/>
        <v>129.518</v>
      </c>
      <c r="AA18" s="77">
        <f t="shared" si="0"/>
        <v>120.96000000000001</v>
      </c>
      <c r="AB18" s="77">
        <f t="shared" si="0"/>
        <v>74.781000000000006</v>
      </c>
      <c r="AC18" s="77">
        <f t="shared" si="0"/>
        <v>79.153000000000006</v>
      </c>
      <c r="AD18" s="77">
        <f t="shared" si="0"/>
        <v>129.52199999999999</v>
      </c>
      <c r="AE18" s="77">
        <f t="shared" si="0"/>
        <v>80.305000000000007</v>
      </c>
      <c r="AF18" s="77">
        <f t="shared" si="0"/>
        <v>80.822999999999993</v>
      </c>
      <c r="AG18" s="77">
        <f t="shared" si="0"/>
        <v>79.415999999999997</v>
      </c>
      <c r="AH18" s="77">
        <f t="shared" si="0"/>
        <v>121.532</v>
      </c>
      <c r="AI18" s="77">
        <f t="shared" si="0"/>
        <v>126.13500000000001</v>
      </c>
      <c r="AJ18" s="77">
        <f t="shared" si="0"/>
        <v>129.90299999999999</v>
      </c>
      <c r="AK18" s="77">
        <f t="shared" si="0"/>
        <v>130.393</v>
      </c>
      <c r="AL18" s="77">
        <f t="shared" si="0"/>
        <v>45.957999999999998</v>
      </c>
      <c r="AM18" s="77">
        <f t="shared" si="0"/>
        <v>60.755000000000003</v>
      </c>
      <c r="AN18" s="77">
        <f t="shared" si="0"/>
        <v>58.64</v>
      </c>
      <c r="AO18" s="77">
        <f t="shared" si="0"/>
        <v>47.4</v>
      </c>
      <c r="AP18" s="77">
        <f t="shared" si="0"/>
        <v>56.328000000000003</v>
      </c>
      <c r="AQ18" s="77">
        <f t="shared" si="0"/>
        <v>61.073999999999998</v>
      </c>
      <c r="AR18" s="77">
        <f t="shared" si="0"/>
        <v>66.266000000000005</v>
      </c>
      <c r="AS18" s="77">
        <f t="shared" si="0"/>
        <v>69.350999999999999</v>
      </c>
      <c r="AT18" s="77">
        <f t="shared" si="0"/>
        <v>38.209000000000003</v>
      </c>
      <c r="AU18" s="77">
        <f t="shared" si="0"/>
        <v>59.118000000000002</v>
      </c>
      <c r="AV18" s="77">
        <f t="shared" si="0"/>
        <v>61.326999999999998</v>
      </c>
      <c r="AW18" s="77">
        <f t="shared" si="0"/>
        <v>67.176999999999992</v>
      </c>
      <c r="AX18" s="77">
        <f t="shared" si="0"/>
        <v>71.683999999999997</v>
      </c>
      <c r="AY18" s="77">
        <f t="shared" si="0"/>
        <v>62.825000000000003</v>
      </c>
      <c r="AZ18" s="77">
        <f t="shared" si="0"/>
        <v>44.780999999999999</v>
      </c>
      <c r="BA18" s="77">
        <f t="shared" si="0"/>
        <v>48.133000000000003</v>
      </c>
      <c r="BB18" s="77">
        <f t="shared" si="0"/>
        <v>49.106000000000002</v>
      </c>
      <c r="BC18" s="77">
        <f t="shared" si="0"/>
        <v>42.411999999999999</v>
      </c>
      <c r="BD18" s="77">
        <f t="shared" si="0"/>
        <v>57.1</v>
      </c>
      <c r="BE18" s="77">
        <f t="shared" si="0"/>
        <v>32.981000000000002</v>
      </c>
      <c r="BF18" s="77">
        <f t="shared" si="0"/>
        <v>34.601999999999997</v>
      </c>
      <c r="BG18" s="77">
        <f t="shared" si="0"/>
        <v>32.305999999999997</v>
      </c>
      <c r="BH18" s="77">
        <f t="shared" si="0"/>
        <v>35.366999999999997</v>
      </c>
      <c r="BI18" s="77">
        <f t="shared" si="0"/>
        <v>39.362000000000002</v>
      </c>
      <c r="BJ18" s="77">
        <f t="shared" si="0"/>
        <v>38.905999999999999</v>
      </c>
      <c r="BK18" s="77">
        <f t="shared" si="0"/>
        <v>35.523000000000003</v>
      </c>
      <c r="BL18" s="77">
        <f t="shared" si="0"/>
        <v>26.760999999999999</v>
      </c>
      <c r="BM18" s="77">
        <f t="shared" si="0"/>
        <v>11.071999999999999</v>
      </c>
      <c r="BN18" s="77">
        <f t="shared" si="0"/>
        <v>1.64</v>
      </c>
      <c r="BO18" s="77">
        <f t="shared" ref="BO18:CW18" si="1">SUM(BO11:BO17)</f>
        <v>0.27200000000000002</v>
      </c>
      <c r="BP18" s="77">
        <f t="shared" si="1"/>
        <v>27.876999999999999</v>
      </c>
      <c r="BQ18" s="77">
        <f t="shared" si="1"/>
        <v>27.181000000000001</v>
      </c>
      <c r="BR18" s="77">
        <f t="shared" si="1"/>
        <v>52.768000000000001</v>
      </c>
      <c r="BS18" s="77">
        <f t="shared" si="1"/>
        <v>59.716999999999999</v>
      </c>
      <c r="BT18" s="77">
        <f t="shared" si="1"/>
        <v>37.758000000000003</v>
      </c>
      <c r="BU18" s="77">
        <f t="shared" si="1"/>
        <v>0</v>
      </c>
      <c r="BV18" s="77">
        <f t="shared" si="1"/>
        <v>0</v>
      </c>
      <c r="BW18" s="77">
        <f t="shared" si="1"/>
        <v>30.545000000000002</v>
      </c>
      <c r="BX18" s="77">
        <f t="shared" si="1"/>
        <v>24.899000000000001</v>
      </c>
      <c r="BY18" s="77">
        <f t="shared" si="1"/>
        <v>27.875</v>
      </c>
      <c r="BZ18" s="77">
        <f t="shared" si="1"/>
        <v>28.567</v>
      </c>
      <c r="CA18" s="77">
        <f t="shared" si="1"/>
        <v>27.295000000000002</v>
      </c>
      <c r="CB18" s="77">
        <f t="shared" si="1"/>
        <v>35.146000000000001</v>
      </c>
      <c r="CC18" s="77">
        <f t="shared" si="1"/>
        <v>40.531999999999996</v>
      </c>
      <c r="CD18" s="77">
        <f t="shared" si="1"/>
        <v>42.003</v>
      </c>
      <c r="CE18" s="77">
        <f t="shared" si="1"/>
        <v>40.013000000000005</v>
      </c>
      <c r="CF18" s="77">
        <f t="shared" si="1"/>
        <v>38.256</v>
      </c>
      <c r="CG18" s="77">
        <f t="shared" si="1"/>
        <v>34.926000000000002</v>
      </c>
      <c r="CH18" s="77">
        <f t="shared" si="1"/>
        <v>29.922000000000004</v>
      </c>
      <c r="CI18" s="77">
        <f t="shared" si="1"/>
        <v>32.11</v>
      </c>
      <c r="CJ18" s="77">
        <f t="shared" si="1"/>
        <v>25.475999999999999</v>
      </c>
      <c r="CK18" s="77">
        <f t="shared" si="1"/>
        <v>26.991</v>
      </c>
      <c r="CL18" s="77">
        <f t="shared" si="1"/>
        <v>29.378</v>
      </c>
      <c r="CM18" s="77">
        <f t="shared" si="1"/>
        <v>0</v>
      </c>
      <c r="CN18" s="77">
        <f t="shared" si="1"/>
        <v>5.3940000000000001</v>
      </c>
      <c r="CO18" s="77">
        <f t="shared" si="1"/>
        <v>5.4210000000000003</v>
      </c>
      <c r="CP18" s="77">
        <f t="shared" si="1"/>
        <v>16.68</v>
      </c>
      <c r="CQ18" s="77">
        <f t="shared" si="1"/>
        <v>26.509</v>
      </c>
      <c r="CR18" s="77">
        <f t="shared" si="1"/>
        <v>24.759</v>
      </c>
      <c r="CS18" s="77">
        <f t="shared" si="1"/>
        <v>28.423999999999999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1290.1454999999999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>
        <v>0.42399999999999999</v>
      </c>
      <c r="BH21" s="88"/>
      <c r="BI21" s="88"/>
      <c r="BJ21" s="88"/>
      <c r="BK21" s="88"/>
      <c r="BL21" s="88"/>
      <c r="BM21" s="88"/>
      <c r="BN21" s="88"/>
      <c r="BO21" s="88"/>
      <c r="BP21" s="88">
        <v>8.2000000000000003E-2</v>
      </c>
      <c r="BQ21" s="88">
        <v>9.6000000000000002E-2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0.15049999999999999</v>
      </c>
    </row>
    <row r="22" spans="1:102" ht="24.95" customHeight="1" x14ac:dyDescent="0.2">
      <c r="A22" s="92" t="s">
        <v>18</v>
      </c>
      <c r="B22" s="93">
        <v>7.44</v>
      </c>
      <c r="C22" s="94">
        <v>10.08</v>
      </c>
      <c r="D22" s="94"/>
      <c r="E22" s="94">
        <v>0.72</v>
      </c>
      <c r="F22" s="94"/>
      <c r="G22" s="94"/>
      <c r="H22" s="94"/>
      <c r="I22" s="94"/>
      <c r="J22" s="94"/>
      <c r="K22" s="94">
        <v>0.96</v>
      </c>
      <c r="L22" s="94">
        <v>0.96</v>
      </c>
      <c r="M22" s="94">
        <v>0.96</v>
      </c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>
        <v>8</v>
      </c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>
        <v>4.0670000000000002</v>
      </c>
      <c r="BH22" s="94"/>
      <c r="BI22" s="94"/>
      <c r="BJ22" s="94"/>
      <c r="BK22" s="94"/>
      <c r="BL22" s="94">
        <v>4.0570000000000004</v>
      </c>
      <c r="BM22" s="94"/>
      <c r="BN22" s="94"/>
      <c r="BO22" s="94"/>
      <c r="BP22" s="94">
        <v>4.0049999999999999</v>
      </c>
      <c r="BQ22" s="94">
        <v>4.0119999999999996</v>
      </c>
      <c r="BR22" s="94">
        <v>29.2</v>
      </c>
      <c r="BS22" s="94">
        <v>29.6</v>
      </c>
      <c r="BT22" s="94">
        <v>11.76</v>
      </c>
      <c r="BU22" s="94"/>
      <c r="BV22" s="94">
        <v>1.1479999999999999</v>
      </c>
      <c r="BW22" s="94">
        <v>5.04</v>
      </c>
      <c r="BX22" s="94"/>
      <c r="BY22" s="94">
        <v>11.28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33.322250000000004</v>
      </c>
    </row>
    <row r="23" spans="1:102" ht="24.95" customHeight="1" x14ac:dyDescent="0.2">
      <c r="A23" s="92" t="s">
        <v>19</v>
      </c>
      <c r="B23" s="98">
        <v>73.188000000000002</v>
      </c>
      <c r="C23" s="99">
        <v>75.42</v>
      </c>
      <c r="D23" s="99">
        <v>17.119</v>
      </c>
      <c r="E23" s="99">
        <v>51.7</v>
      </c>
      <c r="F23" s="99">
        <v>35.982999999999997</v>
      </c>
      <c r="G23" s="99">
        <v>42.5</v>
      </c>
      <c r="H23" s="99">
        <v>50.9</v>
      </c>
      <c r="I23" s="99">
        <v>49.6</v>
      </c>
      <c r="J23" s="99">
        <v>47.9</v>
      </c>
      <c r="K23" s="99">
        <v>48.1</v>
      </c>
      <c r="L23" s="99">
        <v>47.1</v>
      </c>
      <c r="M23" s="99">
        <v>40.6</v>
      </c>
      <c r="N23" s="99">
        <v>11.898</v>
      </c>
      <c r="O23" s="99">
        <v>17.823</v>
      </c>
      <c r="P23" s="99">
        <v>37.606000000000002</v>
      </c>
      <c r="Q23" s="99">
        <v>47.8</v>
      </c>
      <c r="R23" s="99">
        <v>3.2330000000000001</v>
      </c>
      <c r="S23" s="99">
        <v>4.2060000000000004</v>
      </c>
      <c r="T23" s="99">
        <v>3.5459999999999998</v>
      </c>
      <c r="U23" s="99">
        <v>2.3919999999999999</v>
      </c>
      <c r="V23" s="99">
        <v>40.576000000000001</v>
      </c>
      <c r="W23" s="99">
        <v>23.789000000000001</v>
      </c>
      <c r="X23" s="99">
        <v>46.81</v>
      </c>
      <c r="Y23" s="99">
        <v>25.581</v>
      </c>
      <c r="Z23" s="99">
        <v>87.4</v>
      </c>
      <c r="AA23" s="99">
        <v>25.244</v>
      </c>
      <c r="AB23" s="99"/>
      <c r="AC23" s="99">
        <v>0.33</v>
      </c>
      <c r="AD23" s="99"/>
      <c r="AE23" s="99"/>
      <c r="AF23" s="99"/>
      <c r="AG23" s="99"/>
      <c r="AH23" s="99"/>
      <c r="AI23" s="99"/>
      <c r="AJ23" s="99">
        <v>0.26900000000000002</v>
      </c>
      <c r="AK23" s="99"/>
      <c r="AL23" s="99">
        <v>11.374000000000001</v>
      </c>
      <c r="AM23" s="99">
        <v>25.821000000000002</v>
      </c>
      <c r="AN23" s="99">
        <v>48.418999999999997</v>
      </c>
      <c r="AO23" s="99">
        <v>3.2000000000000001E-2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7.1529999999999996</v>
      </c>
      <c r="BD23" s="99">
        <v>32.430999999999997</v>
      </c>
      <c r="BE23" s="99"/>
      <c r="BF23" s="99"/>
      <c r="BG23" s="99">
        <v>6.3390000000000004</v>
      </c>
      <c r="BH23" s="99">
        <v>1.8979999999999999</v>
      </c>
      <c r="BI23" s="99">
        <v>1.897</v>
      </c>
      <c r="BJ23" s="99"/>
      <c r="BK23" s="99"/>
      <c r="BL23" s="99">
        <v>5.8760000000000003</v>
      </c>
      <c r="BM23" s="99"/>
      <c r="BN23" s="99"/>
      <c r="BO23" s="99">
        <v>0.93400000000000005</v>
      </c>
      <c r="BP23" s="99">
        <v>46.290999999999997</v>
      </c>
      <c r="BQ23" s="99">
        <v>48.911999999999999</v>
      </c>
      <c r="BR23" s="99">
        <v>109.181</v>
      </c>
      <c r="BS23" s="99">
        <v>104.989</v>
      </c>
      <c r="BT23" s="99">
        <v>26.623999999999999</v>
      </c>
      <c r="BU23" s="99">
        <v>2.395</v>
      </c>
      <c r="BV23" s="99">
        <v>3.5139999999999998</v>
      </c>
      <c r="BW23" s="99">
        <v>8.8970000000000002</v>
      </c>
      <c r="BX23" s="99"/>
      <c r="BY23" s="99">
        <v>16.056999999999999</v>
      </c>
      <c r="BZ23" s="99"/>
      <c r="CA23" s="99"/>
      <c r="CB23" s="99">
        <v>5.0789999999999997</v>
      </c>
      <c r="CC23" s="99">
        <v>9.43</v>
      </c>
      <c r="CD23" s="99"/>
      <c r="CE23" s="99"/>
      <c r="CF23" s="99">
        <v>7.0000000000000001E-3</v>
      </c>
      <c r="CG23" s="99"/>
      <c r="CH23" s="99"/>
      <c r="CI23" s="99">
        <v>0.13200000000000001</v>
      </c>
      <c r="CJ23" s="99">
        <v>2</v>
      </c>
      <c r="CK23" s="99">
        <v>9.1</v>
      </c>
      <c r="CL23" s="99">
        <v>0.57199999999999995</v>
      </c>
      <c r="CM23" s="99"/>
      <c r="CN23" s="99">
        <v>2</v>
      </c>
      <c r="CO23" s="99">
        <v>2</v>
      </c>
      <c r="CP23" s="99"/>
      <c r="CQ23" s="99"/>
      <c r="CR23" s="99"/>
      <c r="CS23" s="99">
        <v>2</v>
      </c>
      <c r="CT23" s="100"/>
      <c r="CU23" s="100"/>
      <c r="CV23" s="100"/>
      <c r="CW23" s="96"/>
      <c r="CX23" s="97">
        <f t="array" ref="CX23">SUMPRODUCT(B23:CW23*0.25)</f>
        <v>374.99174999999991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80.628</v>
      </c>
      <c r="C28" s="107">
        <f t="shared" ref="C28:BN28" si="2">SUM(C21:C27)</f>
        <v>85.5</v>
      </c>
      <c r="D28" s="107">
        <f t="shared" si="2"/>
        <v>17.119</v>
      </c>
      <c r="E28" s="107">
        <f t="shared" si="2"/>
        <v>52.42</v>
      </c>
      <c r="F28" s="107">
        <f t="shared" si="2"/>
        <v>35.982999999999997</v>
      </c>
      <c r="G28" s="107">
        <f t="shared" si="2"/>
        <v>42.5</v>
      </c>
      <c r="H28" s="107">
        <f t="shared" si="2"/>
        <v>50.9</v>
      </c>
      <c r="I28" s="107">
        <f t="shared" si="2"/>
        <v>49.6</v>
      </c>
      <c r="J28" s="107">
        <f t="shared" si="2"/>
        <v>47.9</v>
      </c>
      <c r="K28" s="107">
        <f t="shared" si="2"/>
        <v>49.06</v>
      </c>
      <c r="L28" s="107">
        <f t="shared" si="2"/>
        <v>48.06</v>
      </c>
      <c r="M28" s="107">
        <f t="shared" si="2"/>
        <v>41.56</v>
      </c>
      <c r="N28" s="107">
        <f t="shared" si="2"/>
        <v>11.898</v>
      </c>
      <c r="O28" s="107">
        <f t="shared" si="2"/>
        <v>17.823</v>
      </c>
      <c r="P28" s="107">
        <f t="shared" si="2"/>
        <v>37.606000000000002</v>
      </c>
      <c r="Q28" s="107">
        <f t="shared" si="2"/>
        <v>47.8</v>
      </c>
      <c r="R28" s="107">
        <f t="shared" si="2"/>
        <v>3.2330000000000001</v>
      </c>
      <c r="S28" s="107">
        <f t="shared" si="2"/>
        <v>4.2060000000000004</v>
      </c>
      <c r="T28" s="107">
        <f t="shared" si="2"/>
        <v>3.5459999999999998</v>
      </c>
      <c r="U28" s="107">
        <f t="shared" si="2"/>
        <v>2.3919999999999999</v>
      </c>
      <c r="V28" s="107">
        <f t="shared" si="2"/>
        <v>40.576000000000001</v>
      </c>
      <c r="W28" s="107">
        <f t="shared" si="2"/>
        <v>23.789000000000001</v>
      </c>
      <c r="X28" s="107">
        <f t="shared" si="2"/>
        <v>46.81</v>
      </c>
      <c r="Y28" s="107">
        <f t="shared" si="2"/>
        <v>25.581</v>
      </c>
      <c r="Z28" s="107">
        <f t="shared" si="2"/>
        <v>95.4</v>
      </c>
      <c r="AA28" s="107">
        <f t="shared" si="2"/>
        <v>25.244</v>
      </c>
      <c r="AB28" s="107">
        <f t="shared" si="2"/>
        <v>0</v>
      </c>
      <c r="AC28" s="107">
        <f t="shared" si="2"/>
        <v>0.33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0.26900000000000002</v>
      </c>
      <c r="AK28" s="107">
        <f t="shared" si="2"/>
        <v>0</v>
      </c>
      <c r="AL28" s="107">
        <f t="shared" si="2"/>
        <v>11.374000000000001</v>
      </c>
      <c r="AM28" s="107">
        <f t="shared" si="2"/>
        <v>25.821000000000002</v>
      </c>
      <c r="AN28" s="107">
        <f t="shared" si="2"/>
        <v>48.418999999999997</v>
      </c>
      <c r="AO28" s="107">
        <f t="shared" si="2"/>
        <v>3.2000000000000001E-2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7.1529999999999996</v>
      </c>
      <c r="BD28" s="107">
        <f t="shared" si="2"/>
        <v>32.430999999999997</v>
      </c>
      <c r="BE28" s="107">
        <f t="shared" si="2"/>
        <v>0</v>
      </c>
      <c r="BF28" s="107">
        <f t="shared" si="2"/>
        <v>0</v>
      </c>
      <c r="BG28" s="107">
        <f t="shared" si="2"/>
        <v>10.830000000000002</v>
      </c>
      <c r="BH28" s="107">
        <f t="shared" si="2"/>
        <v>1.8979999999999999</v>
      </c>
      <c r="BI28" s="107">
        <f t="shared" si="2"/>
        <v>1.897</v>
      </c>
      <c r="BJ28" s="107">
        <f t="shared" si="2"/>
        <v>0</v>
      </c>
      <c r="BK28" s="107">
        <f t="shared" si="2"/>
        <v>0</v>
      </c>
      <c r="BL28" s="107">
        <f t="shared" si="2"/>
        <v>9.9329999999999998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0.93400000000000005</v>
      </c>
      <c r="BP28" s="107">
        <f t="shared" si="3"/>
        <v>50.378</v>
      </c>
      <c r="BQ28" s="107">
        <f t="shared" si="3"/>
        <v>53.019999999999996</v>
      </c>
      <c r="BR28" s="107">
        <f t="shared" si="3"/>
        <v>138.381</v>
      </c>
      <c r="BS28" s="107">
        <f t="shared" si="3"/>
        <v>134.589</v>
      </c>
      <c r="BT28" s="107">
        <f t="shared" si="3"/>
        <v>38.384</v>
      </c>
      <c r="BU28" s="107">
        <f t="shared" si="3"/>
        <v>2.395</v>
      </c>
      <c r="BV28" s="107">
        <f t="shared" si="3"/>
        <v>4.6619999999999999</v>
      </c>
      <c r="BW28" s="107">
        <f t="shared" si="3"/>
        <v>13.937000000000001</v>
      </c>
      <c r="BX28" s="107">
        <f t="shared" si="3"/>
        <v>0</v>
      </c>
      <c r="BY28" s="107">
        <f t="shared" si="3"/>
        <v>27.336999999999996</v>
      </c>
      <c r="BZ28" s="107">
        <f t="shared" si="3"/>
        <v>0</v>
      </c>
      <c r="CA28" s="107">
        <f t="shared" si="3"/>
        <v>0</v>
      </c>
      <c r="CB28" s="107">
        <f t="shared" si="3"/>
        <v>5.0789999999999997</v>
      </c>
      <c r="CC28" s="107">
        <f t="shared" si="3"/>
        <v>9.43</v>
      </c>
      <c r="CD28" s="107">
        <f t="shared" si="3"/>
        <v>0</v>
      </c>
      <c r="CE28" s="107">
        <f t="shared" si="3"/>
        <v>0</v>
      </c>
      <c r="CF28" s="107">
        <f t="shared" si="3"/>
        <v>7.0000000000000001E-3</v>
      </c>
      <c r="CG28" s="107">
        <f t="shared" si="3"/>
        <v>0</v>
      </c>
      <c r="CH28" s="107">
        <f t="shared" si="3"/>
        <v>0</v>
      </c>
      <c r="CI28" s="107">
        <f t="shared" si="3"/>
        <v>0.13200000000000001</v>
      </c>
      <c r="CJ28" s="107">
        <f t="shared" si="3"/>
        <v>2</v>
      </c>
      <c r="CK28" s="107">
        <f t="shared" si="3"/>
        <v>9.1</v>
      </c>
      <c r="CL28" s="107">
        <f t="shared" si="3"/>
        <v>0.57199999999999995</v>
      </c>
      <c r="CM28" s="107">
        <f t="shared" si="3"/>
        <v>0</v>
      </c>
      <c r="CN28" s="107">
        <f t="shared" si="3"/>
        <v>2</v>
      </c>
      <c r="CO28" s="107">
        <f t="shared" si="3"/>
        <v>2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408.46449999999993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268.27</v>
      </c>
      <c r="C32" s="94">
        <v>243.13900000000001</v>
      </c>
      <c r="D32" s="94">
        <v>123.089</v>
      </c>
      <c r="E32" s="94">
        <v>116.974</v>
      </c>
      <c r="F32" s="94">
        <v>141.74700000000001</v>
      </c>
      <c r="G32" s="94">
        <v>98.024000000000001</v>
      </c>
      <c r="H32" s="94">
        <v>109.82899999999999</v>
      </c>
      <c r="I32" s="94">
        <v>109.64400000000001</v>
      </c>
      <c r="J32" s="94">
        <v>103.852</v>
      </c>
      <c r="K32" s="94">
        <v>107.98099999999999</v>
      </c>
      <c r="L32" s="94">
        <v>105.473</v>
      </c>
      <c r="M32" s="94">
        <v>98.394000000000005</v>
      </c>
      <c r="N32" s="94">
        <v>59.195</v>
      </c>
      <c r="O32" s="94">
        <v>68.328000000000003</v>
      </c>
      <c r="P32" s="94">
        <v>92.05</v>
      </c>
      <c r="Q32" s="94">
        <v>103.761</v>
      </c>
      <c r="R32" s="94">
        <v>52.613999999999997</v>
      </c>
      <c r="S32" s="94">
        <v>52.676000000000002</v>
      </c>
      <c r="T32" s="94">
        <v>51.598999999999997</v>
      </c>
      <c r="U32" s="94">
        <v>48.478000000000002</v>
      </c>
      <c r="V32" s="94">
        <v>90.56</v>
      </c>
      <c r="W32" s="94">
        <v>78.956999999999994</v>
      </c>
      <c r="X32" s="94">
        <v>146.792</v>
      </c>
      <c r="Y32" s="94">
        <v>90.346999999999994</v>
      </c>
      <c r="Z32" s="94">
        <v>224.91800000000001</v>
      </c>
      <c r="AA32" s="94">
        <v>146.20400000000001</v>
      </c>
      <c r="AB32" s="94">
        <v>74.781000000000006</v>
      </c>
      <c r="AC32" s="94">
        <v>79.483000000000004</v>
      </c>
      <c r="AD32" s="94">
        <v>129.52199999999999</v>
      </c>
      <c r="AE32" s="94">
        <v>80.305000000000007</v>
      </c>
      <c r="AF32" s="94">
        <v>80.822999999999993</v>
      </c>
      <c r="AG32" s="94">
        <v>79.415999999999997</v>
      </c>
      <c r="AH32" s="94">
        <v>121.532</v>
      </c>
      <c r="AI32" s="94">
        <v>126.13500000000001</v>
      </c>
      <c r="AJ32" s="94">
        <v>130.172</v>
      </c>
      <c r="AK32" s="94">
        <v>130.393</v>
      </c>
      <c r="AL32" s="94">
        <v>57.332000000000001</v>
      </c>
      <c r="AM32" s="94">
        <v>86.575999999999993</v>
      </c>
      <c r="AN32" s="94">
        <v>107.059</v>
      </c>
      <c r="AO32" s="94">
        <v>47.432000000000002</v>
      </c>
      <c r="AP32" s="94">
        <v>56.328000000000003</v>
      </c>
      <c r="AQ32" s="94">
        <v>61.073999999999998</v>
      </c>
      <c r="AR32" s="94">
        <v>66.266000000000005</v>
      </c>
      <c r="AS32" s="94">
        <v>69.350999999999999</v>
      </c>
      <c r="AT32" s="94">
        <v>38.209000000000003</v>
      </c>
      <c r="AU32" s="94">
        <v>59.118000000000002</v>
      </c>
      <c r="AV32" s="94">
        <v>61.326999999999998</v>
      </c>
      <c r="AW32" s="94">
        <v>67.177000000000007</v>
      </c>
      <c r="AX32" s="94">
        <v>71.683999999999997</v>
      </c>
      <c r="AY32" s="94">
        <v>62.825000000000003</v>
      </c>
      <c r="AZ32" s="94">
        <v>44.780999999999999</v>
      </c>
      <c r="BA32" s="94">
        <v>48.133000000000003</v>
      </c>
      <c r="BB32" s="94">
        <v>49.106000000000002</v>
      </c>
      <c r="BC32" s="94">
        <v>49.564999999999998</v>
      </c>
      <c r="BD32" s="94">
        <v>89.531000000000006</v>
      </c>
      <c r="BE32" s="94">
        <v>32.981000000000002</v>
      </c>
      <c r="BF32" s="94">
        <v>34.601999999999997</v>
      </c>
      <c r="BG32" s="94">
        <v>43.136000000000003</v>
      </c>
      <c r="BH32" s="94">
        <v>37.265000000000001</v>
      </c>
      <c r="BI32" s="94">
        <v>41.259</v>
      </c>
      <c r="BJ32" s="94">
        <v>38.905999999999999</v>
      </c>
      <c r="BK32" s="94">
        <v>35.523000000000003</v>
      </c>
      <c r="BL32" s="94">
        <v>36.694000000000003</v>
      </c>
      <c r="BM32" s="94">
        <v>11.071999999999999</v>
      </c>
      <c r="BN32" s="94">
        <v>1.64</v>
      </c>
      <c r="BO32" s="94">
        <v>1.206</v>
      </c>
      <c r="BP32" s="94">
        <v>78.254999999999995</v>
      </c>
      <c r="BQ32" s="94">
        <v>80.200999999999993</v>
      </c>
      <c r="BR32" s="94">
        <v>191.149</v>
      </c>
      <c r="BS32" s="94">
        <v>194.30600000000001</v>
      </c>
      <c r="BT32" s="94">
        <v>76.141999999999996</v>
      </c>
      <c r="BU32" s="94">
        <v>2.395</v>
      </c>
      <c r="BV32" s="94">
        <v>4.6619999999999999</v>
      </c>
      <c r="BW32" s="94">
        <v>44.481999999999999</v>
      </c>
      <c r="BX32" s="94">
        <v>24.899000000000001</v>
      </c>
      <c r="BY32" s="94">
        <v>55.212000000000003</v>
      </c>
      <c r="BZ32" s="94">
        <v>28.567</v>
      </c>
      <c r="CA32" s="94">
        <v>27.295000000000002</v>
      </c>
      <c r="CB32" s="94">
        <v>40.225000000000001</v>
      </c>
      <c r="CC32" s="94">
        <v>49.962000000000003</v>
      </c>
      <c r="CD32" s="94">
        <v>42.003</v>
      </c>
      <c r="CE32" s="94">
        <v>40.012999999999998</v>
      </c>
      <c r="CF32" s="94">
        <v>38.262999999999998</v>
      </c>
      <c r="CG32" s="94">
        <v>34.926000000000002</v>
      </c>
      <c r="CH32" s="94">
        <v>29.922000000000001</v>
      </c>
      <c r="CI32" s="94">
        <v>32.241999999999997</v>
      </c>
      <c r="CJ32" s="94">
        <v>27.475999999999999</v>
      </c>
      <c r="CK32" s="94">
        <v>36.091000000000001</v>
      </c>
      <c r="CL32" s="94">
        <v>29.95</v>
      </c>
      <c r="CM32" s="94"/>
      <c r="CN32" s="94">
        <v>7.3940000000000001</v>
      </c>
      <c r="CO32" s="94">
        <v>7.4210000000000003</v>
      </c>
      <c r="CP32" s="94">
        <v>16.68</v>
      </c>
      <c r="CQ32" s="94">
        <v>26.509</v>
      </c>
      <c r="CR32" s="94">
        <v>24.759</v>
      </c>
      <c r="CS32" s="94">
        <v>30.423999999999999</v>
      </c>
      <c r="CT32" s="95"/>
      <c r="CU32" s="95"/>
      <c r="CV32" s="95"/>
      <c r="CW32" s="96"/>
      <c r="CX32" s="97">
        <f t="array" ref="CX32">SUMPRODUCT(B32:CW32*0.25)</f>
        <v>1698.6100000000008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268.27</v>
      </c>
      <c r="C34" s="77">
        <f t="shared" ref="C34:BN34" si="4">SUM(C31:C33)</f>
        <v>243.13900000000001</v>
      </c>
      <c r="D34" s="77">
        <f t="shared" si="4"/>
        <v>123.089</v>
      </c>
      <c r="E34" s="77">
        <f t="shared" si="4"/>
        <v>116.974</v>
      </c>
      <c r="F34" s="77">
        <f t="shared" si="4"/>
        <v>141.74700000000001</v>
      </c>
      <c r="G34" s="77">
        <f t="shared" si="4"/>
        <v>98.024000000000001</v>
      </c>
      <c r="H34" s="77">
        <f t="shared" si="4"/>
        <v>109.82899999999999</v>
      </c>
      <c r="I34" s="77">
        <f t="shared" si="4"/>
        <v>109.64400000000001</v>
      </c>
      <c r="J34" s="77">
        <f t="shared" si="4"/>
        <v>103.852</v>
      </c>
      <c r="K34" s="77">
        <f t="shared" si="4"/>
        <v>107.98099999999999</v>
      </c>
      <c r="L34" s="77">
        <f t="shared" si="4"/>
        <v>105.473</v>
      </c>
      <c r="M34" s="77">
        <f t="shared" si="4"/>
        <v>98.394000000000005</v>
      </c>
      <c r="N34" s="77">
        <f t="shared" si="4"/>
        <v>59.195</v>
      </c>
      <c r="O34" s="77">
        <f t="shared" si="4"/>
        <v>68.328000000000003</v>
      </c>
      <c r="P34" s="77">
        <f t="shared" si="4"/>
        <v>92.05</v>
      </c>
      <c r="Q34" s="77">
        <f t="shared" si="4"/>
        <v>103.761</v>
      </c>
      <c r="R34" s="77">
        <f t="shared" si="4"/>
        <v>52.613999999999997</v>
      </c>
      <c r="S34" s="77">
        <f t="shared" si="4"/>
        <v>52.676000000000002</v>
      </c>
      <c r="T34" s="77">
        <f t="shared" si="4"/>
        <v>51.598999999999997</v>
      </c>
      <c r="U34" s="77">
        <f t="shared" si="4"/>
        <v>48.478000000000002</v>
      </c>
      <c r="V34" s="77">
        <f t="shared" si="4"/>
        <v>90.56</v>
      </c>
      <c r="W34" s="77">
        <f t="shared" si="4"/>
        <v>78.956999999999994</v>
      </c>
      <c r="X34" s="77">
        <f t="shared" si="4"/>
        <v>146.792</v>
      </c>
      <c r="Y34" s="77">
        <f t="shared" si="4"/>
        <v>90.346999999999994</v>
      </c>
      <c r="Z34" s="77">
        <f t="shared" si="4"/>
        <v>224.91800000000001</v>
      </c>
      <c r="AA34" s="77">
        <f t="shared" si="4"/>
        <v>146.20400000000001</v>
      </c>
      <c r="AB34" s="77">
        <f t="shared" si="4"/>
        <v>74.781000000000006</v>
      </c>
      <c r="AC34" s="77">
        <f t="shared" si="4"/>
        <v>79.483000000000004</v>
      </c>
      <c r="AD34" s="77">
        <f t="shared" si="4"/>
        <v>129.52199999999999</v>
      </c>
      <c r="AE34" s="77">
        <f t="shared" si="4"/>
        <v>80.305000000000007</v>
      </c>
      <c r="AF34" s="77">
        <f t="shared" si="4"/>
        <v>80.822999999999993</v>
      </c>
      <c r="AG34" s="77">
        <f t="shared" si="4"/>
        <v>79.415999999999997</v>
      </c>
      <c r="AH34" s="77">
        <f t="shared" si="4"/>
        <v>121.532</v>
      </c>
      <c r="AI34" s="77">
        <f t="shared" si="4"/>
        <v>126.13500000000001</v>
      </c>
      <c r="AJ34" s="77">
        <f t="shared" si="4"/>
        <v>130.172</v>
      </c>
      <c r="AK34" s="77">
        <f t="shared" si="4"/>
        <v>130.393</v>
      </c>
      <c r="AL34" s="77">
        <f t="shared" si="4"/>
        <v>57.332000000000001</v>
      </c>
      <c r="AM34" s="77">
        <f t="shared" si="4"/>
        <v>86.575999999999993</v>
      </c>
      <c r="AN34" s="77">
        <f t="shared" si="4"/>
        <v>107.059</v>
      </c>
      <c r="AO34" s="77">
        <f t="shared" si="4"/>
        <v>47.432000000000002</v>
      </c>
      <c r="AP34" s="77">
        <f t="shared" si="4"/>
        <v>56.328000000000003</v>
      </c>
      <c r="AQ34" s="77">
        <f t="shared" si="4"/>
        <v>61.073999999999998</v>
      </c>
      <c r="AR34" s="77">
        <f t="shared" si="4"/>
        <v>66.266000000000005</v>
      </c>
      <c r="AS34" s="77">
        <f t="shared" si="4"/>
        <v>69.350999999999999</v>
      </c>
      <c r="AT34" s="77">
        <f t="shared" si="4"/>
        <v>38.209000000000003</v>
      </c>
      <c r="AU34" s="77">
        <f t="shared" si="4"/>
        <v>59.118000000000002</v>
      </c>
      <c r="AV34" s="77">
        <f t="shared" si="4"/>
        <v>61.326999999999998</v>
      </c>
      <c r="AW34" s="77">
        <f t="shared" si="4"/>
        <v>67.177000000000007</v>
      </c>
      <c r="AX34" s="77">
        <f t="shared" si="4"/>
        <v>71.683999999999997</v>
      </c>
      <c r="AY34" s="77">
        <f t="shared" si="4"/>
        <v>62.825000000000003</v>
      </c>
      <c r="AZ34" s="77">
        <f t="shared" si="4"/>
        <v>44.780999999999999</v>
      </c>
      <c r="BA34" s="77">
        <f t="shared" si="4"/>
        <v>48.133000000000003</v>
      </c>
      <c r="BB34" s="77">
        <f t="shared" si="4"/>
        <v>49.106000000000002</v>
      </c>
      <c r="BC34" s="77">
        <f t="shared" si="4"/>
        <v>49.564999999999998</v>
      </c>
      <c r="BD34" s="77">
        <f t="shared" si="4"/>
        <v>89.531000000000006</v>
      </c>
      <c r="BE34" s="77">
        <f t="shared" si="4"/>
        <v>32.981000000000002</v>
      </c>
      <c r="BF34" s="77">
        <f t="shared" si="4"/>
        <v>34.601999999999997</v>
      </c>
      <c r="BG34" s="77">
        <f t="shared" si="4"/>
        <v>43.136000000000003</v>
      </c>
      <c r="BH34" s="77">
        <f t="shared" si="4"/>
        <v>37.265000000000001</v>
      </c>
      <c r="BI34" s="77">
        <f t="shared" si="4"/>
        <v>41.259</v>
      </c>
      <c r="BJ34" s="77">
        <f t="shared" si="4"/>
        <v>38.905999999999999</v>
      </c>
      <c r="BK34" s="77">
        <f t="shared" si="4"/>
        <v>35.523000000000003</v>
      </c>
      <c r="BL34" s="77">
        <f t="shared" si="4"/>
        <v>36.694000000000003</v>
      </c>
      <c r="BM34" s="77">
        <f t="shared" si="4"/>
        <v>11.071999999999999</v>
      </c>
      <c r="BN34" s="77">
        <f t="shared" si="4"/>
        <v>1.64</v>
      </c>
      <c r="BO34" s="77">
        <f t="shared" ref="BO34:CW34" si="5">SUM(BO31:BO33)</f>
        <v>1.206</v>
      </c>
      <c r="BP34" s="77">
        <f t="shared" si="5"/>
        <v>78.254999999999995</v>
      </c>
      <c r="BQ34" s="77">
        <f t="shared" si="5"/>
        <v>80.200999999999993</v>
      </c>
      <c r="BR34" s="77">
        <f t="shared" si="5"/>
        <v>191.149</v>
      </c>
      <c r="BS34" s="77">
        <f t="shared" si="5"/>
        <v>194.30600000000001</v>
      </c>
      <c r="BT34" s="77">
        <f t="shared" si="5"/>
        <v>76.141999999999996</v>
      </c>
      <c r="BU34" s="77">
        <f t="shared" si="5"/>
        <v>2.395</v>
      </c>
      <c r="BV34" s="77">
        <f t="shared" si="5"/>
        <v>4.6619999999999999</v>
      </c>
      <c r="BW34" s="77">
        <f t="shared" si="5"/>
        <v>44.481999999999999</v>
      </c>
      <c r="BX34" s="77">
        <f t="shared" si="5"/>
        <v>24.899000000000001</v>
      </c>
      <c r="BY34" s="77">
        <f t="shared" si="5"/>
        <v>55.212000000000003</v>
      </c>
      <c r="BZ34" s="77">
        <f t="shared" si="5"/>
        <v>28.567</v>
      </c>
      <c r="CA34" s="77">
        <f t="shared" si="5"/>
        <v>27.295000000000002</v>
      </c>
      <c r="CB34" s="77">
        <f t="shared" si="5"/>
        <v>40.225000000000001</v>
      </c>
      <c r="CC34" s="77">
        <f t="shared" si="5"/>
        <v>49.962000000000003</v>
      </c>
      <c r="CD34" s="77">
        <f t="shared" si="5"/>
        <v>42.003</v>
      </c>
      <c r="CE34" s="77">
        <f t="shared" si="5"/>
        <v>40.012999999999998</v>
      </c>
      <c r="CF34" s="77">
        <f t="shared" si="5"/>
        <v>38.262999999999998</v>
      </c>
      <c r="CG34" s="77">
        <f t="shared" si="5"/>
        <v>34.926000000000002</v>
      </c>
      <c r="CH34" s="77">
        <f t="shared" si="5"/>
        <v>29.922000000000001</v>
      </c>
      <c r="CI34" s="77">
        <f t="shared" si="5"/>
        <v>32.241999999999997</v>
      </c>
      <c r="CJ34" s="77">
        <f t="shared" si="5"/>
        <v>27.475999999999999</v>
      </c>
      <c r="CK34" s="77">
        <f t="shared" si="5"/>
        <v>36.091000000000001</v>
      </c>
      <c r="CL34" s="77">
        <f t="shared" si="5"/>
        <v>29.95</v>
      </c>
      <c r="CM34" s="77">
        <f t="shared" si="5"/>
        <v>0</v>
      </c>
      <c r="CN34" s="77">
        <f t="shared" si="5"/>
        <v>7.3940000000000001</v>
      </c>
      <c r="CO34" s="77">
        <f t="shared" si="5"/>
        <v>7.4210000000000003</v>
      </c>
      <c r="CP34" s="77">
        <f t="shared" si="5"/>
        <v>16.68</v>
      </c>
      <c r="CQ34" s="77">
        <f t="shared" si="5"/>
        <v>26.509</v>
      </c>
      <c r="CR34" s="77">
        <f t="shared" si="5"/>
        <v>24.759</v>
      </c>
      <c r="CS34" s="77">
        <f t="shared" si="5"/>
        <v>30.423999999999999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1698.6100000000008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13.1</v>
      </c>
      <c r="K39" s="120"/>
      <c r="L39" s="120"/>
      <c r="M39" s="120"/>
      <c r="N39" s="120">
        <v>35.799999999999997</v>
      </c>
      <c r="O39" s="120">
        <v>40.5</v>
      </c>
      <c r="P39" s="120">
        <v>56.9</v>
      </c>
      <c r="Q39" s="120">
        <v>42.1</v>
      </c>
      <c r="R39" s="120">
        <v>248.3</v>
      </c>
      <c r="S39" s="120">
        <v>161.5</v>
      </c>
      <c r="T39" s="120">
        <v>184.9</v>
      </c>
      <c r="U39" s="120">
        <v>185.9</v>
      </c>
      <c r="V39" s="120"/>
      <c r="W39" s="120"/>
      <c r="X39" s="120"/>
      <c r="Y39" s="120"/>
      <c r="Z39" s="120"/>
      <c r="AA39" s="120"/>
      <c r="AB39" s="120">
        <v>137.5</v>
      </c>
      <c r="AC39" s="120">
        <v>101.1</v>
      </c>
      <c r="AD39" s="120">
        <v>106</v>
      </c>
      <c r="AE39" s="120">
        <v>177</v>
      </c>
      <c r="AF39" s="120">
        <v>185.6</v>
      </c>
      <c r="AG39" s="120">
        <v>19.600000000000001</v>
      </c>
      <c r="AH39" s="120"/>
      <c r="AI39" s="120"/>
      <c r="AJ39" s="120"/>
      <c r="AK39" s="120"/>
      <c r="AL39" s="120"/>
      <c r="AM39" s="120"/>
      <c r="AN39" s="120"/>
      <c r="AO39" s="120">
        <v>0.8</v>
      </c>
      <c r="AP39" s="120"/>
      <c r="AQ39" s="120">
        <v>40.5</v>
      </c>
      <c r="AR39" s="120">
        <v>93.2</v>
      </c>
      <c r="AS39" s="120">
        <v>94.7</v>
      </c>
      <c r="AT39" s="120">
        <v>65.7</v>
      </c>
      <c r="AU39" s="120"/>
      <c r="AV39" s="120"/>
      <c r="AW39" s="120"/>
      <c r="AX39" s="120"/>
      <c r="AY39" s="120"/>
      <c r="AZ39" s="120">
        <v>4.8</v>
      </c>
      <c r="BA39" s="120"/>
      <c r="BB39" s="120"/>
      <c r="BC39" s="120"/>
      <c r="BD39" s="120"/>
      <c r="BE39" s="120">
        <v>7.2</v>
      </c>
      <c r="BF39" s="120">
        <v>25.3</v>
      </c>
      <c r="BG39" s="120">
        <v>30</v>
      </c>
      <c r="BH39" s="120"/>
      <c r="BI39" s="120"/>
      <c r="BJ39" s="120"/>
      <c r="BK39" s="120"/>
      <c r="BL39" s="120"/>
      <c r="BM39" s="120"/>
      <c r="BN39" s="120">
        <v>31.2</v>
      </c>
      <c r="BO39" s="120">
        <v>36.4</v>
      </c>
      <c r="BP39" s="120"/>
      <c r="BQ39" s="120"/>
      <c r="BR39" s="120"/>
      <c r="BS39" s="120"/>
      <c r="BT39" s="120"/>
      <c r="BU39" s="120">
        <v>73</v>
      </c>
      <c r="BV39" s="120">
        <v>58.1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10.3</v>
      </c>
      <c r="CL39" s="120"/>
      <c r="CM39" s="120">
        <v>164.5</v>
      </c>
      <c r="CN39" s="120">
        <v>166.6</v>
      </c>
      <c r="CO39" s="120">
        <v>199.7</v>
      </c>
      <c r="CP39" s="120">
        <v>278.5</v>
      </c>
      <c r="CQ39" s="120">
        <v>332.3</v>
      </c>
      <c r="CR39" s="120">
        <v>378.7</v>
      </c>
      <c r="CS39" s="120">
        <v>312</v>
      </c>
      <c r="CT39" s="122"/>
      <c r="CU39" s="122"/>
      <c r="CV39" s="122"/>
      <c r="CW39" s="121"/>
      <c r="CX39" s="97">
        <f t="array" ref="CX39">SUMPRODUCT(B39:CW39*0.25)</f>
        <v>1024.8249999999998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115</v>
      </c>
      <c r="C41" s="120">
        <v>115</v>
      </c>
      <c r="D41" s="120">
        <v>115</v>
      </c>
      <c r="E41" s="120">
        <v>115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116</v>
      </c>
      <c r="W41" s="120">
        <v>116</v>
      </c>
      <c r="X41" s="120">
        <v>116</v>
      </c>
      <c r="Y41" s="120">
        <v>116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231</v>
      </c>
    </row>
    <row r="42" spans="1:102" ht="30" customHeight="1" thickBot="1" x14ac:dyDescent="0.25">
      <c r="A42" s="105" t="s">
        <v>49</v>
      </c>
      <c r="B42" s="106">
        <f>SUM(B37:B41)</f>
        <v>115</v>
      </c>
      <c r="C42" s="107">
        <f t="shared" ref="C42:BN42" si="6">SUM(C37:C41)</f>
        <v>115</v>
      </c>
      <c r="D42" s="107">
        <f t="shared" si="6"/>
        <v>115</v>
      </c>
      <c r="E42" s="107">
        <f t="shared" si="6"/>
        <v>115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13.1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35.799999999999997</v>
      </c>
      <c r="O42" s="107">
        <f t="shared" si="6"/>
        <v>40.5</v>
      </c>
      <c r="P42" s="107">
        <f t="shared" si="6"/>
        <v>56.9</v>
      </c>
      <c r="Q42" s="107">
        <f t="shared" si="6"/>
        <v>42.1</v>
      </c>
      <c r="R42" s="107">
        <f t="shared" si="6"/>
        <v>248.3</v>
      </c>
      <c r="S42" s="107">
        <f t="shared" si="6"/>
        <v>161.5</v>
      </c>
      <c r="T42" s="107">
        <f t="shared" si="6"/>
        <v>184.9</v>
      </c>
      <c r="U42" s="107">
        <f t="shared" si="6"/>
        <v>185.9</v>
      </c>
      <c r="V42" s="107">
        <f t="shared" si="6"/>
        <v>116</v>
      </c>
      <c r="W42" s="107">
        <f t="shared" si="6"/>
        <v>116</v>
      </c>
      <c r="X42" s="107">
        <f t="shared" si="6"/>
        <v>116</v>
      </c>
      <c r="Y42" s="107">
        <f t="shared" si="6"/>
        <v>116</v>
      </c>
      <c r="Z42" s="107">
        <f t="shared" si="6"/>
        <v>0</v>
      </c>
      <c r="AA42" s="107">
        <f t="shared" si="6"/>
        <v>0</v>
      </c>
      <c r="AB42" s="107">
        <f t="shared" si="6"/>
        <v>137.5</v>
      </c>
      <c r="AC42" s="107">
        <f t="shared" si="6"/>
        <v>101.1</v>
      </c>
      <c r="AD42" s="107">
        <f t="shared" si="6"/>
        <v>106</v>
      </c>
      <c r="AE42" s="107">
        <f t="shared" si="6"/>
        <v>177</v>
      </c>
      <c r="AF42" s="107">
        <f t="shared" si="6"/>
        <v>185.6</v>
      </c>
      <c r="AG42" s="107">
        <f t="shared" si="6"/>
        <v>19.600000000000001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0.8</v>
      </c>
      <c r="AP42" s="107">
        <f t="shared" si="6"/>
        <v>0</v>
      </c>
      <c r="AQ42" s="107">
        <f t="shared" si="6"/>
        <v>40.5</v>
      </c>
      <c r="AR42" s="107">
        <f t="shared" si="6"/>
        <v>93.2</v>
      </c>
      <c r="AS42" s="107">
        <f t="shared" si="6"/>
        <v>94.7</v>
      </c>
      <c r="AT42" s="107">
        <f t="shared" si="6"/>
        <v>65.7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4.8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7.2</v>
      </c>
      <c r="BF42" s="107">
        <f t="shared" si="6"/>
        <v>25.3</v>
      </c>
      <c r="BG42" s="107">
        <f t="shared" si="6"/>
        <v>30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31.2</v>
      </c>
      <c r="BO42" s="107">
        <f t="shared" ref="BO42:CW42" si="7">SUM(BO37:BO41)</f>
        <v>36.4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73</v>
      </c>
      <c r="BV42" s="107">
        <f t="shared" si="7"/>
        <v>58.1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10.3</v>
      </c>
      <c r="CL42" s="107">
        <f t="shared" si="7"/>
        <v>0</v>
      </c>
      <c r="CM42" s="107">
        <f t="shared" si="7"/>
        <v>164.5</v>
      </c>
      <c r="CN42" s="107">
        <f t="shared" si="7"/>
        <v>166.6</v>
      </c>
      <c r="CO42" s="107">
        <f t="shared" si="7"/>
        <v>199.7</v>
      </c>
      <c r="CP42" s="107">
        <f t="shared" si="7"/>
        <v>278.5</v>
      </c>
      <c r="CQ42" s="107">
        <f t="shared" si="7"/>
        <v>332.3</v>
      </c>
      <c r="CR42" s="107">
        <f t="shared" si="7"/>
        <v>378.7</v>
      </c>
      <c r="CS42" s="107">
        <f t="shared" si="7"/>
        <v>312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1255.8249999999998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13.1</v>
      </c>
      <c r="K47" s="120"/>
      <c r="L47" s="120"/>
      <c r="M47" s="120"/>
      <c r="N47" s="120">
        <v>35.799999999999997</v>
      </c>
      <c r="O47" s="120">
        <v>40.5</v>
      </c>
      <c r="P47" s="120">
        <v>56.9</v>
      </c>
      <c r="Q47" s="120">
        <v>42.1</v>
      </c>
      <c r="R47" s="120">
        <v>248.3</v>
      </c>
      <c r="S47" s="120">
        <v>161.5</v>
      </c>
      <c r="T47" s="120">
        <v>184.9</v>
      </c>
      <c r="U47" s="120">
        <v>185.9</v>
      </c>
      <c r="V47" s="120"/>
      <c r="W47" s="120"/>
      <c r="X47" s="120"/>
      <c r="Y47" s="120"/>
      <c r="Z47" s="120"/>
      <c r="AA47" s="120"/>
      <c r="AB47" s="120">
        <v>137.5</v>
      </c>
      <c r="AC47" s="120">
        <v>101.1</v>
      </c>
      <c r="AD47" s="120">
        <v>106</v>
      </c>
      <c r="AE47" s="120">
        <v>177</v>
      </c>
      <c r="AF47" s="120">
        <v>185.6</v>
      </c>
      <c r="AG47" s="120">
        <v>19.600000000000001</v>
      </c>
      <c r="AH47" s="120"/>
      <c r="AI47" s="120"/>
      <c r="AJ47" s="120"/>
      <c r="AK47" s="120"/>
      <c r="AL47" s="120"/>
      <c r="AM47" s="120"/>
      <c r="AN47" s="120"/>
      <c r="AO47" s="120">
        <v>0.8</v>
      </c>
      <c r="AP47" s="120"/>
      <c r="AQ47" s="120">
        <v>40.5</v>
      </c>
      <c r="AR47" s="120">
        <v>93.2</v>
      </c>
      <c r="AS47" s="120">
        <v>94.7</v>
      </c>
      <c r="AT47" s="120">
        <v>65.7</v>
      </c>
      <c r="AU47" s="120"/>
      <c r="AV47" s="120"/>
      <c r="AW47" s="120"/>
      <c r="AX47" s="120"/>
      <c r="AY47" s="120"/>
      <c r="AZ47" s="120">
        <v>4.8</v>
      </c>
      <c r="BA47" s="120"/>
      <c r="BB47" s="120"/>
      <c r="BC47" s="120"/>
      <c r="BD47" s="120"/>
      <c r="BE47" s="120">
        <v>7.2</v>
      </c>
      <c r="BF47" s="120">
        <v>25.3</v>
      </c>
      <c r="BG47" s="120">
        <v>30</v>
      </c>
      <c r="BH47" s="120"/>
      <c r="BI47" s="120"/>
      <c r="BJ47" s="120"/>
      <c r="BK47" s="120"/>
      <c r="BL47" s="120"/>
      <c r="BM47" s="120"/>
      <c r="BN47" s="120">
        <v>31.2</v>
      </c>
      <c r="BO47" s="120">
        <v>36.4</v>
      </c>
      <c r="BP47" s="120"/>
      <c r="BQ47" s="120"/>
      <c r="BR47" s="120"/>
      <c r="BS47" s="120"/>
      <c r="BT47" s="120"/>
      <c r="BU47" s="120">
        <v>73</v>
      </c>
      <c r="BV47" s="120">
        <v>58.1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10.3</v>
      </c>
      <c r="CL47" s="120"/>
      <c r="CM47" s="120">
        <v>164.5</v>
      </c>
      <c r="CN47" s="120">
        <v>166.6</v>
      </c>
      <c r="CO47" s="120">
        <v>199.7</v>
      </c>
      <c r="CP47" s="120">
        <v>278.5</v>
      </c>
      <c r="CQ47" s="120">
        <v>332.3</v>
      </c>
      <c r="CR47" s="120">
        <v>378.7</v>
      </c>
      <c r="CS47" s="120">
        <v>312</v>
      </c>
      <c r="CT47" s="122"/>
      <c r="CU47" s="122"/>
      <c r="CV47" s="122"/>
      <c r="CW47" s="121"/>
      <c r="CX47" s="97">
        <f t="array" ref="CX47">SUMPRODUCT(B47:CW47*0.25)</f>
        <v>1024.8249999999998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115</v>
      </c>
      <c r="C49" s="120">
        <v>115</v>
      </c>
      <c r="D49" s="120">
        <v>115</v>
      </c>
      <c r="E49" s="120">
        <v>115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116</v>
      </c>
      <c r="W49" s="120">
        <v>116</v>
      </c>
      <c r="X49" s="120">
        <v>116</v>
      </c>
      <c r="Y49" s="120">
        <v>116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231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115</v>
      </c>
      <c r="C51" s="107">
        <f t="shared" ref="C51:BN51" si="8">SUM(C45:C50)</f>
        <v>115</v>
      </c>
      <c r="D51" s="107">
        <f t="shared" si="8"/>
        <v>115</v>
      </c>
      <c r="E51" s="107">
        <f t="shared" si="8"/>
        <v>115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13.1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35.799999999999997</v>
      </c>
      <c r="O51" s="107">
        <f t="shared" si="8"/>
        <v>40.5</v>
      </c>
      <c r="P51" s="107">
        <f t="shared" si="8"/>
        <v>56.9</v>
      </c>
      <c r="Q51" s="107">
        <f t="shared" si="8"/>
        <v>42.1</v>
      </c>
      <c r="R51" s="107">
        <f t="shared" si="8"/>
        <v>248.3</v>
      </c>
      <c r="S51" s="107">
        <f t="shared" si="8"/>
        <v>161.5</v>
      </c>
      <c r="T51" s="107">
        <f t="shared" si="8"/>
        <v>184.9</v>
      </c>
      <c r="U51" s="107">
        <f t="shared" si="8"/>
        <v>185.9</v>
      </c>
      <c r="V51" s="107">
        <f t="shared" si="8"/>
        <v>116</v>
      </c>
      <c r="W51" s="107">
        <f t="shared" si="8"/>
        <v>116</v>
      </c>
      <c r="X51" s="107">
        <f t="shared" si="8"/>
        <v>116</v>
      </c>
      <c r="Y51" s="107">
        <f t="shared" si="8"/>
        <v>116</v>
      </c>
      <c r="Z51" s="107">
        <f t="shared" si="8"/>
        <v>0</v>
      </c>
      <c r="AA51" s="107">
        <f t="shared" si="8"/>
        <v>0</v>
      </c>
      <c r="AB51" s="107">
        <f t="shared" si="8"/>
        <v>137.5</v>
      </c>
      <c r="AC51" s="107">
        <f t="shared" si="8"/>
        <v>101.1</v>
      </c>
      <c r="AD51" s="107">
        <f t="shared" si="8"/>
        <v>106</v>
      </c>
      <c r="AE51" s="107">
        <f t="shared" si="8"/>
        <v>177</v>
      </c>
      <c r="AF51" s="107">
        <f t="shared" si="8"/>
        <v>185.6</v>
      </c>
      <c r="AG51" s="107">
        <f t="shared" si="8"/>
        <v>19.600000000000001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0.8</v>
      </c>
      <c r="AP51" s="107">
        <f t="shared" si="8"/>
        <v>0</v>
      </c>
      <c r="AQ51" s="107">
        <f t="shared" si="8"/>
        <v>40.5</v>
      </c>
      <c r="AR51" s="107">
        <f t="shared" si="8"/>
        <v>93.2</v>
      </c>
      <c r="AS51" s="107">
        <f t="shared" si="8"/>
        <v>94.7</v>
      </c>
      <c r="AT51" s="107">
        <f t="shared" si="8"/>
        <v>65.7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4.8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7.2</v>
      </c>
      <c r="BF51" s="107">
        <f t="shared" si="8"/>
        <v>25.3</v>
      </c>
      <c r="BG51" s="107">
        <f t="shared" si="8"/>
        <v>30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31.2</v>
      </c>
      <c r="BO51" s="107">
        <f t="shared" ref="BO51:CW51" si="9">SUM(BO45:BO50)</f>
        <v>36.4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73</v>
      </c>
      <c r="BV51" s="107">
        <f t="shared" si="9"/>
        <v>58.1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10.3</v>
      </c>
      <c r="CL51" s="107">
        <f t="shared" si="9"/>
        <v>0</v>
      </c>
      <c r="CM51" s="107">
        <f t="shared" si="9"/>
        <v>164.5</v>
      </c>
      <c r="CN51" s="107">
        <f t="shared" si="9"/>
        <v>166.6</v>
      </c>
      <c r="CO51" s="107">
        <f t="shared" si="9"/>
        <v>199.7</v>
      </c>
      <c r="CP51" s="107">
        <f t="shared" si="9"/>
        <v>278.5</v>
      </c>
      <c r="CQ51" s="107">
        <f t="shared" si="9"/>
        <v>332.3</v>
      </c>
      <c r="CR51" s="107">
        <f t="shared" si="9"/>
        <v>378.7</v>
      </c>
      <c r="CS51" s="107">
        <f t="shared" si="9"/>
        <v>312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1255.8249999999998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383.27</v>
      </c>
      <c r="C54" s="107">
        <f t="shared" ref="C54:BN54" si="12">C18+C28+C42</f>
        <v>358.13900000000001</v>
      </c>
      <c r="D54" s="107">
        <f t="shared" si="12"/>
        <v>238.089</v>
      </c>
      <c r="E54" s="107">
        <f t="shared" si="12"/>
        <v>231.97399999999999</v>
      </c>
      <c r="F54" s="107">
        <f t="shared" si="12"/>
        <v>141.74700000000001</v>
      </c>
      <c r="G54" s="107">
        <f t="shared" si="12"/>
        <v>98.024000000000001</v>
      </c>
      <c r="H54" s="107">
        <f t="shared" si="12"/>
        <v>109.82900000000001</v>
      </c>
      <c r="I54" s="107">
        <f t="shared" si="12"/>
        <v>109.64400000000001</v>
      </c>
      <c r="J54" s="107">
        <f t="shared" si="12"/>
        <v>116.952</v>
      </c>
      <c r="K54" s="107">
        <f t="shared" si="12"/>
        <v>107.98099999999999</v>
      </c>
      <c r="L54" s="107">
        <f t="shared" si="12"/>
        <v>105.473</v>
      </c>
      <c r="M54" s="107">
        <f t="shared" si="12"/>
        <v>98.394000000000005</v>
      </c>
      <c r="N54" s="107">
        <f t="shared" si="12"/>
        <v>94.99499999999999</v>
      </c>
      <c r="O54" s="107">
        <f t="shared" si="12"/>
        <v>108.828</v>
      </c>
      <c r="P54" s="107">
        <f t="shared" si="12"/>
        <v>148.95000000000002</v>
      </c>
      <c r="Q54" s="107">
        <f t="shared" si="12"/>
        <v>145.86099999999999</v>
      </c>
      <c r="R54" s="107">
        <f t="shared" si="12"/>
        <v>300.91399999999999</v>
      </c>
      <c r="S54" s="107">
        <f t="shared" si="12"/>
        <v>214.17599999999999</v>
      </c>
      <c r="T54" s="107">
        <f t="shared" si="12"/>
        <v>236.499</v>
      </c>
      <c r="U54" s="107">
        <f t="shared" si="12"/>
        <v>234.37800000000001</v>
      </c>
      <c r="V54" s="107">
        <f t="shared" si="12"/>
        <v>206.56</v>
      </c>
      <c r="W54" s="107">
        <f t="shared" si="12"/>
        <v>194.95699999999999</v>
      </c>
      <c r="X54" s="107">
        <f t="shared" si="12"/>
        <v>262.79200000000003</v>
      </c>
      <c r="Y54" s="107">
        <f t="shared" si="12"/>
        <v>206.34700000000001</v>
      </c>
      <c r="Z54" s="107">
        <f t="shared" si="12"/>
        <v>224.91800000000001</v>
      </c>
      <c r="AA54" s="107">
        <f t="shared" si="12"/>
        <v>146.20400000000001</v>
      </c>
      <c r="AB54" s="107">
        <f t="shared" si="12"/>
        <v>212.28100000000001</v>
      </c>
      <c r="AC54" s="107">
        <f t="shared" si="12"/>
        <v>180.583</v>
      </c>
      <c r="AD54" s="107">
        <f t="shared" si="12"/>
        <v>235.52199999999999</v>
      </c>
      <c r="AE54" s="107">
        <f t="shared" si="12"/>
        <v>257.30500000000001</v>
      </c>
      <c r="AF54" s="107">
        <f t="shared" si="12"/>
        <v>266.423</v>
      </c>
      <c r="AG54" s="107">
        <f t="shared" si="12"/>
        <v>99.015999999999991</v>
      </c>
      <c r="AH54" s="107">
        <f t="shared" si="12"/>
        <v>121.532</v>
      </c>
      <c r="AI54" s="107">
        <f t="shared" si="12"/>
        <v>126.13500000000001</v>
      </c>
      <c r="AJ54" s="107">
        <f t="shared" si="12"/>
        <v>130.172</v>
      </c>
      <c r="AK54" s="107">
        <f t="shared" si="12"/>
        <v>130.393</v>
      </c>
      <c r="AL54" s="107">
        <f t="shared" si="12"/>
        <v>57.332000000000001</v>
      </c>
      <c r="AM54" s="107">
        <f t="shared" si="12"/>
        <v>86.576000000000008</v>
      </c>
      <c r="AN54" s="107">
        <f t="shared" si="12"/>
        <v>107.059</v>
      </c>
      <c r="AO54" s="107">
        <f t="shared" si="12"/>
        <v>48.231999999999992</v>
      </c>
      <c r="AP54" s="107">
        <f t="shared" si="12"/>
        <v>56.328000000000003</v>
      </c>
      <c r="AQ54" s="107">
        <f t="shared" si="12"/>
        <v>101.574</v>
      </c>
      <c r="AR54" s="107">
        <f t="shared" si="12"/>
        <v>159.46600000000001</v>
      </c>
      <c r="AS54" s="107">
        <f t="shared" si="12"/>
        <v>164.05099999999999</v>
      </c>
      <c r="AT54" s="107">
        <f t="shared" si="12"/>
        <v>103.90900000000001</v>
      </c>
      <c r="AU54" s="107">
        <f t="shared" si="12"/>
        <v>59.118000000000002</v>
      </c>
      <c r="AV54" s="107">
        <f t="shared" si="12"/>
        <v>61.326999999999998</v>
      </c>
      <c r="AW54" s="107">
        <f t="shared" si="12"/>
        <v>67.176999999999992</v>
      </c>
      <c r="AX54" s="107">
        <f t="shared" si="12"/>
        <v>71.683999999999997</v>
      </c>
      <c r="AY54" s="107">
        <f t="shared" si="12"/>
        <v>62.825000000000003</v>
      </c>
      <c r="AZ54" s="107">
        <f t="shared" si="12"/>
        <v>49.580999999999996</v>
      </c>
      <c r="BA54" s="107">
        <f t="shared" si="12"/>
        <v>48.133000000000003</v>
      </c>
      <c r="BB54" s="107">
        <f t="shared" si="12"/>
        <v>49.106000000000002</v>
      </c>
      <c r="BC54" s="107">
        <f t="shared" si="12"/>
        <v>49.564999999999998</v>
      </c>
      <c r="BD54" s="107">
        <f t="shared" si="12"/>
        <v>89.531000000000006</v>
      </c>
      <c r="BE54" s="107">
        <f t="shared" si="12"/>
        <v>40.181000000000004</v>
      </c>
      <c r="BF54" s="107">
        <f t="shared" si="12"/>
        <v>59.902000000000001</v>
      </c>
      <c r="BG54" s="107">
        <f t="shared" si="12"/>
        <v>73.135999999999996</v>
      </c>
      <c r="BH54" s="107">
        <f t="shared" si="12"/>
        <v>37.265000000000001</v>
      </c>
      <c r="BI54" s="107">
        <f t="shared" si="12"/>
        <v>41.259</v>
      </c>
      <c r="BJ54" s="107">
        <f t="shared" si="12"/>
        <v>38.905999999999999</v>
      </c>
      <c r="BK54" s="107">
        <f t="shared" si="12"/>
        <v>35.523000000000003</v>
      </c>
      <c r="BL54" s="107">
        <f t="shared" si="12"/>
        <v>36.694000000000003</v>
      </c>
      <c r="BM54" s="107">
        <f t="shared" si="12"/>
        <v>11.071999999999999</v>
      </c>
      <c r="BN54" s="107">
        <f t="shared" si="12"/>
        <v>32.839999999999996</v>
      </c>
      <c r="BO54" s="107">
        <f t="shared" ref="BO54:CX54" si="13">BO18+BO28+BO42</f>
        <v>37.606000000000002</v>
      </c>
      <c r="BP54" s="107">
        <f t="shared" si="13"/>
        <v>78.254999999999995</v>
      </c>
      <c r="BQ54" s="107">
        <f t="shared" si="13"/>
        <v>80.200999999999993</v>
      </c>
      <c r="BR54" s="107">
        <f t="shared" si="13"/>
        <v>191.149</v>
      </c>
      <c r="BS54" s="107">
        <f t="shared" si="13"/>
        <v>194.30599999999998</v>
      </c>
      <c r="BT54" s="107">
        <f t="shared" si="13"/>
        <v>76.141999999999996</v>
      </c>
      <c r="BU54" s="107">
        <f t="shared" si="13"/>
        <v>75.394999999999996</v>
      </c>
      <c r="BV54" s="107">
        <f t="shared" si="13"/>
        <v>62.762</v>
      </c>
      <c r="BW54" s="107">
        <f t="shared" si="13"/>
        <v>44.481999999999999</v>
      </c>
      <c r="BX54" s="107">
        <f t="shared" si="13"/>
        <v>24.899000000000001</v>
      </c>
      <c r="BY54" s="107">
        <f t="shared" si="13"/>
        <v>55.211999999999996</v>
      </c>
      <c r="BZ54" s="107">
        <f t="shared" si="13"/>
        <v>28.567</v>
      </c>
      <c r="CA54" s="107">
        <f t="shared" si="13"/>
        <v>27.295000000000002</v>
      </c>
      <c r="CB54" s="107">
        <f t="shared" si="13"/>
        <v>40.225000000000001</v>
      </c>
      <c r="CC54" s="107">
        <f t="shared" si="13"/>
        <v>49.961999999999996</v>
      </c>
      <c r="CD54" s="107">
        <f t="shared" si="13"/>
        <v>42.003</v>
      </c>
      <c r="CE54" s="107">
        <f t="shared" si="13"/>
        <v>40.013000000000005</v>
      </c>
      <c r="CF54" s="107">
        <f t="shared" si="13"/>
        <v>38.262999999999998</v>
      </c>
      <c r="CG54" s="107">
        <f t="shared" si="13"/>
        <v>34.926000000000002</v>
      </c>
      <c r="CH54" s="107">
        <f t="shared" si="13"/>
        <v>29.922000000000004</v>
      </c>
      <c r="CI54" s="107">
        <f t="shared" si="13"/>
        <v>32.241999999999997</v>
      </c>
      <c r="CJ54" s="107">
        <f t="shared" si="13"/>
        <v>27.475999999999999</v>
      </c>
      <c r="CK54" s="107">
        <f t="shared" si="13"/>
        <v>46.391000000000005</v>
      </c>
      <c r="CL54" s="107">
        <f t="shared" si="13"/>
        <v>29.95</v>
      </c>
      <c r="CM54" s="107">
        <f t="shared" si="13"/>
        <v>164.5</v>
      </c>
      <c r="CN54" s="107">
        <f t="shared" si="13"/>
        <v>173.994</v>
      </c>
      <c r="CO54" s="107">
        <f t="shared" si="13"/>
        <v>207.12099999999998</v>
      </c>
      <c r="CP54" s="107">
        <f t="shared" si="13"/>
        <v>295.18</v>
      </c>
      <c r="CQ54" s="107">
        <f t="shared" si="13"/>
        <v>358.80900000000003</v>
      </c>
      <c r="CR54" s="107">
        <f t="shared" si="13"/>
        <v>403.459</v>
      </c>
      <c r="CS54" s="107">
        <f t="shared" si="13"/>
        <v>342.42399999999998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2954.4349999999995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-170.7</v>
      </c>
      <c r="C5" s="25">
        <v>-114.4</v>
      </c>
      <c r="D5" s="25">
        <v>-28.099999999999994</v>
      </c>
      <c r="E5" s="25">
        <v>13.599999999999994</v>
      </c>
      <c r="F5" s="25">
        <v>-46.7</v>
      </c>
      <c r="G5" s="25">
        <v>-3</v>
      </c>
      <c r="H5" s="25">
        <v>-109.6</v>
      </c>
      <c r="I5" s="25">
        <v>-84.5</v>
      </c>
      <c r="J5" s="25">
        <v>13.1</v>
      </c>
      <c r="K5" s="25">
        <v>-36.200000000000003</v>
      </c>
      <c r="L5" s="25">
        <v>-24.6</v>
      </c>
      <c r="M5" s="25">
        <v>-24.9</v>
      </c>
      <c r="N5" s="25">
        <v>35.799999999999997</v>
      </c>
      <c r="O5" s="25">
        <v>40.5</v>
      </c>
      <c r="P5" s="25">
        <v>56.9</v>
      </c>
      <c r="Q5" s="25">
        <v>42.1</v>
      </c>
      <c r="R5" s="25">
        <v>248.3</v>
      </c>
      <c r="S5" s="25">
        <v>161.5</v>
      </c>
      <c r="T5" s="25">
        <v>184.9</v>
      </c>
      <c r="U5" s="25">
        <v>185.9</v>
      </c>
      <c r="V5" s="25">
        <v>4.5999999999999943</v>
      </c>
      <c r="W5" s="25">
        <v>16.599999999999994</v>
      </c>
      <c r="X5" s="25">
        <v>-9.2999999999999972</v>
      </c>
      <c r="Y5" s="25">
        <v>6.9000000000000057</v>
      </c>
      <c r="Z5" s="25">
        <v>-177.8</v>
      </c>
      <c r="AA5" s="25">
        <v>-4.3</v>
      </c>
      <c r="AB5" s="25">
        <v>137.5</v>
      </c>
      <c r="AC5" s="25">
        <v>101.1</v>
      </c>
      <c r="AD5" s="25">
        <v>106</v>
      </c>
      <c r="AE5" s="25">
        <v>177</v>
      </c>
      <c r="AF5" s="25">
        <v>185.6</v>
      </c>
      <c r="AG5" s="25">
        <v>19.600000000000001</v>
      </c>
      <c r="AH5" s="25">
        <v>-45.6</v>
      </c>
      <c r="AI5" s="25">
        <v>-15.7</v>
      </c>
      <c r="AJ5" s="25">
        <v>-57.2</v>
      </c>
      <c r="AK5" s="25">
        <v>-20.7</v>
      </c>
      <c r="AL5" s="25">
        <v>-10.3</v>
      </c>
      <c r="AM5" s="25">
        <v>-66.3</v>
      </c>
      <c r="AN5" s="25">
        <v>-96.6</v>
      </c>
      <c r="AO5" s="25">
        <v>0.8</v>
      </c>
      <c r="AP5" s="25">
        <v>-29.9</v>
      </c>
      <c r="AQ5" s="25">
        <v>40.5</v>
      </c>
      <c r="AR5" s="25">
        <v>93.2</v>
      </c>
      <c r="AS5" s="25">
        <v>94.7</v>
      </c>
      <c r="AT5" s="25">
        <v>65.7</v>
      </c>
      <c r="AU5" s="25">
        <v>-1.4</v>
      </c>
      <c r="AV5" s="25">
        <v>-5.6</v>
      </c>
      <c r="AW5" s="25">
        <v>-13.1</v>
      </c>
      <c r="AX5" s="25">
        <v>-15.8</v>
      </c>
      <c r="AY5" s="25">
        <v>-8.1999999999999993</v>
      </c>
      <c r="AZ5" s="25">
        <v>4.8</v>
      </c>
      <c r="BA5" s="25">
        <v>-6.5</v>
      </c>
      <c r="BB5" s="25">
        <v>-16.3</v>
      </c>
      <c r="BC5" s="25">
        <v>-20.3</v>
      </c>
      <c r="BD5" s="25">
        <v>-64.599999999999994</v>
      </c>
      <c r="BE5" s="25">
        <v>7.2</v>
      </c>
      <c r="BF5" s="25">
        <v>25.3</v>
      </c>
      <c r="BG5" s="25">
        <v>30</v>
      </c>
      <c r="BH5" s="25"/>
      <c r="BI5" s="25"/>
      <c r="BJ5" s="25"/>
      <c r="BK5" s="25"/>
      <c r="BL5" s="25"/>
      <c r="BM5" s="25"/>
      <c r="BN5" s="25">
        <v>31.2</v>
      </c>
      <c r="BO5" s="25">
        <v>36.4</v>
      </c>
      <c r="BP5" s="25">
        <v>-32.9</v>
      </c>
      <c r="BQ5" s="25">
        <v>-27.9</v>
      </c>
      <c r="BR5" s="25">
        <v>-178.8</v>
      </c>
      <c r="BS5" s="25">
        <v>-184.8</v>
      </c>
      <c r="BT5" s="25">
        <v>-46.5</v>
      </c>
      <c r="BU5" s="25">
        <v>73</v>
      </c>
      <c r="BV5" s="25">
        <v>58.1</v>
      </c>
      <c r="BW5" s="25">
        <v>-39.4</v>
      </c>
      <c r="BX5" s="25">
        <v>-20.5</v>
      </c>
      <c r="BY5" s="25">
        <v>-45.1</v>
      </c>
      <c r="BZ5" s="25">
        <v>-23.9</v>
      </c>
      <c r="CA5" s="25">
        <v>-22.2</v>
      </c>
      <c r="CB5" s="25">
        <v>-28</v>
      </c>
      <c r="CC5" s="25">
        <v>-30.3</v>
      </c>
      <c r="CD5" s="25">
        <v>-0.1</v>
      </c>
      <c r="CE5" s="25">
        <v>-11.7</v>
      </c>
      <c r="CF5" s="25">
        <v>-30.8</v>
      </c>
      <c r="CG5" s="25">
        <v>-9.1</v>
      </c>
      <c r="CH5" s="25">
        <v>-19.8</v>
      </c>
      <c r="CI5" s="25">
        <v>-9.8000000000000007</v>
      </c>
      <c r="CJ5" s="25"/>
      <c r="CK5" s="25">
        <v>10.3</v>
      </c>
      <c r="CL5" s="25"/>
      <c r="CM5" s="25">
        <v>164.5</v>
      </c>
      <c r="CN5" s="25">
        <v>166.6</v>
      </c>
      <c r="CO5" s="25">
        <v>199.7</v>
      </c>
      <c r="CP5" s="25">
        <v>278.5</v>
      </c>
      <c r="CQ5" s="25">
        <v>332.3</v>
      </c>
      <c r="CR5" s="25">
        <v>378.7</v>
      </c>
      <c r="CS5" s="25">
        <v>312</v>
      </c>
      <c r="CT5" s="26"/>
      <c r="CU5" s="26"/>
      <c r="CV5" s="26"/>
      <c r="CW5" s="27"/>
      <c r="CX5" s="132">
        <f t="array" ref="CX5">SUMPRODUCT(B5:CW5*0.25)</f>
        <v>512.80000000000007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162.13</v>
      </c>
      <c r="C8" s="138">
        <v>146.59</v>
      </c>
      <c r="D8" s="138">
        <v>129.43</v>
      </c>
      <c r="E8" s="138">
        <v>119.18</v>
      </c>
      <c r="F8" s="138">
        <v>131.76</v>
      </c>
      <c r="G8" s="138">
        <v>118.32</v>
      </c>
      <c r="H8" s="138">
        <v>115</v>
      </c>
      <c r="I8" s="138">
        <v>113.3</v>
      </c>
      <c r="J8" s="138">
        <v>112.01</v>
      </c>
      <c r="K8" s="138">
        <v>110.06</v>
      </c>
      <c r="L8" s="138">
        <v>110.33</v>
      </c>
      <c r="M8" s="138">
        <v>116.55</v>
      </c>
      <c r="N8" s="138">
        <v>110.85</v>
      </c>
      <c r="O8" s="138">
        <v>110.02</v>
      </c>
      <c r="P8" s="138">
        <v>110.95</v>
      </c>
      <c r="Q8" s="138">
        <v>112.28</v>
      </c>
      <c r="R8" s="138">
        <v>106.85</v>
      </c>
      <c r="S8" s="138">
        <v>107.97</v>
      </c>
      <c r="T8" s="138">
        <v>108</v>
      </c>
      <c r="U8" s="138">
        <v>109.45</v>
      </c>
      <c r="V8" s="138">
        <v>123.01</v>
      </c>
      <c r="W8" s="138">
        <v>124.71</v>
      </c>
      <c r="X8" s="138">
        <v>122.89</v>
      </c>
      <c r="Y8" s="138">
        <v>125.84</v>
      </c>
      <c r="Z8" s="138">
        <v>136.77000000000001</v>
      </c>
      <c r="AA8" s="138">
        <v>134.24</v>
      </c>
      <c r="AB8" s="138">
        <v>133.08000000000001</v>
      </c>
      <c r="AC8" s="138">
        <v>134.69999999999999</v>
      </c>
      <c r="AD8" s="138">
        <v>134.29</v>
      </c>
      <c r="AE8" s="138">
        <v>137.54</v>
      </c>
      <c r="AF8" s="138">
        <v>133.07</v>
      </c>
      <c r="AG8" s="138">
        <v>129.59</v>
      </c>
      <c r="AH8" s="138">
        <v>142.02000000000001</v>
      </c>
      <c r="AI8" s="138">
        <v>139.99</v>
      </c>
      <c r="AJ8" s="138">
        <v>125.16</v>
      </c>
      <c r="AK8" s="138">
        <v>107.01</v>
      </c>
      <c r="AL8" s="138">
        <v>121.5</v>
      </c>
      <c r="AM8" s="138">
        <v>102.77</v>
      </c>
      <c r="AN8" s="138">
        <v>96.38</v>
      </c>
      <c r="AO8" s="138">
        <v>81.27</v>
      </c>
      <c r="AP8" s="138">
        <v>111.74</v>
      </c>
      <c r="AQ8" s="138">
        <v>104.33</v>
      </c>
      <c r="AR8" s="138">
        <v>91.72</v>
      </c>
      <c r="AS8" s="138">
        <v>86.54</v>
      </c>
      <c r="AT8" s="138">
        <v>101.06</v>
      </c>
      <c r="AU8" s="138">
        <v>97.89</v>
      </c>
      <c r="AV8" s="138">
        <v>95.99</v>
      </c>
      <c r="AW8" s="138">
        <v>88.5</v>
      </c>
      <c r="AX8" s="138">
        <v>87.25</v>
      </c>
      <c r="AY8" s="138">
        <v>83.19</v>
      </c>
      <c r="AZ8" s="138">
        <v>86.35</v>
      </c>
      <c r="BA8" s="138">
        <v>83.21</v>
      </c>
      <c r="BB8" s="138">
        <v>78.87</v>
      </c>
      <c r="BC8" s="138">
        <v>78</v>
      </c>
      <c r="BD8" s="138">
        <v>75.48</v>
      </c>
      <c r="BE8" s="138">
        <v>74.58</v>
      </c>
      <c r="BF8" s="138">
        <v>74.540000000000006</v>
      </c>
      <c r="BG8" s="138">
        <v>85.87</v>
      </c>
      <c r="BH8" s="138">
        <v>129.07</v>
      </c>
      <c r="BI8" s="138">
        <v>172.17</v>
      </c>
      <c r="BJ8" s="138">
        <v>117.91</v>
      </c>
      <c r="BK8" s="138">
        <v>148.13999999999999</v>
      </c>
      <c r="BL8" s="138">
        <v>129.99</v>
      </c>
      <c r="BM8" s="138">
        <v>125.73</v>
      </c>
      <c r="BN8" s="138">
        <v>65.03</v>
      </c>
      <c r="BO8" s="138">
        <v>72.89</v>
      </c>
      <c r="BP8" s="138">
        <v>88.65</v>
      </c>
      <c r="BQ8" s="138">
        <v>107.44</v>
      </c>
      <c r="BR8" s="138">
        <v>83.65</v>
      </c>
      <c r="BS8" s="138">
        <v>81.22</v>
      </c>
      <c r="BT8" s="138">
        <v>102</v>
      </c>
      <c r="BU8" s="138">
        <v>114.98</v>
      </c>
      <c r="BV8" s="138">
        <v>115</v>
      </c>
      <c r="BW8" s="138">
        <v>114.48</v>
      </c>
      <c r="BX8" s="138">
        <v>126.71</v>
      </c>
      <c r="BY8" s="138">
        <v>121.91</v>
      </c>
      <c r="BZ8" s="138">
        <v>116.01</v>
      </c>
      <c r="CA8" s="138">
        <v>126.79</v>
      </c>
      <c r="CB8" s="138">
        <v>133.58000000000001</v>
      </c>
      <c r="CC8" s="138">
        <v>142.25</v>
      </c>
      <c r="CD8" s="138">
        <v>126.48</v>
      </c>
      <c r="CE8" s="138">
        <v>128.13999999999999</v>
      </c>
      <c r="CF8" s="138">
        <v>128.94</v>
      </c>
      <c r="CG8" s="138">
        <v>129.72999999999999</v>
      </c>
      <c r="CH8" s="138">
        <v>131.72</v>
      </c>
      <c r="CI8" s="138">
        <v>123.26</v>
      </c>
      <c r="CJ8" s="138">
        <v>118.41</v>
      </c>
      <c r="CK8" s="138">
        <v>113</v>
      </c>
      <c r="CL8" s="138">
        <v>122.54</v>
      </c>
      <c r="CM8" s="138">
        <v>127.64</v>
      </c>
      <c r="CN8" s="138">
        <v>112.95</v>
      </c>
      <c r="CO8" s="138">
        <v>104.3</v>
      </c>
      <c r="CP8" s="138">
        <v>108.1</v>
      </c>
      <c r="CQ8" s="138">
        <v>96.53</v>
      </c>
      <c r="CR8" s="138">
        <v>93.31</v>
      </c>
      <c r="CS8" s="138">
        <v>92.01</v>
      </c>
      <c r="CT8" s="139"/>
      <c r="CU8" s="139"/>
      <c r="CV8" s="139"/>
      <c r="CW8" s="140"/>
      <c r="CX8" s="141">
        <f>IF(SUM(B8:CW8)&lt;&gt;0,AVERAGEIF(B8:CW8,"&lt;&gt;"""),"")</f>
        <v>112.75656249999997</v>
      </c>
    </row>
    <row r="9" spans="1:102" ht="24.95" customHeight="1" thickBot="1" x14ac:dyDescent="0.25">
      <c r="A9" s="133" t="s">
        <v>6</v>
      </c>
      <c r="B9" s="42">
        <v>139.33250000000001</v>
      </c>
      <c r="C9" s="43">
        <v>139.33250000000001</v>
      </c>
      <c r="D9" s="43">
        <v>139.33250000000001</v>
      </c>
      <c r="E9" s="43">
        <v>139.33250000000001</v>
      </c>
      <c r="F9" s="43">
        <v>119.595</v>
      </c>
      <c r="G9" s="43">
        <v>119.595</v>
      </c>
      <c r="H9" s="43">
        <v>119.595</v>
      </c>
      <c r="I9" s="43">
        <v>119.595</v>
      </c>
      <c r="J9" s="43">
        <v>112.2375</v>
      </c>
      <c r="K9" s="43">
        <v>112.2375</v>
      </c>
      <c r="L9" s="43">
        <v>112.2375</v>
      </c>
      <c r="M9" s="43">
        <v>112.2375</v>
      </c>
      <c r="N9" s="43">
        <v>111.02500000000001</v>
      </c>
      <c r="O9" s="43">
        <v>111.02500000000001</v>
      </c>
      <c r="P9" s="43">
        <v>111.02500000000001</v>
      </c>
      <c r="Q9" s="43">
        <v>111.02500000000001</v>
      </c>
      <c r="R9" s="43">
        <v>108.0675</v>
      </c>
      <c r="S9" s="43">
        <v>108.0675</v>
      </c>
      <c r="T9" s="43">
        <v>108.0675</v>
      </c>
      <c r="U9" s="43">
        <v>108.0675</v>
      </c>
      <c r="V9" s="43">
        <v>124.1125</v>
      </c>
      <c r="W9" s="43">
        <v>124.1125</v>
      </c>
      <c r="X9" s="43">
        <v>124.1125</v>
      </c>
      <c r="Y9" s="43">
        <v>124.1125</v>
      </c>
      <c r="Z9" s="43">
        <v>134.69749999999999</v>
      </c>
      <c r="AA9" s="43">
        <v>134.69749999999999</v>
      </c>
      <c r="AB9" s="43">
        <v>134.69749999999999</v>
      </c>
      <c r="AC9" s="43">
        <v>134.69749999999999</v>
      </c>
      <c r="AD9" s="43">
        <v>133.6225</v>
      </c>
      <c r="AE9" s="43">
        <v>133.6225</v>
      </c>
      <c r="AF9" s="43">
        <v>133.6225</v>
      </c>
      <c r="AG9" s="43">
        <v>133.6225</v>
      </c>
      <c r="AH9" s="43">
        <v>128.54499999999999</v>
      </c>
      <c r="AI9" s="43">
        <v>128.54499999999999</v>
      </c>
      <c r="AJ9" s="43">
        <v>128.54499999999999</v>
      </c>
      <c r="AK9" s="43">
        <v>128.54499999999999</v>
      </c>
      <c r="AL9" s="43">
        <v>100.48</v>
      </c>
      <c r="AM9" s="43">
        <v>100.48</v>
      </c>
      <c r="AN9" s="43">
        <v>100.48</v>
      </c>
      <c r="AO9" s="43">
        <v>100.48</v>
      </c>
      <c r="AP9" s="43">
        <v>98.582499999999996</v>
      </c>
      <c r="AQ9" s="43">
        <v>98.582499999999996</v>
      </c>
      <c r="AR9" s="43">
        <v>98.582499999999996</v>
      </c>
      <c r="AS9" s="43">
        <v>98.582499999999996</v>
      </c>
      <c r="AT9" s="43">
        <v>95.86</v>
      </c>
      <c r="AU9" s="43">
        <v>95.86</v>
      </c>
      <c r="AV9" s="43">
        <v>95.86</v>
      </c>
      <c r="AW9" s="43">
        <v>95.86</v>
      </c>
      <c r="AX9" s="43">
        <v>85</v>
      </c>
      <c r="AY9" s="43">
        <v>85</v>
      </c>
      <c r="AZ9" s="43">
        <v>85</v>
      </c>
      <c r="BA9" s="43">
        <v>85</v>
      </c>
      <c r="BB9" s="43">
        <v>76.732500000000002</v>
      </c>
      <c r="BC9" s="43">
        <v>76.732500000000002</v>
      </c>
      <c r="BD9" s="43">
        <v>76.732500000000002</v>
      </c>
      <c r="BE9" s="43">
        <v>76.732500000000002</v>
      </c>
      <c r="BF9" s="43">
        <v>115.41249999999999</v>
      </c>
      <c r="BG9" s="43">
        <v>115.41249999999999</v>
      </c>
      <c r="BH9" s="43">
        <v>115.41249999999999</v>
      </c>
      <c r="BI9" s="43">
        <v>115.41249999999999</v>
      </c>
      <c r="BJ9" s="43">
        <v>130.4425</v>
      </c>
      <c r="BK9" s="43">
        <v>130.4425</v>
      </c>
      <c r="BL9" s="43">
        <v>130.4425</v>
      </c>
      <c r="BM9" s="43">
        <v>130.4425</v>
      </c>
      <c r="BN9" s="43">
        <v>83.502499999999998</v>
      </c>
      <c r="BO9" s="43">
        <v>83.502499999999998</v>
      </c>
      <c r="BP9" s="43">
        <v>83.502499999999998</v>
      </c>
      <c r="BQ9" s="43">
        <v>83.502499999999998</v>
      </c>
      <c r="BR9" s="43">
        <v>95.462500000000006</v>
      </c>
      <c r="BS9" s="43">
        <v>95.462500000000006</v>
      </c>
      <c r="BT9" s="43">
        <v>95.462500000000006</v>
      </c>
      <c r="BU9" s="43">
        <v>95.462500000000006</v>
      </c>
      <c r="BV9" s="43">
        <v>119.52500000000001</v>
      </c>
      <c r="BW9" s="43">
        <v>119.52500000000001</v>
      </c>
      <c r="BX9" s="43">
        <v>119.52500000000001</v>
      </c>
      <c r="BY9" s="43">
        <v>119.52500000000001</v>
      </c>
      <c r="BZ9" s="43">
        <v>129.6575</v>
      </c>
      <c r="CA9" s="43">
        <v>129.6575</v>
      </c>
      <c r="CB9" s="43">
        <v>129.6575</v>
      </c>
      <c r="CC9" s="43">
        <v>129.6575</v>
      </c>
      <c r="CD9" s="43">
        <v>128.32249999999999</v>
      </c>
      <c r="CE9" s="43">
        <v>128.32249999999999</v>
      </c>
      <c r="CF9" s="43">
        <v>128.32249999999999</v>
      </c>
      <c r="CG9" s="43">
        <v>128.32249999999999</v>
      </c>
      <c r="CH9" s="43">
        <v>121.5975</v>
      </c>
      <c r="CI9" s="43">
        <v>121.5975</v>
      </c>
      <c r="CJ9" s="43">
        <v>121.5975</v>
      </c>
      <c r="CK9" s="43">
        <v>121.5975</v>
      </c>
      <c r="CL9" s="43">
        <v>116.8575</v>
      </c>
      <c r="CM9" s="43">
        <v>116.8575</v>
      </c>
      <c r="CN9" s="43">
        <v>116.8575</v>
      </c>
      <c r="CO9" s="43">
        <v>116.8575</v>
      </c>
      <c r="CP9" s="43">
        <v>97.487499999999997</v>
      </c>
      <c r="CQ9" s="43">
        <v>97.487499999999997</v>
      </c>
      <c r="CR9" s="43">
        <v>97.487499999999997</v>
      </c>
      <c r="CS9" s="43">
        <v>97.487499999999997</v>
      </c>
      <c r="CT9" s="44"/>
      <c r="CU9" s="44"/>
      <c r="CV9" s="44"/>
      <c r="CW9" s="45"/>
      <c r="CX9" s="142">
        <f>IF(SUM(B9:CW9)&lt;&gt;0,AVERAGEIF(B9:CW9,"&lt;&gt;"""),"")</f>
        <v>112.75656249999993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285.7</v>
      </c>
      <c r="C14" s="149">
        <v>229.4</v>
      </c>
      <c r="D14" s="149">
        <v>143.1</v>
      </c>
      <c r="E14" s="149">
        <v>101.4</v>
      </c>
      <c r="F14" s="149">
        <v>46.7</v>
      </c>
      <c r="G14" s="149">
        <v>3</v>
      </c>
      <c r="H14" s="149">
        <v>109.6</v>
      </c>
      <c r="I14" s="149">
        <v>84.5</v>
      </c>
      <c r="J14" s="149"/>
      <c r="K14" s="149">
        <v>36.200000000000003</v>
      </c>
      <c r="L14" s="149">
        <v>24.6</v>
      </c>
      <c r="M14" s="149">
        <v>24.9</v>
      </c>
      <c r="N14" s="149"/>
      <c r="O14" s="149"/>
      <c r="P14" s="149"/>
      <c r="Q14" s="149"/>
      <c r="R14" s="149"/>
      <c r="S14" s="149"/>
      <c r="T14" s="149"/>
      <c r="U14" s="149"/>
      <c r="V14" s="149">
        <v>111.4</v>
      </c>
      <c r="W14" s="149">
        <v>99.4</v>
      </c>
      <c r="X14" s="149">
        <v>125.3</v>
      </c>
      <c r="Y14" s="149">
        <v>109.1</v>
      </c>
      <c r="Z14" s="149">
        <v>177.8</v>
      </c>
      <c r="AA14" s="149">
        <v>4.3</v>
      </c>
      <c r="AB14" s="149"/>
      <c r="AC14" s="149"/>
      <c r="AD14" s="149"/>
      <c r="AE14" s="149"/>
      <c r="AF14" s="149"/>
      <c r="AG14" s="149"/>
      <c r="AH14" s="149">
        <v>45.6</v>
      </c>
      <c r="AI14" s="149">
        <v>15.7</v>
      </c>
      <c r="AJ14" s="149">
        <v>57.2</v>
      </c>
      <c r="AK14" s="149">
        <v>20.7</v>
      </c>
      <c r="AL14" s="149">
        <v>10.3</v>
      </c>
      <c r="AM14" s="149">
        <v>66.3</v>
      </c>
      <c r="AN14" s="149">
        <v>96.6</v>
      </c>
      <c r="AO14" s="149"/>
      <c r="AP14" s="149">
        <v>29.9</v>
      </c>
      <c r="AQ14" s="149"/>
      <c r="AR14" s="149"/>
      <c r="AS14" s="149"/>
      <c r="AT14" s="149"/>
      <c r="AU14" s="149">
        <v>1.4</v>
      </c>
      <c r="AV14" s="149">
        <v>5.6</v>
      </c>
      <c r="AW14" s="149">
        <v>13.1</v>
      </c>
      <c r="AX14" s="149">
        <v>15.8</v>
      </c>
      <c r="AY14" s="149">
        <v>8.1999999999999993</v>
      </c>
      <c r="AZ14" s="149"/>
      <c r="BA14" s="149">
        <v>6.5</v>
      </c>
      <c r="BB14" s="149">
        <v>16.3</v>
      </c>
      <c r="BC14" s="149">
        <v>20.3</v>
      </c>
      <c r="BD14" s="149">
        <v>64.599999999999994</v>
      </c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32.9</v>
      </c>
      <c r="BQ14" s="149">
        <v>27.9</v>
      </c>
      <c r="BR14" s="149">
        <v>178.8</v>
      </c>
      <c r="BS14" s="149">
        <v>184.8</v>
      </c>
      <c r="BT14" s="149">
        <v>46.5</v>
      </c>
      <c r="BU14" s="149"/>
      <c r="BV14" s="149"/>
      <c r="BW14" s="149">
        <v>39.4</v>
      </c>
      <c r="BX14" s="149">
        <v>20.5</v>
      </c>
      <c r="BY14" s="149">
        <v>45.1</v>
      </c>
      <c r="BZ14" s="149">
        <v>23.9</v>
      </c>
      <c r="CA14" s="149">
        <v>22.2</v>
      </c>
      <c r="CB14" s="149">
        <v>28</v>
      </c>
      <c r="CC14" s="149">
        <v>30.3</v>
      </c>
      <c r="CD14" s="149">
        <v>0.1</v>
      </c>
      <c r="CE14" s="149">
        <v>11.7</v>
      </c>
      <c r="CF14" s="149">
        <v>30.8</v>
      </c>
      <c r="CG14" s="149">
        <v>9.1</v>
      </c>
      <c r="CH14" s="149">
        <v>19.8</v>
      </c>
      <c r="CI14" s="149">
        <v>9.8000000000000007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743.0250000000002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285.7</v>
      </c>
      <c r="C17" s="160">
        <f t="shared" ref="C17:BN17" si="0">SUM(C12:C16)</f>
        <v>229.4</v>
      </c>
      <c r="D17" s="160">
        <f t="shared" si="0"/>
        <v>143.1</v>
      </c>
      <c r="E17" s="160">
        <f t="shared" si="0"/>
        <v>101.4</v>
      </c>
      <c r="F17" s="160">
        <f t="shared" si="0"/>
        <v>46.7</v>
      </c>
      <c r="G17" s="160">
        <f t="shared" si="0"/>
        <v>3</v>
      </c>
      <c r="H17" s="160">
        <f t="shared" si="0"/>
        <v>109.6</v>
      </c>
      <c r="I17" s="160">
        <f t="shared" si="0"/>
        <v>84.5</v>
      </c>
      <c r="J17" s="160">
        <f t="shared" si="0"/>
        <v>0</v>
      </c>
      <c r="K17" s="160">
        <f t="shared" si="0"/>
        <v>36.200000000000003</v>
      </c>
      <c r="L17" s="160">
        <f t="shared" si="0"/>
        <v>24.6</v>
      </c>
      <c r="M17" s="160">
        <f t="shared" si="0"/>
        <v>24.9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111.4</v>
      </c>
      <c r="W17" s="160">
        <f t="shared" si="0"/>
        <v>99.4</v>
      </c>
      <c r="X17" s="160">
        <f t="shared" si="0"/>
        <v>125.3</v>
      </c>
      <c r="Y17" s="160">
        <f t="shared" si="0"/>
        <v>109.1</v>
      </c>
      <c r="Z17" s="160">
        <f t="shared" si="0"/>
        <v>177.8</v>
      </c>
      <c r="AA17" s="160">
        <f t="shared" si="0"/>
        <v>4.3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45.6</v>
      </c>
      <c r="AI17" s="160">
        <f t="shared" si="0"/>
        <v>15.7</v>
      </c>
      <c r="AJ17" s="160">
        <f t="shared" si="0"/>
        <v>57.2</v>
      </c>
      <c r="AK17" s="160">
        <f t="shared" si="0"/>
        <v>20.7</v>
      </c>
      <c r="AL17" s="160">
        <f t="shared" si="0"/>
        <v>10.3</v>
      </c>
      <c r="AM17" s="160">
        <f t="shared" si="0"/>
        <v>66.3</v>
      </c>
      <c r="AN17" s="160">
        <f t="shared" si="0"/>
        <v>96.6</v>
      </c>
      <c r="AO17" s="160">
        <f t="shared" si="0"/>
        <v>0</v>
      </c>
      <c r="AP17" s="160">
        <f t="shared" si="0"/>
        <v>29.9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1.4</v>
      </c>
      <c r="AV17" s="160">
        <f t="shared" si="0"/>
        <v>5.6</v>
      </c>
      <c r="AW17" s="160">
        <f t="shared" si="0"/>
        <v>13.1</v>
      </c>
      <c r="AX17" s="160">
        <f t="shared" si="0"/>
        <v>15.8</v>
      </c>
      <c r="AY17" s="160">
        <f t="shared" si="0"/>
        <v>8.1999999999999993</v>
      </c>
      <c r="AZ17" s="160">
        <f t="shared" si="0"/>
        <v>0</v>
      </c>
      <c r="BA17" s="160">
        <f t="shared" si="0"/>
        <v>6.5</v>
      </c>
      <c r="BB17" s="160">
        <f t="shared" si="0"/>
        <v>16.3</v>
      </c>
      <c r="BC17" s="160">
        <f t="shared" si="0"/>
        <v>20.3</v>
      </c>
      <c r="BD17" s="160">
        <f t="shared" si="0"/>
        <v>64.599999999999994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32.9</v>
      </c>
      <c r="BQ17" s="160">
        <f t="shared" si="1"/>
        <v>27.9</v>
      </c>
      <c r="BR17" s="160">
        <f t="shared" si="1"/>
        <v>178.8</v>
      </c>
      <c r="BS17" s="160">
        <f t="shared" si="1"/>
        <v>184.8</v>
      </c>
      <c r="BT17" s="160">
        <f t="shared" si="1"/>
        <v>46.5</v>
      </c>
      <c r="BU17" s="160">
        <f t="shared" si="1"/>
        <v>0</v>
      </c>
      <c r="BV17" s="160">
        <f t="shared" si="1"/>
        <v>0</v>
      </c>
      <c r="BW17" s="160">
        <f t="shared" si="1"/>
        <v>39.4</v>
      </c>
      <c r="BX17" s="160">
        <f t="shared" si="1"/>
        <v>20.5</v>
      </c>
      <c r="BY17" s="160">
        <f t="shared" si="1"/>
        <v>45.1</v>
      </c>
      <c r="BZ17" s="160">
        <f t="shared" si="1"/>
        <v>23.9</v>
      </c>
      <c r="CA17" s="160">
        <f t="shared" si="1"/>
        <v>22.2</v>
      </c>
      <c r="CB17" s="160">
        <f t="shared" si="1"/>
        <v>28</v>
      </c>
      <c r="CC17" s="160">
        <f t="shared" si="1"/>
        <v>30.3</v>
      </c>
      <c r="CD17" s="160">
        <f t="shared" si="1"/>
        <v>0.1</v>
      </c>
      <c r="CE17" s="160">
        <f t="shared" si="1"/>
        <v>11.7</v>
      </c>
      <c r="CF17" s="160">
        <f t="shared" si="1"/>
        <v>30.8</v>
      </c>
      <c r="CG17" s="160">
        <f t="shared" si="1"/>
        <v>9.1</v>
      </c>
      <c r="CH17" s="160">
        <f t="shared" si="1"/>
        <v>19.8</v>
      </c>
      <c r="CI17" s="160">
        <f t="shared" si="1"/>
        <v>9.8000000000000007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743.0250000000002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13.1</v>
      </c>
      <c r="K22" s="149"/>
      <c r="L22" s="149"/>
      <c r="M22" s="149"/>
      <c r="N22" s="149">
        <v>35.799999999999997</v>
      </c>
      <c r="O22" s="149">
        <v>40.5</v>
      </c>
      <c r="P22" s="149">
        <v>56.9</v>
      </c>
      <c r="Q22" s="149">
        <v>42.1</v>
      </c>
      <c r="R22" s="149">
        <v>248.3</v>
      </c>
      <c r="S22" s="149">
        <v>161.5</v>
      </c>
      <c r="T22" s="149">
        <v>184.9</v>
      </c>
      <c r="U22" s="149">
        <v>185.9</v>
      </c>
      <c r="V22" s="149"/>
      <c r="W22" s="149"/>
      <c r="X22" s="149"/>
      <c r="Y22" s="149"/>
      <c r="Z22" s="149"/>
      <c r="AA22" s="149"/>
      <c r="AB22" s="149">
        <v>137.5</v>
      </c>
      <c r="AC22" s="149">
        <v>101.1</v>
      </c>
      <c r="AD22" s="149">
        <v>106</v>
      </c>
      <c r="AE22" s="149">
        <v>177</v>
      </c>
      <c r="AF22" s="149">
        <v>185.6</v>
      </c>
      <c r="AG22" s="149">
        <v>19.600000000000001</v>
      </c>
      <c r="AH22" s="149"/>
      <c r="AI22" s="149"/>
      <c r="AJ22" s="149"/>
      <c r="AK22" s="149"/>
      <c r="AL22" s="149"/>
      <c r="AM22" s="149"/>
      <c r="AN22" s="149"/>
      <c r="AO22" s="149">
        <v>0.8</v>
      </c>
      <c r="AP22" s="149"/>
      <c r="AQ22" s="149">
        <v>40.5</v>
      </c>
      <c r="AR22" s="149">
        <v>93.2</v>
      </c>
      <c r="AS22" s="149">
        <v>94.7</v>
      </c>
      <c r="AT22" s="149">
        <v>65.7</v>
      </c>
      <c r="AU22" s="149"/>
      <c r="AV22" s="149"/>
      <c r="AW22" s="149"/>
      <c r="AX22" s="149"/>
      <c r="AY22" s="149"/>
      <c r="AZ22" s="149">
        <v>4.8</v>
      </c>
      <c r="BA22" s="149"/>
      <c r="BB22" s="149"/>
      <c r="BC22" s="149"/>
      <c r="BD22" s="149"/>
      <c r="BE22" s="149">
        <v>7.2</v>
      </c>
      <c r="BF22" s="149">
        <v>25.3</v>
      </c>
      <c r="BG22" s="149">
        <v>30</v>
      </c>
      <c r="BH22" s="149"/>
      <c r="BI22" s="149"/>
      <c r="BJ22" s="149"/>
      <c r="BK22" s="149"/>
      <c r="BL22" s="149"/>
      <c r="BM22" s="149"/>
      <c r="BN22" s="149">
        <v>31.2</v>
      </c>
      <c r="BO22" s="149">
        <v>36.4</v>
      </c>
      <c r="BP22" s="149"/>
      <c r="BQ22" s="149"/>
      <c r="BR22" s="149"/>
      <c r="BS22" s="149"/>
      <c r="BT22" s="149"/>
      <c r="BU22" s="149">
        <v>73</v>
      </c>
      <c r="BV22" s="149">
        <v>58.1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10.3</v>
      </c>
      <c r="CL22" s="149"/>
      <c r="CM22" s="149">
        <v>164.5</v>
      </c>
      <c r="CN22" s="149">
        <v>166.6</v>
      </c>
      <c r="CO22" s="149">
        <v>199.7</v>
      </c>
      <c r="CP22" s="149">
        <v>278.5</v>
      </c>
      <c r="CQ22" s="149">
        <v>332.3</v>
      </c>
      <c r="CR22" s="149">
        <v>378.7</v>
      </c>
      <c r="CS22" s="149">
        <v>312</v>
      </c>
      <c r="CT22" s="150"/>
      <c r="CU22" s="150"/>
      <c r="CV22" s="150"/>
      <c r="CW22" s="151"/>
      <c r="CX22" s="152">
        <f t="array" ref="CX22">SUMPRODUCT(B22:CW22*0.25)</f>
        <v>1024.8249999999998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115</v>
      </c>
      <c r="C24" s="155">
        <v>115</v>
      </c>
      <c r="D24" s="155">
        <v>115</v>
      </c>
      <c r="E24" s="155">
        <v>115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116</v>
      </c>
      <c r="W24" s="155">
        <v>116</v>
      </c>
      <c r="X24" s="155">
        <v>116</v>
      </c>
      <c r="Y24" s="155">
        <v>116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231</v>
      </c>
    </row>
    <row r="25" spans="1:102" ht="30" customHeight="1" thickBot="1" x14ac:dyDescent="0.25">
      <c r="A25" s="105" t="s">
        <v>52</v>
      </c>
      <c r="B25" s="159">
        <f>SUM(B20:B24)</f>
        <v>115</v>
      </c>
      <c r="C25" s="160">
        <f t="shared" ref="C25:BN25" si="2">SUM(C20:C24)</f>
        <v>115</v>
      </c>
      <c r="D25" s="160">
        <f t="shared" si="2"/>
        <v>115</v>
      </c>
      <c r="E25" s="160">
        <f t="shared" si="2"/>
        <v>115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13.1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35.799999999999997</v>
      </c>
      <c r="O25" s="160">
        <f t="shared" si="2"/>
        <v>40.5</v>
      </c>
      <c r="P25" s="160">
        <f t="shared" si="2"/>
        <v>56.9</v>
      </c>
      <c r="Q25" s="160">
        <f t="shared" si="2"/>
        <v>42.1</v>
      </c>
      <c r="R25" s="160">
        <f t="shared" si="2"/>
        <v>248.3</v>
      </c>
      <c r="S25" s="160">
        <f t="shared" si="2"/>
        <v>161.5</v>
      </c>
      <c r="T25" s="160">
        <f t="shared" si="2"/>
        <v>184.9</v>
      </c>
      <c r="U25" s="160">
        <f t="shared" si="2"/>
        <v>185.9</v>
      </c>
      <c r="V25" s="160">
        <f t="shared" si="2"/>
        <v>116</v>
      </c>
      <c r="W25" s="160">
        <f t="shared" si="2"/>
        <v>116</v>
      </c>
      <c r="X25" s="160">
        <f t="shared" si="2"/>
        <v>116</v>
      </c>
      <c r="Y25" s="160">
        <f t="shared" si="2"/>
        <v>116</v>
      </c>
      <c r="Z25" s="160">
        <f t="shared" si="2"/>
        <v>0</v>
      </c>
      <c r="AA25" s="160">
        <f t="shared" si="2"/>
        <v>0</v>
      </c>
      <c r="AB25" s="160">
        <f t="shared" si="2"/>
        <v>137.5</v>
      </c>
      <c r="AC25" s="160">
        <f t="shared" si="2"/>
        <v>101.1</v>
      </c>
      <c r="AD25" s="160">
        <f t="shared" si="2"/>
        <v>106</v>
      </c>
      <c r="AE25" s="160">
        <f t="shared" si="2"/>
        <v>177</v>
      </c>
      <c r="AF25" s="160">
        <f t="shared" si="2"/>
        <v>185.6</v>
      </c>
      <c r="AG25" s="160">
        <f t="shared" si="2"/>
        <v>19.600000000000001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0.8</v>
      </c>
      <c r="AP25" s="160">
        <f t="shared" si="2"/>
        <v>0</v>
      </c>
      <c r="AQ25" s="160">
        <f t="shared" si="2"/>
        <v>40.5</v>
      </c>
      <c r="AR25" s="160">
        <f t="shared" si="2"/>
        <v>93.2</v>
      </c>
      <c r="AS25" s="160">
        <f t="shared" si="2"/>
        <v>94.7</v>
      </c>
      <c r="AT25" s="160">
        <f t="shared" si="2"/>
        <v>65.7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4.8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7.2</v>
      </c>
      <c r="BF25" s="160">
        <f t="shared" si="2"/>
        <v>25.3</v>
      </c>
      <c r="BG25" s="160">
        <f t="shared" si="2"/>
        <v>30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31.2</v>
      </c>
      <c r="BO25" s="160">
        <f t="shared" ref="BO25:CW25" si="3">SUM(BO20:BO24)</f>
        <v>36.4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73</v>
      </c>
      <c r="BV25" s="160">
        <f t="shared" si="3"/>
        <v>58.1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10.3</v>
      </c>
      <c r="CL25" s="160">
        <f t="shared" si="3"/>
        <v>0</v>
      </c>
      <c r="CM25" s="160">
        <f t="shared" si="3"/>
        <v>164.5</v>
      </c>
      <c r="CN25" s="160">
        <f t="shared" si="3"/>
        <v>166.6</v>
      </c>
      <c r="CO25" s="160">
        <f t="shared" si="3"/>
        <v>199.7</v>
      </c>
      <c r="CP25" s="160">
        <f t="shared" si="3"/>
        <v>278.5</v>
      </c>
      <c r="CQ25" s="160">
        <f t="shared" si="3"/>
        <v>332.3</v>
      </c>
      <c r="CR25" s="160">
        <f t="shared" si="3"/>
        <v>378.7</v>
      </c>
      <c r="CS25" s="160">
        <f t="shared" si="3"/>
        <v>312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1255.8249999999998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2026-06-11T20:24:41Z</dcterms:created>
  <dcterms:modified xsi:type="dcterms:W3CDTF">2026-06-11T20:24:43Z</dcterms:modified>
</cp:coreProperties>
</file>