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<sst xmlns="http://schemas.openxmlformats.org/spreadsheetml/2006/main" count="119" uniqueCount="54">
  <si>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19/06/2025 14:11:51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</si>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</sst>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6A7-456D-9ED8-CEC2EADEA18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6A7-456D-9ED8-CEC2EADEA18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06A7-456D-9ED8-CEC2EADEA18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06A7-456D-9ED8-CEC2EADEA18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6A7-456D-9ED8-CEC2EADEA18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6A7-456D-9ED8-CEC2EADEA18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6A7-456D-9ED8-CEC2EADEA18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6A7-456D-9ED8-CEC2EADEA18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244</c:v>
                </c:pt>
                <c:pt idx="1">
                  <c:v>221</c:v>
                </c:pt>
                <c:pt idx="2">
                  <c:v>201</c:v>
                </c:pt>
                <c:pt idx="3">
                  <c:v>191</c:v>
                </c:pt>
                <c:pt idx="4">
                  <c:v>192</c:v>
                </c:pt>
                <c:pt idx="5">
                  <c:v>189</c:v>
                </c:pt>
                <c:pt idx="6">
                  <c:v>290</c:v>
                </c:pt>
                <c:pt idx="7">
                  <c:v>319</c:v>
                </c:pt>
                <c:pt idx="8">
                  <c:v>377</c:v>
                </c:pt>
                <c:pt idx="9">
                  <c:v>371</c:v>
                </c:pt>
                <c:pt idx="10">
                  <c:v>362</c:v>
                </c:pt>
                <c:pt idx="11">
                  <c:v>366</c:v>
                </c:pt>
                <c:pt idx="12">
                  <c:v>371</c:v>
                </c:pt>
                <c:pt idx="13">
                  <c:v>366</c:v>
                </c:pt>
                <c:pt idx="14">
                  <c:v>355</c:v>
                </c:pt>
                <c:pt idx="15">
                  <c:v>363</c:v>
                </c:pt>
                <c:pt idx="16">
                  <c:v>393</c:v>
                </c:pt>
                <c:pt idx="17">
                  <c:v>429</c:v>
                </c:pt>
                <c:pt idx="18">
                  <c:v>443</c:v>
                </c:pt>
                <c:pt idx="19">
                  <c:v>445</c:v>
                </c:pt>
                <c:pt idx="20">
                  <c:v>436</c:v>
                </c:pt>
                <c:pt idx="21">
                  <c:v>392</c:v>
                </c:pt>
                <c:pt idx="22">
                  <c:v>344</c:v>
                </c:pt>
                <c:pt idx="23">
                  <c:v>284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6A7-456D-9ED8-CEC2EADEA18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4387.1020000000008</c:v>
                </c:pt>
                <c:pt idx="1">
                  <c:v>4321.2740000000003</c:v>
                </c:pt>
                <c:pt idx="2">
                  <c:v>3982.9160000000002</c:v>
                </c:pt>
                <c:pt idx="3">
                  <c:v>3967.9680000000003</c:v>
                </c:pt>
                <c:pt idx="4">
                  <c:v>3897.4700000000003</c:v>
                </c:pt>
                <c:pt idx="5">
                  <c:v>4081.328</c:v>
                </c:pt>
                <c:pt idx="6">
                  <c:v>4055.5510000000004</c:v>
                </c:pt>
                <c:pt idx="7">
                  <c:v>3491.6500000000005</c:v>
                </c:pt>
                <c:pt idx="8">
                  <c:v>2882.3590000000004</c:v>
                </c:pt>
                <c:pt idx="9">
                  <c:v>1737.9</c:v>
                </c:pt>
                <c:pt idx="10">
                  <c:v>1645.9</c:v>
                </c:pt>
                <c:pt idx="11">
                  <c:v>1535.9</c:v>
                </c:pt>
                <c:pt idx="12">
                  <c:v>1535.9</c:v>
                </c:pt>
                <c:pt idx="13">
                  <c:v>1535.9</c:v>
                </c:pt>
                <c:pt idx="14">
                  <c:v>1595.9</c:v>
                </c:pt>
                <c:pt idx="15">
                  <c:v>1988.9169999999999</c:v>
                </c:pt>
                <c:pt idx="16">
                  <c:v>2774.2940000000003</c:v>
                </c:pt>
                <c:pt idx="17">
                  <c:v>3602.0360000000001</c:v>
                </c:pt>
                <c:pt idx="18">
                  <c:v>4027.1260000000002</c:v>
                </c:pt>
                <c:pt idx="19">
                  <c:v>4079.4660000000003</c:v>
                </c:pt>
                <c:pt idx="20">
                  <c:v>4334.8559999999998</c:v>
                </c:pt>
                <c:pt idx="21">
                  <c:v>4370.3870000000006</c:v>
                </c:pt>
                <c:pt idx="22">
                  <c:v>4299.3649999999998</c:v>
                </c:pt>
                <c:pt idx="23">
                  <c:v>4174.6499999999996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A7-456D-9ED8-CEC2EADEA18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1320.1</c:v>
                </c:pt>
                <c:pt idx="1">
                  <c:v>1107.4000000000001</c:v>
                </c:pt>
                <c:pt idx="2">
                  <c:v>1233.8</c:v>
                </c:pt>
                <c:pt idx="3">
                  <c:v>1117.7</c:v>
                </c:pt>
                <c:pt idx="4">
                  <c:v>1136.0999999999999</c:v>
                </c:pt>
                <c:pt idx="5">
                  <c:v>929</c:v>
                </c:pt>
                <c:pt idx="6">
                  <c:v>771.2</c:v>
                </c:pt>
                <c:pt idx="7">
                  <c:v>851.1</c:v>
                </c:pt>
                <c:pt idx="8">
                  <c:v>670.5</c:v>
                </c:pt>
                <c:pt idx="9">
                  <c:v>1283.0999999999999</c:v>
                </c:pt>
                <c:pt idx="10">
                  <c:v>1657.7</c:v>
                </c:pt>
                <c:pt idx="11">
                  <c:v>1749</c:v>
                </c:pt>
                <c:pt idx="12">
                  <c:v>1777</c:v>
                </c:pt>
                <c:pt idx="13">
                  <c:v>1789.8320000000001</c:v>
                </c:pt>
                <c:pt idx="14">
                  <c:v>1829</c:v>
                </c:pt>
                <c:pt idx="15">
                  <c:v>1851</c:v>
                </c:pt>
                <c:pt idx="16">
                  <c:v>1695</c:v>
                </c:pt>
                <c:pt idx="17">
                  <c:v>1675</c:v>
                </c:pt>
                <c:pt idx="18">
                  <c:v>1365.7</c:v>
                </c:pt>
                <c:pt idx="19">
                  <c:v>1005.2</c:v>
                </c:pt>
                <c:pt idx="20">
                  <c:v>897.2</c:v>
                </c:pt>
                <c:pt idx="21">
                  <c:v>678.3</c:v>
                </c:pt>
                <c:pt idx="22">
                  <c:v>585.70000000000005</c:v>
                </c:pt>
                <c:pt idx="23">
                  <c:v>1096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6A7-456D-9ED8-CEC2EADEA18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755.37199999999996</c:v>
                </c:pt>
                <c:pt idx="1">
                  <c:v>774.78800000000012</c:v>
                </c:pt>
                <c:pt idx="2">
                  <c:v>795.70900000000006</c:v>
                </c:pt>
                <c:pt idx="3">
                  <c:v>827.51200000000006</c:v>
                </c:pt>
                <c:pt idx="4">
                  <c:v>871.61500000000001</c:v>
                </c:pt>
                <c:pt idx="5">
                  <c:v>1049.732</c:v>
                </c:pt>
                <c:pt idx="6">
                  <c:v>1684.4910000000002</c:v>
                </c:pt>
                <c:pt idx="7">
                  <c:v>3026.0480000000002</c:v>
                </c:pt>
                <c:pt idx="8">
                  <c:v>4454.9789999999994</c:v>
                </c:pt>
                <c:pt idx="9">
                  <c:v>5478.0580000000009</c:v>
                </c:pt>
                <c:pt idx="10">
                  <c:v>5711.8870000000015</c:v>
                </c:pt>
                <c:pt idx="11">
                  <c:v>5848.7189999999991</c:v>
                </c:pt>
                <c:pt idx="12">
                  <c:v>5835.8760000000002</c:v>
                </c:pt>
                <c:pt idx="13">
                  <c:v>5520.1510000000007</c:v>
                </c:pt>
                <c:pt idx="14">
                  <c:v>5042.7309999999989</c:v>
                </c:pt>
                <c:pt idx="15">
                  <c:v>4573.8789999999999</c:v>
                </c:pt>
                <c:pt idx="16">
                  <c:v>3769.3319999999999</c:v>
                </c:pt>
                <c:pt idx="17">
                  <c:v>2781.1299999999992</c:v>
                </c:pt>
                <c:pt idx="18">
                  <c:v>1862.3259999999996</c:v>
                </c:pt>
                <c:pt idx="19">
                  <c:v>1334.9169999999999</c:v>
                </c:pt>
                <c:pt idx="20">
                  <c:v>1249.2</c:v>
                </c:pt>
                <c:pt idx="21">
                  <c:v>1309.7190000000001</c:v>
                </c:pt>
                <c:pt idx="22">
                  <c:v>1367.1859999999999</c:v>
                </c:pt>
                <c:pt idx="23">
                  <c:v>1414.1739999999998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6A7-456D-9ED8-CEC2EADEA18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69</c:v>
                </c:pt>
                <c:pt idx="1">
                  <c:v>76</c:v>
                </c:pt>
                <c:pt idx="2">
                  <c:v>84</c:v>
                </c:pt>
                <c:pt idx="3">
                  <c:v>89</c:v>
                </c:pt>
                <c:pt idx="4">
                  <c:v>92</c:v>
                </c:pt>
                <c:pt idx="5">
                  <c:v>95</c:v>
                </c:pt>
                <c:pt idx="6">
                  <c:v>100</c:v>
                </c:pt>
                <c:pt idx="7">
                  <c:v>112</c:v>
                </c:pt>
                <c:pt idx="8">
                  <c:v>126</c:v>
                </c:pt>
                <c:pt idx="9">
                  <c:v>144</c:v>
                </c:pt>
                <c:pt idx="10">
                  <c:v>156</c:v>
                </c:pt>
                <c:pt idx="11">
                  <c:v>161</c:v>
                </c:pt>
                <c:pt idx="12">
                  <c:v>161</c:v>
                </c:pt>
                <c:pt idx="13">
                  <c:v>160</c:v>
                </c:pt>
                <c:pt idx="14">
                  <c:v>155</c:v>
                </c:pt>
                <c:pt idx="15">
                  <c:v>144</c:v>
                </c:pt>
                <c:pt idx="16">
                  <c:v>127</c:v>
                </c:pt>
                <c:pt idx="17">
                  <c:v>106</c:v>
                </c:pt>
                <c:pt idx="18">
                  <c:v>89</c:v>
                </c:pt>
                <c:pt idx="19">
                  <c:v>81</c:v>
                </c:pt>
                <c:pt idx="20">
                  <c:v>82</c:v>
                </c:pt>
                <c:pt idx="21">
                  <c:v>84</c:v>
                </c:pt>
                <c:pt idx="22">
                  <c:v>86</c:v>
                </c:pt>
                <c:pt idx="23">
                  <c:v>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6A7-456D-9ED8-CEC2EADEA18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80</c:v>
                </c:pt>
                <c:pt idx="1">
                  <c:v>86</c:v>
                </c:pt>
                <c:pt idx="2">
                  <c:v>86</c:v>
                </c:pt>
                <c:pt idx="3">
                  <c:v>86</c:v>
                </c:pt>
                <c:pt idx="4">
                  <c:v>136</c:v>
                </c:pt>
                <c:pt idx="5">
                  <c:v>166</c:v>
                </c:pt>
                <c:pt idx="6">
                  <c:v>215</c:v>
                </c:pt>
                <c:pt idx="7">
                  <c:v>215</c:v>
                </c:pt>
                <c:pt idx="8">
                  <c:v>108</c:v>
                </c:pt>
                <c:pt idx="9">
                  <c:v>108</c:v>
                </c:pt>
                <c:pt idx="10">
                  <c:v>76</c:v>
                </c:pt>
                <c:pt idx="11">
                  <c:v>50</c:v>
                </c:pt>
                <c:pt idx="12">
                  <c:v>53</c:v>
                </c:pt>
                <c:pt idx="13">
                  <c:v>53</c:v>
                </c:pt>
                <c:pt idx="14">
                  <c:v>50</c:v>
                </c:pt>
                <c:pt idx="15">
                  <c:v>50</c:v>
                </c:pt>
                <c:pt idx="16">
                  <c:v>50</c:v>
                </c:pt>
                <c:pt idx="17">
                  <c:v>50</c:v>
                </c:pt>
                <c:pt idx="18">
                  <c:v>988</c:v>
                </c:pt>
                <c:pt idx="19">
                  <c:v>1723</c:v>
                </c:pt>
                <c:pt idx="20">
                  <c:v>1819</c:v>
                </c:pt>
                <c:pt idx="21">
                  <c:v>1747</c:v>
                </c:pt>
                <c:pt idx="22">
                  <c:v>692</c:v>
                </c:pt>
                <c:pt idx="23">
                  <c:v>303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6A7-456D-9ED8-CEC2EADEA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116.31</c:v>
                </c:pt>
                <c:pt idx="1">
                  <c:v>109.29</c:v>
                </c:pt>
                <c:pt idx="2">
                  <c:v>106.88</c:v>
                </c:pt>
                <c:pt idx="3">
                  <c:v>106.32</c:v>
                </c:pt>
                <c:pt idx="4">
                  <c:v>104.26</c:v>
                </c:pt>
                <c:pt idx="5">
                  <c:v>109.29</c:v>
                </c:pt>
                <c:pt idx="6">
                  <c:v>119.99</c:v>
                </c:pt>
                <c:pt idx="7">
                  <c:v>112.83</c:v>
                </c:pt>
                <c:pt idx="8">
                  <c:v>101.18</c:v>
                </c:pt>
                <c:pt idx="9">
                  <c:v>55</c:v>
                </c:pt>
                <c:pt idx="10">
                  <c:v>13.63</c:v>
                </c:pt>
                <c:pt idx="11">
                  <c:v>27.4</c:v>
                </c:pt>
                <c:pt idx="12">
                  <c:v>50</c:v>
                </c:pt>
                <c:pt idx="13">
                  <c:v>59.09</c:v>
                </c:pt>
                <c:pt idx="14">
                  <c:v>102.9</c:v>
                </c:pt>
                <c:pt idx="15">
                  <c:v>112.21</c:v>
                </c:pt>
                <c:pt idx="16">
                  <c:v>112.56</c:v>
                </c:pt>
                <c:pt idx="17">
                  <c:v>117.54</c:v>
                </c:pt>
                <c:pt idx="18">
                  <c:v>124.93</c:v>
                </c:pt>
                <c:pt idx="19">
                  <c:v>136.41</c:v>
                </c:pt>
                <c:pt idx="20">
                  <c:v>166.21</c:v>
                </c:pt>
                <c:pt idx="21">
                  <c:v>166.28</c:v>
                </c:pt>
                <c:pt idx="22">
                  <c:v>137.05000000000001</c:v>
                </c:pt>
                <c:pt idx="23">
                  <c:v>121.38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6A7-456D-9ED8-CEC2EADEA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212</c:v>
                </c:pt>
                <c:pt idx="1">
                  <c:v>210.5</c:v>
                </c:pt>
                <c:pt idx="2">
                  <c:v>176.5</c:v>
                </c:pt>
                <c:pt idx="3">
                  <c:v>173.5</c:v>
                </c:pt>
                <c:pt idx="4">
                  <c:v>170.5</c:v>
                </c:pt>
                <c:pt idx="5">
                  <c:v>172.5</c:v>
                </c:pt>
                <c:pt idx="6">
                  <c:v>164.5</c:v>
                </c:pt>
                <c:pt idx="7">
                  <c:v>155.5</c:v>
                </c:pt>
                <c:pt idx="8">
                  <c:v>150</c:v>
                </c:pt>
                <c:pt idx="9">
                  <c:v>120.5</c:v>
                </c:pt>
                <c:pt idx="10">
                  <c:v>119</c:v>
                </c:pt>
                <c:pt idx="11">
                  <c:v>106.5</c:v>
                </c:pt>
                <c:pt idx="12">
                  <c:v>100.5</c:v>
                </c:pt>
                <c:pt idx="13">
                  <c:v>103.5</c:v>
                </c:pt>
                <c:pt idx="14">
                  <c:v>106.5</c:v>
                </c:pt>
                <c:pt idx="15">
                  <c:v>116</c:v>
                </c:pt>
                <c:pt idx="16">
                  <c:v>141.5</c:v>
                </c:pt>
                <c:pt idx="17">
                  <c:v>161.5</c:v>
                </c:pt>
                <c:pt idx="18">
                  <c:v>213</c:v>
                </c:pt>
                <c:pt idx="19">
                  <c:v>215</c:v>
                </c:pt>
                <c:pt idx="20">
                  <c:v>203</c:v>
                </c:pt>
                <c:pt idx="21">
                  <c:v>181.5</c:v>
                </c:pt>
                <c:pt idx="22">
                  <c:v>164.5</c:v>
                </c:pt>
                <c:pt idx="23">
                  <c:v>162.5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F2-4D8F-9AE3-D1AD2C4B3F1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796.10399999999993</c:v>
                </c:pt>
                <c:pt idx="1">
                  <c:v>801.31200000000013</c:v>
                </c:pt>
                <c:pt idx="2">
                  <c:v>833.11200000000008</c:v>
                </c:pt>
                <c:pt idx="3">
                  <c:v>828.19</c:v>
                </c:pt>
                <c:pt idx="4">
                  <c:v>825.56700000000001</c:v>
                </c:pt>
                <c:pt idx="5">
                  <c:v>841.20799999999997</c:v>
                </c:pt>
                <c:pt idx="6">
                  <c:v>831.95799999999997</c:v>
                </c:pt>
                <c:pt idx="7">
                  <c:v>836.79999999999984</c:v>
                </c:pt>
                <c:pt idx="8">
                  <c:v>836.08</c:v>
                </c:pt>
                <c:pt idx="9">
                  <c:v>880.58299999999997</c:v>
                </c:pt>
                <c:pt idx="10">
                  <c:v>876.125</c:v>
                </c:pt>
                <c:pt idx="11">
                  <c:v>891.84799999999996</c:v>
                </c:pt>
                <c:pt idx="12">
                  <c:v>888.68500000000006</c:v>
                </c:pt>
                <c:pt idx="13">
                  <c:v>886.93899999999996</c:v>
                </c:pt>
                <c:pt idx="14">
                  <c:v>888.23</c:v>
                </c:pt>
                <c:pt idx="15">
                  <c:v>875.86799999999994</c:v>
                </c:pt>
                <c:pt idx="16">
                  <c:v>760.77300000000002</c:v>
                </c:pt>
                <c:pt idx="17">
                  <c:v>766.57499999999993</c:v>
                </c:pt>
                <c:pt idx="18">
                  <c:v>684.17899999999997</c:v>
                </c:pt>
                <c:pt idx="19">
                  <c:v>666.42899999999997</c:v>
                </c:pt>
                <c:pt idx="20">
                  <c:v>672.86299999999994</c:v>
                </c:pt>
                <c:pt idx="21">
                  <c:v>682.899</c:v>
                </c:pt>
                <c:pt idx="22">
                  <c:v>677.44600000000003</c:v>
                </c:pt>
                <c:pt idx="23">
                  <c:v>773.83500000000004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F2-4D8F-9AE3-D1AD2C4B3F1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1336.0009999999997</c:v>
                </c:pt>
                <c:pt idx="1">
                  <c:v>1322.777</c:v>
                </c:pt>
                <c:pt idx="2">
                  <c:v>1306.8419999999999</c:v>
                </c:pt>
                <c:pt idx="3">
                  <c:v>1305.412</c:v>
                </c:pt>
                <c:pt idx="4">
                  <c:v>1340.9750000000004</c:v>
                </c:pt>
                <c:pt idx="5">
                  <c:v>1437.566</c:v>
                </c:pt>
                <c:pt idx="6">
                  <c:v>1651.1470000000002</c:v>
                </c:pt>
                <c:pt idx="7">
                  <c:v>1816.7619999999999</c:v>
                </c:pt>
                <c:pt idx="8">
                  <c:v>1873.3999999999999</c:v>
                </c:pt>
                <c:pt idx="9">
                  <c:v>1885.443</c:v>
                </c:pt>
                <c:pt idx="10">
                  <c:v>1950.2440000000001</c:v>
                </c:pt>
                <c:pt idx="11">
                  <c:v>1952.0759999999998</c:v>
                </c:pt>
                <c:pt idx="12">
                  <c:v>1935.9690000000001</c:v>
                </c:pt>
                <c:pt idx="13">
                  <c:v>1902.6350000000002</c:v>
                </c:pt>
                <c:pt idx="14">
                  <c:v>1813.8610000000001</c:v>
                </c:pt>
                <c:pt idx="15">
                  <c:v>1798.3240000000003</c:v>
                </c:pt>
                <c:pt idx="16">
                  <c:v>1758.6760000000002</c:v>
                </c:pt>
                <c:pt idx="17">
                  <c:v>1772.8049999999998</c:v>
                </c:pt>
                <c:pt idx="18">
                  <c:v>1740.2139999999999</c:v>
                </c:pt>
                <c:pt idx="19">
                  <c:v>1737.8700000000003</c:v>
                </c:pt>
                <c:pt idx="20">
                  <c:v>1643.7280000000003</c:v>
                </c:pt>
                <c:pt idx="21">
                  <c:v>1499.1680000000003</c:v>
                </c:pt>
                <c:pt idx="22">
                  <c:v>1421.2840000000003</c:v>
                </c:pt>
                <c:pt idx="23">
                  <c:v>1385.472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F2-4D8F-9AE3-D1AD2C4B3F1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3171.48</c:v>
                </c:pt>
                <c:pt idx="1">
                  <c:v>2951.8809999999999</c:v>
                </c:pt>
                <c:pt idx="2">
                  <c:v>2797.9219999999996</c:v>
                </c:pt>
                <c:pt idx="3">
                  <c:v>2712.08</c:v>
                </c:pt>
                <c:pt idx="4">
                  <c:v>2721.1669999999995</c:v>
                </c:pt>
                <c:pt idx="5">
                  <c:v>2792.5360000000001</c:v>
                </c:pt>
                <c:pt idx="6">
                  <c:v>3183.5039999999999</c:v>
                </c:pt>
                <c:pt idx="7">
                  <c:v>3692.7120000000004</c:v>
                </c:pt>
                <c:pt idx="8">
                  <c:v>4086.3129999999996</c:v>
                </c:pt>
                <c:pt idx="9">
                  <c:v>4464.7060000000001</c:v>
                </c:pt>
                <c:pt idx="10">
                  <c:v>4770.1310000000012</c:v>
                </c:pt>
                <c:pt idx="11">
                  <c:v>4914.1150000000007</c:v>
                </c:pt>
                <c:pt idx="12">
                  <c:v>5012.0620000000008</c:v>
                </c:pt>
                <c:pt idx="13">
                  <c:v>4955.5690000000022</c:v>
                </c:pt>
                <c:pt idx="14">
                  <c:v>4799.8030000000008</c:v>
                </c:pt>
                <c:pt idx="15">
                  <c:v>4681.9540000000006</c:v>
                </c:pt>
                <c:pt idx="16">
                  <c:v>4645.6770000000015</c:v>
                </c:pt>
                <c:pt idx="17">
                  <c:v>4609.3320000000003</c:v>
                </c:pt>
                <c:pt idx="18">
                  <c:v>4639.8689999999997</c:v>
                </c:pt>
                <c:pt idx="19">
                  <c:v>4617.9130000000005</c:v>
                </c:pt>
                <c:pt idx="20">
                  <c:v>4611.3650000000016</c:v>
                </c:pt>
                <c:pt idx="21">
                  <c:v>4401.5959999999995</c:v>
                </c:pt>
                <c:pt idx="22">
                  <c:v>4059.1880000000001</c:v>
                </c:pt>
                <c:pt idx="23">
                  <c:v>3725.0230000000001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3F2-4D8F-9AE3-D1AD2C4B3F1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463</c:v>
                </c:pt>
                <c:pt idx="1">
                  <c:v>447.00000000000006</c:v>
                </c:pt>
                <c:pt idx="2">
                  <c:v>435.00000000000006</c:v>
                </c:pt>
                <c:pt idx="3">
                  <c:v>430</c:v>
                </c:pt>
                <c:pt idx="4">
                  <c:v>434</c:v>
                </c:pt>
                <c:pt idx="5">
                  <c:v>434</c:v>
                </c:pt>
                <c:pt idx="6">
                  <c:v>490</c:v>
                </c:pt>
                <c:pt idx="7">
                  <c:v>531.00000000000011</c:v>
                </c:pt>
                <c:pt idx="8">
                  <c:v>603.00000000000011</c:v>
                </c:pt>
                <c:pt idx="9">
                  <c:v>615</c:v>
                </c:pt>
                <c:pt idx="10">
                  <c:v>618</c:v>
                </c:pt>
                <c:pt idx="11">
                  <c:v>627.00000000000011</c:v>
                </c:pt>
                <c:pt idx="12">
                  <c:v>631.99999999999989</c:v>
                </c:pt>
                <c:pt idx="13">
                  <c:v>625.99999999999989</c:v>
                </c:pt>
                <c:pt idx="14">
                  <c:v>610</c:v>
                </c:pt>
                <c:pt idx="15">
                  <c:v>607</c:v>
                </c:pt>
                <c:pt idx="16">
                  <c:v>619.99999999999989</c:v>
                </c:pt>
                <c:pt idx="17">
                  <c:v>635</c:v>
                </c:pt>
                <c:pt idx="18">
                  <c:v>631.99999999999989</c:v>
                </c:pt>
                <c:pt idx="19">
                  <c:v>625.99999999999989</c:v>
                </c:pt>
                <c:pt idx="20">
                  <c:v>618</c:v>
                </c:pt>
                <c:pt idx="21">
                  <c:v>576</c:v>
                </c:pt>
                <c:pt idx="22">
                  <c:v>530</c:v>
                </c:pt>
                <c:pt idx="23">
                  <c:v>470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3F2-4D8F-9AE3-D1AD2C4B3F1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3F2-4D8F-9AE3-D1AD2C4B3F1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83.834000000000003</c:v>
                </c:pt>
                <c:pt idx="10">
                  <c:v>220</c:v>
                </c:pt>
                <c:pt idx="11">
                  <c:v>220</c:v>
                </c:pt>
                <c:pt idx="12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3F2-4D8F-9AE3-D1AD2C4B3F1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3F2-4D8F-9AE3-D1AD2C4B3F1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3F2-4D8F-9AE3-D1AD2C4B3F1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B3F2-4D8F-9AE3-D1AD2C4B3F1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848</c:v>
                </c:pt>
                <c:pt idx="1">
                  <c:v>824</c:v>
                </c:pt>
                <c:pt idx="2">
                  <c:v>805</c:v>
                </c:pt>
                <c:pt idx="3">
                  <c:v>801</c:v>
                </c:pt>
                <c:pt idx="4">
                  <c:v>804</c:v>
                </c:pt>
                <c:pt idx="5">
                  <c:v>806</c:v>
                </c:pt>
                <c:pt idx="6">
                  <c:v>779</c:v>
                </c:pt>
                <c:pt idx="7">
                  <c:v>982</c:v>
                </c:pt>
                <c:pt idx="8">
                  <c:v>1070</c:v>
                </c:pt>
                <c:pt idx="9">
                  <c:v>1072</c:v>
                </c:pt>
                <c:pt idx="10">
                  <c:v>1036</c:v>
                </c:pt>
                <c:pt idx="11">
                  <c:v>979</c:v>
                </c:pt>
                <c:pt idx="12">
                  <c:v>924</c:v>
                </c:pt>
                <c:pt idx="13">
                  <c:v>929</c:v>
                </c:pt>
                <c:pt idx="14">
                  <c:v>806.9</c:v>
                </c:pt>
                <c:pt idx="15">
                  <c:v>888</c:v>
                </c:pt>
                <c:pt idx="16">
                  <c:v>882</c:v>
                </c:pt>
                <c:pt idx="17">
                  <c:v>693.1</c:v>
                </c:pt>
                <c:pt idx="18">
                  <c:v>845</c:v>
                </c:pt>
                <c:pt idx="19">
                  <c:v>778</c:v>
                </c:pt>
                <c:pt idx="20">
                  <c:v>1040.3</c:v>
                </c:pt>
                <c:pt idx="21">
                  <c:v>1211.2</c:v>
                </c:pt>
                <c:pt idx="22">
                  <c:v>492.8</c:v>
                </c:pt>
                <c:pt idx="23">
                  <c:v>812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3F2-4D8F-9AE3-D1AD2C4B3F1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29</c:v>
                </c:pt>
                <c:pt idx="1">
                  <c:v>29</c:v>
                </c:pt>
                <c:pt idx="2">
                  <c:v>29</c:v>
                </c:pt>
                <c:pt idx="3">
                  <c:v>29</c:v>
                </c:pt>
                <c:pt idx="4">
                  <c:v>29</c:v>
                </c:pt>
                <c:pt idx="5">
                  <c:v>26.260999999999999</c:v>
                </c:pt>
                <c:pt idx="6">
                  <c:v>16.16</c:v>
                </c:pt>
                <c:pt idx="10">
                  <c:v>19.95</c:v>
                </c:pt>
                <c:pt idx="11">
                  <c:v>20.079999999999998</c:v>
                </c:pt>
                <c:pt idx="12">
                  <c:v>20.56</c:v>
                </c:pt>
                <c:pt idx="13">
                  <c:v>21.24</c:v>
                </c:pt>
                <c:pt idx="14">
                  <c:v>2.33</c:v>
                </c:pt>
                <c:pt idx="15">
                  <c:v>3.65</c:v>
                </c:pt>
                <c:pt idx="17">
                  <c:v>4.8419999999999996</c:v>
                </c:pt>
                <c:pt idx="18">
                  <c:v>20.864999999999998</c:v>
                </c:pt>
                <c:pt idx="19">
                  <c:v>27.372</c:v>
                </c:pt>
                <c:pt idx="20">
                  <c:v>29</c:v>
                </c:pt>
                <c:pt idx="21">
                  <c:v>29</c:v>
                </c:pt>
                <c:pt idx="22">
                  <c:v>29</c:v>
                </c:pt>
                <c:pt idx="23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3F2-4D8F-9AE3-D1AD2C4B3F1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3F2-4D8F-9AE3-D1AD2C4B3F1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3F2-4D8F-9AE3-D1AD2C4B3F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116.31</c:v>
                </c:pt>
                <c:pt idx="1">
                  <c:v>109.29</c:v>
                </c:pt>
                <c:pt idx="2">
                  <c:v>106.88</c:v>
                </c:pt>
                <c:pt idx="3">
                  <c:v>106.32</c:v>
                </c:pt>
                <c:pt idx="4">
                  <c:v>104.26</c:v>
                </c:pt>
                <c:pt idx="5">
                  <c:v>109.29</c:v>
                </c:pt>
                <c:pt idx="6">
                  <c:v>119.99</c:v>
                </c:pt>
                <c:pt idx="7">
                  <c:v>112.83</c:v>
                </c:pt>
                <c:pt idx="8">
                  <c:v>101.18</c:v>
                </c:pt>
                <c:pt idx="9">
                  <c:v>55</c:v>
                </c:pt>
                <c:pt idx="10">
                  <c:v>13.63</c:v>
                </c:pt>
                <c:pt idx="11">
                  <c:v>27.4</c:v>
                </c:pt>
                <c:pt idx="12">
                  <c:v>50</c:v>
                </c:pt>
                <c:pt idx="13">
                  <c:v>59.09</c:v>
                </c:pt>
                <c:pt idx="14">
                  <c:v>102.9</c:v>
                </c:pt>
                <c:pt idx="15">
                  <c:v>112.21</c:v>
                </c:pt>
                <c:pt idx="16">
                  <c:v>112.56</c:v>
                </c:pt>
                <c:pt idx="17">
                  <c:v>117.54</c:v>
                </c:pt>
                <c:pt idx="18">
                  <c:v>124.93</c:v>
                </c:pt>
                <c:pt idx="19">
                  <c:v>136.41</c:v>
                </c:pt>
                <c:pt idx="20">
                  <c:v>166.21</c:v>
                </c:pt>
                <c:pt idx="21">
                  <c:v>166.28</c:v>
                </c:pt>
                <c:pt idx="22">
                  <c:v>137.05000000000001</c:v>
                </c:pt>
                <c:pt idx="23">
                  <c:v>121.38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3F2-4D8F-9AE3-D1AD2C4B3F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6855.5740000000014</v>
      </c>
      <c r="C4" s="18">
        <v>6586.4620000000014</v>
      </c>
      <c r="D4" s="18">
        <v>6383.4250000000011</v>
      </c>
      <c r="E4" s="18">
        <v>6279.1799999999994</v>
      </c>
      <c r="F4" s="18">
        <v>6325.1849999999986</v>
      </c>
      <c r="G4" s="18">
        <v>6510.06</v>
      </c>
      <c r="H4" s="18">
        <v>7116.2420000000002</v>
      </c>
      <c r="I4" s="18">
        <v>8014.797999999998</v>
      </c>
      <c r="J4" s="18">
        <v>8618.8379999999997</v>
      </c>
      <c r="K4" s="18">
        <v>9122.0579999999991</v>
      </c>
      <c r="L4" s="18">
        <v>9609.487000000001</v>
      </c>
      <c r="M4" s="18">
        <v>9710.6190000000006</v>
      </c>
      <c r="N4" s="18">
        <v>9733.7760000000017</v>
      </c>
      <c r="O4" s="18">
        <v>9424.8830000000016</v>
      </c>
      <c r="P4" s="18">
        <v>9027.6309999999994</v>
      </c>
      <c r="Q4" s="18">
        <v>8970.7959999999985</v>
      </c>
      <c r="R4" s="18">
        <v>8808.6260000000002</v>
      </c>
      <c r="S4" s="18">
        <v>8643.1660000000011</v>
      </c>
      <c r="T4" s="18">
        <v>8775.1520000000019</v>
      </c>
      <c r="U4" s="18">
        <v>8668.5830000000005</v>
      </c>
      <c r="V4" s="18">
        <v>8818.2559999999994</v>
      </c>
      <c r="W4" s="18">
        <v>8581.4060000000009</v>
      </c>
      <c r="X4" s="18">
        <v>7374.2509999999975</v>
      </c>
      <c r="Y4" s="18">
        <v>7357.8240000000014</v>
      </c>
      <c r="Z4" s="19"/>
      <c r="AA4" s="20">
        <f>SUM(B4:Z4)</f>
        <v>195316.27799999999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116.31</v>
      </c>
      <c r="C7" s="28">
        <v>109.29</v>
      </c>
      <c r="D7" s="28">
        <v>106.88</v>
      </c>
      <c r="E7" s="28">
        <v>106.32</v>
      </c>
      <c r="F7" s="28">
        <v>104.26</v>
      </c>
      <c r="G7" s="28">
        <v>109.29</v>
      </c>
      <c r="H7" s="28">
        <v>119.99</v>
      </c>
      <c r="I7" s="28">
        <v>112.83</v>
      </c>
      <c r="J7" s="28">
        <v>101.18</v>
      </c>
      <c r="K7" s="28">
        <v>55</v>
      </c>
      <c r="L7" s="28">
        <v>13.63</v>
      </c>
      <c r="M7" s="28">
        <v>27.4</v>
      </c>
      <c r="N7" s="28">
        <v>50</v>
      </c>
      <c r="O7" s="28">
        <v>59.09</v>
      </c>
      <c r="P7" s="28">
        <v>102.9</v>
      </c>
      <c r="Q7" s="28">
        <v>112.21</v>
      </c>
      <c r="R7" s="28">
        <v>112.56</v>
      </c>
      <c r="S7" s="28">
        <v>117.54</v>
      </c>
      <c r="T7" s="28">
        <v>124.93</v>
      </c>
      <c r="U7" s="28">
        <v>136.41</v>
      </c>
      <c r="V7" s="28">
        <v>166.21</v>
      </c>
      <c r="W7" s="28">
        <v>166.28</v>
      </c>
      <c r="X7" s="28">
        <v>137.05000000000001</v>
      </c>
      <c r="Y7" s="28">
        <v>121.38</v>
      </c>
      <c r="Z7" s="29"/>
      <c r="AA7" s="30">
        <f>IF(SUM(B7:Z7)&lt;&gt;0,AVERAGEIF(B7:Z7,"&lt;&gt;"""),"")</f>
        <v>103.70583333333337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>
        <v>244</v>
      </c>
      <c r="C11" s="47">
        <v>221</v>
      </c>
      <c r="D11" s="47">
        <v>201</v>
      </c>
      <c r="E11" s="47">
        <v>191</v>
      </c>
      <c r="F11" s="47">
        <v>192</v>
      </c>
      <c r="G11" s="47">
        <v>189</v>
      </c>
      <c r="H11" s="47">
        <v>290</v>
      </c>
      <c r="I11" s="47">
        <v>319</v>
      </c>
      <c r="J11" s="47">
        <v>377</v>
      </c>
      <c r="K11" s="47">
        <v>371</v>
      </c>
      <c r="L11" s="47">
        <v>362</v>
      </c>
      <c r="M11" s="47">
        <v>366</v>
      </c>
      <c r="N11" s="47">
        <v>371</v>
      </c>
      <c r="O11" s="47">
        <v>366</v>
      </c>
      <c r="P11" s="47">
        <v>355</v>
      </c>
      <c r="Q11" s="47">
        <v>363</v>
      </c>
      <c r="R11" s="47">
        <v>393</v>
      </c>
      <c r="S11" s="47">
        <v>429</v>
      </c>
      <c r="T11" s="47">
        <v>443</v>
      </c>
      <c r="U11" s="47">
        <v>445</v>
      </c>
      <c r="V11" s="47">
        <v>436</v>
      </c>
      <c r="W11" s="47">
        <v>392</v>
      </c>
      <c r="X11" s="47">
        <v>344</v>
      </c>
      <c r="Y11" s="47">
        <v>284</v>
      </c>
      <c r="Z11" s="48"/>
      <c r="AA11" s="49">
        <f t="shared" si="0"/>
        <v>7944</v>
      </c>
    </row>
    <row r="12" spans="1:27" ht="24.95" customHeight="1" x14ac:dyDescent="0.2">
      <c r="A12" s="50" t="s">
        <v>8</v>
      </c>
      <c r="B12" s="51">
        <v>4387.1020000000008</v>
      </c>
      <c r="C12" s="52">
        <v>4321.2740000000003</v>
      </c>
      <c r="D12" s="52">
        <v>3982.9160000000002</v>
      </c>
      <c r="E12" s="52">
        <v>3967.9680000000003</v>
      </c>
      <c r="F12" s="52">
        <v>3897.4700000000003</v>
      </c>
      <c r="G12" s="52">
        <v>4081.328</v>
      </c>
      <c r="H12" s="52">
        <v>4055.5510000000004</v>
      </c>
      <c r="I12" s="52">
        <v>3491.6500000000005</v>
      </c>
      <c r="J12" s="52">
        <v>2882.3590000000004</v>
      </c>
      <c r="K12" s="52">
        <v>1737.9</v>
      </c>
      <c r="L12" s="52">
        <v>1645.9</v>
      </c>
      <c r="M12" s="52">
        <v>1535.9</v>
      </c>
      <c r="N12" s="52">
        <v>1535.9</v>
      </c>
      <c r="O12" s="52">
        <v>1535.9</v>
      </c>
      <c r="P12" s="52">
        <v>1595.9</v>
      </c>
      <c r="Q12" s="52">
        <v>1988.9169999999999</v>
      </c>
      <c r="R12" s="52">
        <v>2774.2940000000003</v>
      </c>
      <c r="S12" s="52">
        <v>3602.0360000000001</v>
      </c>
      <c r="T12" s="52">
        <v>4027.1260000000002</v>
      </c>
      <c r="U12" s="52">
        <v>4079.4660000000003</v>
      </c>
      <c r="V12" s="52">
        <v>4334.8559999999998</v>
      </c>
      <c r="W12" s="52">
        <v>4370.3870000000006</v>
      </c>
      <c r="X12" s="52">
        <v>4299.3649999999998</v>
      </c>
      <c r="Y12" s="52">
        <v>4174.6499999999996</v>
      </c>
      <c r="Z12" s="53"/>
      <c r="AA12" s="54">
        <f t="shared" si="0"/>
        <v>78306.11500000002</v>
      </c>
    </row>
    <row r="13" spans="1:27" ht="24.95" customHeight="1" x14ac:dyDescent="0.2">
      <c r="A13" s="50" t="s">
        <v>9</v>
      </c>
      <c r="B13" s="51">
        <v>80</v>
      </c>
      <c r="C13" s="52">
        <v>86</v>
      </c>
      <c r="D13" s="52">
        <v>86</v>
      </c>
      <c r="E13" s="52">
        <v>86</v>
      </c>
      <c r="F13" s="52">
        <v>136</v>
      </c>
      <c r="G13" s="52">
        <v>166</v>
      </c>
      <c r="H13" s="52">
        <v>215</v>
      </c>
      <c r="I13" s="52">
        <v>215</v>
      </c>
      <c r="J13" s="52">
        <v>108</v>
      </c>
      <c r="K13" s="52">
        <v>108</v>
      </c>
      <c r="L13" s="52">
        <v>76</v>
      </c>
      <c r="M13" s="52">
        <v>50</v>
      </c>
      <c r="N13" s="52">
        <v>53</v>
      </c>
      <c r="O13" s="52">
        <v>53</v>
      </c>
      <c r="P13" s="52">
        <v>50</v>
      </c>
      <c r="Q13" s="52">
        <v>50</v>
      </c>
      <c r="R13" s="52">
        <v>50</v>
      </c>
      <c r="S13" s="52">
        <v>50</v>
      </c>
      <c r="T13" s="52">
        <v>988</v>
      </c>
      <c r="U13" s="52">
        <v>1723</v>
      </c>
      <c r="V13" s="52">
        <v>1819</v>
      </c>
      <c r="W13" s="52">
        <v>1747</v>
      </c>
      <c r="X13" s="52">
        <v>692</v>
      </c>
      <c r="Y13" s="52">
        <v>303</v>
      </c>
      <c r="Z13" s="53"/>
      <c r="AA13" s="54">
        <f t="shared" si="0"/>
        <v>8990</v>
      </c>
    </row>
    <row r="14" spans="1:27" ht="24.95" customHeight="1" x14ac:dyDescent="0.2">
      <c r="A14" s="55" t="s">
        <v>10</v>
      </c>
      <c r="B14" s="56">
        <v>755.37199999999996</v>
      </c>
      <c r="C14" s="57">
        <v>774.78800000000012</v>
      </c>
      <c r="D14" s="57">
        <v>795.70900000000006</v>
      </c>
      <c r="E14" s="57">
        <v>827.51200000000006</v>
      </c>
      <c r="F14" s="57">
        <v>871.61500000000001</v>
      </c>
      <c r="G14" s="57">
        <v>1049.732</v>
      </c>
      <c r="H14" s="57">
        <v>1684.4910000000002</v>
      </c>
      <c r="I14" s="57">
        <v>3026.0480000000002</v>
      </c>
      <c r="J14" s="57">
        <v>4454.9789999999994</v>
      </c>
      <c r="K14" s="57">
        <v>5478.0580000000009</v>
      </c>
      <c r="L14" s="57">
        <v>5711.8870000000015</v>
      </c>
      <c r="M14" s="57">
        <v>5848.7189999999991</v>
      </c>
      <c r="N14" s="57">
        <v>5835.8760000000002</v>
      </c>
      <c r="O14" s="57">
        <v>5520.1510000000007</v>
      </c>
      <c r="P14" s="57">
        <v>5042.7309999999989</v>
      </c>
      <c r="Q14" s="57">
        <v>4573.8789999999999</v>
      </c>
      <c r="R14" s="57">
        <v>3769.3319999999999</v>
      </c>
      <c r="S14" s="57">
        <v>2781.1299999999992</v>
      </c>
      <c r="T14" s="57">
        <v>1862.3259999999996</v>
      </c>
      <c r="U14" s="57">
        <v>1334.9169999999999</v>
      </c>
      <c r="V14" s="57">
        <v>1249.2</v>
      </c>
      <c r="W14" s="57">
        <v>1309.7190000000001</v>
      </c>
      <c r="X14" s="57">
        <v>1367.1859999999999</v>
      </c>
      <c r="Y14" s="57">
        <v>1414.1739999999998</v>
      </c>
      <c r="Z14" s="58"/>
      <c r="AA14" s="59">
        <f t="shared" si="0"/>
        <v>67339.531000000003</v>
      </c>
    </row>
    <row r="15" spans="1:27" ht="24.95" customHeight="1" x14ac:dyDescent="0.2">
      <c r="A15" s="55" t="s">
        <v>11</v>
      </c>
      <c r="B15" s="56">
        <v>69</v>
      </c>
      <c r="C15" s="57">
        <v>76</v>
      </c>
      <c r="D15" s="57">
        <v>84</v>
      </c>
      <c r="E15" s="57">
        <v>89</v>
      </c>
      <c r="F15" s="57">
        <v>92</v>
      </c>
      <c r="G15" s="57">
        <v>95</v>
      </c>
      <c r="H15" s="57">
        <v>100</v>
      </c>
      <c r="I15" s="57">
        <v>112</v>
      </c>
      <c r="J15" s="57">
        <v>126</v>
      </c>
      <c r="K15" s="57">
        <v>144</v>
      </c>
      <c r="L15" s="57">
        <v>156</v>
      </c>
      <c r="M15" s="57">
        <v>161</v>
      </c>
      <c r="N15" s="57">
        <v>161</v>
      </c>
      <c r="O15" s="57">
        <v>160</v>
      </c>
      <c r="P15" s="57">
        <v>155</v>
      </c>
      <c r="Q15" s="57">
        <v>144</v>
      </c>
      <c r="R15" s="57">
        <v>127</v>
      </c>
      <c r="S15" s="57">
        <v>106</v>
      </c>
      <c r="T15" s="57">
        <v>89</v>
      </c>
      <c r="U15" s="57">
        <v>81</v>
      </c>
      <c r="V15" s="57">
        <v>82</v>
      </c>
      <c r="W15" s="57">
        <v>84</v>
      </c>
      <c r="X15" s="57">
        <v>86</v>
      </c>
      <c r="Y15" s="57">
        <v>86</v>
      </c>
      <c r="Z15" s="58"/>
      <c r="AA15" s="59">
        <f t="shared" si="0"/>
        <v>2665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5535.4740000000011</v>
      </c>
      <c r="C16" s="62">
        <f t="shared" si="1"/>
        <v>5479.0620000000008</v>
      </c>
      <c r="D16" s="62">
        <f t="shared" si="1"/>
        <v>5149.625</v>
      </c>
      <c r="E16" s="62">
        <f t="shared" si="1"/>
        <v>5161.4800000000005</v>
      </c>
      <c r="F16" s="62">
        <f t="shared" si="1"/>
        <v>5189.085</v>
      </c>
      <c r="G16" s="62">
        <f t="shared" si="1"/>
        <v>5581.0599999999995</v>
      </c>
      <c r="H16" s="62">
        <f t="shared" si="1"/>
        <v>6345.0420000000004</v>
      </c>
      <c r="I16" s="62">
        <f t="shared" si="1"/>
        <v>7163.6980000000003</v>
      </c>
      <c r="J16" s="62">
        <f t="shared" si="1"/>
        <v>7948.3379999999997</v>
      </c>
      <c r="K16" s="62">
        <f t="shared" si="1"/>
        <v>7838.9580000000005</v>
      </c>
      <c r="L16" s="62">
        <f t="shared" si="1"/>
        <v>7951.7870000000021</v>
      </c>
      <c r="M16" s="62">
        <f t="shared" si="1"/>
        <v>7961.6189999999988</v>
      </c>
      <c r="N16" s="62">
        <f t="shared" si="1"/>
        <v>7956.7759999999998</v>
      </c>
      <c r="O16" s="62">
        <f t="shared" si="1"/>
        <v>7635.0510000000013</v>
      </c>
      <c r="P16" s="62">
        <f t="shared" si="1"/>
        <v>7198.6309999999994</v>
      </c>
      <c r="Q16" s="62">
        <f t="shared" si="1"/>
        <v>7119.7960000000003</v>
      </c>
      <c r="R16" s="62">
        <f t="shared" si="1"/>
        <v>7113.6260000000002</v>
      </c>
      <c r="S16" s="62">
        <f t="shared" si="1"/>
        <v>6968.1659999999993</v>
      </c>
      <c r="T16" s="62">
        <f t="shared" si="1"/>
        <v>7409.4519999999993</v>
      </c>
      <c r="U16" s="62">
        <f t="shared" si="1"/>
        <v>7663.3829999999998</v>
      </c>
      <c r="V16" s="62">
        <f t="shared" si="1"/>
        <v>7921.0559999999996</v>
      </c>
      <c r="W16" s="62">
        <f t="shared" si="1"/>
        <v>7903.1060000000007</v>
      </c>
      <c r="X16" s="62">
        <f t="shared" si="1"/>
        <v>6788.5509999999995</v>
      </c>
      <c r="Y16" s="62">
        <f t="shared" si="1"/>
        <v>6261.8239999999996</v>
      </c>
      <c r="Z16" s="63" t="str">
        <f t="shared" si="1"/>
        <v/>
      </c>
      <c r="AA16" s="64">
        <f>SUM(AA10:AA15)</f>
        <v>165244.64600000001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2563.9</v>
      </c>
      <c r="C29" s="72">
        <v>2559.9</v>
      </c>
      <c r="D29" s="72">
        <v>2566.9</v>
      </c>
      <c r="E29" s="72">
        <v>2588.9</v>
      </c>
      <c r="F29" s="72">
        <v>2660.9</v>
      </c>
      <c r="G29" s="72">
        <v>2745.9</v>
      </c>
      <c r="H29" s="72">
        <v>2667.9</v>
      </c>
      <c r="I29" s="72">
        <v>2690.9</v>
      </c>
      <c r="J29" s="72">
        <v>3079.9</v>
      </c>
      <c r="K29" s="72">
        <v>3222.9</v>
      </c>
      <c r="L29" s="72">
        <v>3440.9</v>
      </c>
      <c r="M29" s="72">
        <v>3582.9</v>
      </c>
      <c r="N29" s="72">
        <v>3599.9</v>
      </c>
      <c r="O29" s="72">
        <v>3509.9</v>
      </c>
      <c r="P29" s="72">
        <v>3293.9</v>
      </c>
      <c r="Q29" s="72">
        <v>3018.9</v>
      </c>
      <c r="R29" s="72">
        <v>2870.9</v>
      </c>
      <c r="S29" s="72">
        <v>3000.9</v>
      </c>
      <c r="T29" s="72">
        <v>3967.9</v>
      </c>
      <c r="U29" s="72">
        <v>4603.8999999999996</v>
      </c>
      <c r="V29" s="72">
        <v>4628.8999999999996</v>
      </c>
      <c r="W29" s="72">
        <v>4585.8999999999996</v>
      </c>
      <c r="X29" s="72">
        <v>3447.9</v>
      </c>
      <c r="Y29" s="72">
        <v>3046.9</v>
      </c>
      <c r="Z29" s="73"/>
      <c r="AA29" s="74">
        <f>SUM(B29:Z29)</f>
        <v>77947.599999999991</v>
      </c>
    </row>
    <row r="30" spans="1:27" ht="24.95" customHeight="1" x14ac:dyDescent="0.2">
      <c r="A30" s="75" t="s">
        <v>24</v>
      </c>
      <c r="B30" s="76">
        <v>1441.5740000000001</v>
      </c>
      <c r="C30" s="77">
        <v>1390.162</v>
      </c>
      <c r="D30" s="77">
        <v>1348.7249999999999</v>
      </c>
      <c r="E30" s="77">
        <v>1338.58</v>
      </c>
      <c r="F30" s="77">
        <v>1315.1849999999999</v>
      </c>
      <c r="G30" s="77">
        <v>1612.16</v>
      </c>
      <c r="H30" s="77">
        <v>2312.1419999999998</v>
      </c>
      <c r="I30" s="77">
        <v>3275.7979999999998</v>
      </c>
      <c r="J30" s="77">
        <v>3941.4380000000001</v>
      </c>
      <c r="K30" s="77">
        <v>3768.058</v>
      </c>
      <c r="L30" s="77">
        <v>3809.8870000000002</v>
      </c>
      <c r="M30" s="77">
        <v>3801.7190000000001</v>
      </c>
      <c r="N30" s="77">
        <v>3830.8760000000002</v>
      </c>
      <c r="O30" s="77">
        <v>3581.9830000000002</v>
      </c>
      <c r="P30" s="77">
        <v>3369.7310000000002</v>
      </c>
      <c r="Q30" s="77">
        <v>3450.8960000000002</v>
      </c>
      <c r="R30" s="77">
        <v>3500.7260000000001</v>
      </c>
      <c r="S30" s="77">
        <v>2760.2660000000001</v>
      </c>
      <c r="T30" s="77">
        <v>1924.5519999999999</v>
      </c>
      <c r="U30" s="77">
        <v>1770.4829999999999</v>
      </c>
      <c r="V30" s="77">
        <v>1873.1559999999999</v>
      </c>
      <c r="W30" s="77">
        <v>1921.2059999999999</v>
      </c>
      <c r="X30" s="77">
        <v>1780.6510000000001</v>
      </c>
      <c r="Y30" s="77">
        <v>1768.924</v>
      </c>
      <c r="Z30" s="78"/>
      <c r="AA30" s="79">
        <f>SUM(B30:Z30)</f>
        <v>60888.878000000004</v>
      </c>
    </row>
    <row r="31" spans="1:27" ht="24.95" customHeight="1" x14ac:dyDescent="0.2">
      <c r="A31" s="82" t="s">
        <v>25</v>
      </c>
      <c r="B31" s="80">
        <v>1897</v>
      </c>
      <c r="C31" s="81">
        <v>1897</v>
      </c>
      <c r="D31" s="81">
        <v>1597</v>
      </c>
      <c r="E31" s="81">
        <v>1597</v>
      </c>
      <c r="F31" s="81">
        <v>1597</v>
      </c>
      <c r="G31" s="81">
        <v>1597</v>
      </c>
      <c r="H31" s="81">
        <v>1647</v>
      </c>
      <c r="I31" s="81">
        <v>1459</v>
      </c>
      <c r="J31" s="81">
        <v>1260</v>
      </c>
      <c r="K31" s="81">
        <v>1282</v>
      </c>
      <c r="L31" s="81">
        <v>1190</v>
      </c>
      <c r="M31" s="81">
        <v>1080</v>
      </c>
      <c r="N31" s="81">
        <v>1080</v>
      </c>
      <c r="O31" s="81">
        <v>1080</v>
      </c>
      <c r="P31" s="81">
        <v>1140</v>
      </c>
      <c r="Q31" s="81">
        <v>1214</v>
      </c>
      <c r="R31" s="81">
        <v>1222</v>
      </c>
      <c r="S31" s="81">
        <v>1668</v>
      </c>
      <c r="T31" s="81">
        <v>1897</v>
      </c>
      <c r="U31" s="81">
        <v>1897</v>
      </c>
      <c r="V31" s="81">
        <v>1947</v>
      </c>
      <c r="W31" s="81">
        <v>1947</v>
      </c>
      <c r="X31" s="81">
        <v>1947</v>
      </c>
      <c r="Y31" s="81">
        <v>1797</v>
      </c>
      <c r="Z31" s="83"/>
      <c r="AA31" s="84">
        <f>SUM(B31:Z31)</f>
        <v>36936</v>
      </c>
    </row>
    <row r="32" spans="1:27" ht="30" customHeight="1" thickBot="1" x14ac:dyDescent="0.25">
      <c r="A32" s="60" t="s">
        <v>26</v>
      </c>
      <c r="B32" s="61">
        <f>IF(LEN(B$2)&gt;0,SUM(B29:B31),"")</f>
        <v>5902.4740000000002</v>
      </c>
      <c r="C32" s="62">
        <f t="shared" ref="C32:Z32" si="4">IF(LEN(C$2)&gt;0,SUM(C29:C31),"")</f>
        <v>5847.0619999999999</v>
      </c>
      <c r="D32" s="62">
        <f t="shared" si="4"/>
        <v>5512.625</v>
      </c>
      <c r="E32" s="62">
        <f t="shared" si="4"/>
        <v>5524.48</v>
      </c>
      <c r="F32" s="62">
        <f t="shared" si="4"/>
        <v>5573.085</v>
      </c>
      <c r="G32" s="62">
        <f t="shared" si="4"/>
        <v>5955.06</v>
      </c>
      <c r="H32" s="62">
        <f t="shared" si="4"/>
        <v>6627.0419999999995</v>
      </c>
      <c r="I32" s="62">
        <f t="shared" si="4"/>
        <v>7425.6980000000003</v>
      </c>
      <c r="J32" s="62">
        <f t="shared" si="4"/>
        <v>8281.3379999999997</v>
      </c>
      <c r="K32" s="62">
        <f t="shared" si="4"/>
        <v>8272.9580000000005</v>
      </c>
      <c r="L32" s="62">
        <f t="shared" si="4"/>
        <v>8440.7870000000003</v>
      </c>
      <c r="M32" s="62">
        <f t="shared" si="4"/>
        <v>8464.6190000000006</v>
      </c>
      <c r="N32" s="62">
        <f t="shared" si="4"/>
        <v>8510.7759999999998</v>
      </c>
      <c r="O32" s="62">
        <f t="shared" si="4"/>
        <v>8171.8829999999998</v>
      </c>
      <c r="P32" s="62">
        <f t="shared" si="4"/>
        <v>7803.6310000000003</v>
      </c>
      <c r="Q32" s="62">
        <f t="shared" si="4"/>
        <v>7683.7960000000003</v>
      </c>
      <c r="R32" s="62">
        <f t="shared" si="4"/>
        <v>7593.6260000000002</v>
      </c>
      <c r="S32" s="62">
        <f t="shared" si="4"/>
        <v>7429.1660000000002</v>
      </c>
      <c r="T32" s="62">
        <f t="shared" si="4"/>
        <v>7789.4520000000002</v>
      </c>
      <c r="U32" s="62">
        <f t="shared" si="4"/>
        <v>8271.3829999999998</v>
      </c>
      <c r="V32" s="62">
        <f t="shared" si="4"/>
        <v>8449.0560000000005</v>
      </c>
      <c r="W32" s="62">
        <f t="shared" si="4"/>
        <v>8454.1059999999998</v>
      </c>
      <c r="X32" s="62">
        <f t="shared" si="4"/>
        <v>7175.5510000000004</v>
      </c>
      <c r="Y32" s="62">
        <f t="shared" si="4"/>
        <v>6612.8240000000005</v>
      </c>
      <c r="Z32" s="63" t="str">
        <f t="shared" si="4"/>
        <v/>
      </c>
      <c r="AA32" s="64">
        <f>SUM(AA29:AA31)</f>
        <v>175772.478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10</v>
      </c>
      <c r="C35" s="95">
        <v>10</v>
      </c>
      <c r="D35" s="95">
        <v>10</v>
      </c>
      <c r="E35" s="95">
        <v>10</v>
      </c>
      <c r="F35" s="95">
        <v>10</v>
      </c>
      <c r="G35" s="95">
        <v>10</v>
      </c>
      <c r="H35" s="95">
        <v>10</v>
      </c>
      <c r="I35" s="95">
        <v>10</v>
      </c>
      <c r="J35" s="95">
        <v>10</v>
      </c>
      <c r="K35" s="95">
        <v>10</v>
      </c>
      <c r="L35" s="95">
        <v>10</v>
      </c>
      <c r="M35" s="95">
        <v>10</v>
      </c>
      <c r="N35" s="95">
        <v>10</v>
      </c>
      <c r="O35" s="95">
        <v>10</v>
      </c>
      <c r="P35" s="95">
        <v>10</v>
      </c>
      <c r="Q35" s="95">
        <v>10</v>
      </c>
      <c r="R35" s="95">
        <v>10</v>
      </c>
      <c r="S35" s="95">
        <v>10</v>
      </c>
      <c r="T35" s="95">
        <v>79</v>
      </c>
      <c r="U35" s="95">
        <v>261</v>
      </c>
      <c r="V35" s="95">
        <v>279</v>
      </c>
      <c r="W35" s="95">
        <v>278</v>
      </c>
      <c r="X35" s="95">
        <v>97</v>
      </c>
      <c r="Y35" s="95">
        <v>30</v>
      </c>
      <c r="Z35" s="96"/>
      <c r="AA35" s="74">
        <f t="shared" ref="AA35:AA40" si="5">SUM(B35:Z35)</f>
        <v>1204</v>
      </c>
    </row>
    <row r="36" spans="1:27" ht="24.95" customHeight="1" x14ac:dyDescent="0.2">
      <c r="A36" s="97" t="s">
        <v>29</v>
      </c>
      <c r="B36" s="98">
        <v>307</v>
      </c>
      <c r="C36" s="99">
        <v>308</v>
      </c>
      <c r="D36" s="99">
        <v>303</v>
      </c>
      <c r="E36" s="99">
        <v>303</v>
      </c>
      <c r="F36" s="99">
        <v>324</v>
      </c>
      <c r="G36" s="99">
        <v>314</v>
      </c>
      <c r="H36" s="99">
        <v>222</v>
      </c>
      <c r="I36" s="99">
        <v>202</v>
      </c>
      <c r="J36" s="99">
        <v>263</v>
      </c>
      <c r="K36" s="99">
        <v>396</v>
      </c>
      <c r="L36" s="99">
        <v>479</v>
      </c>
      <c r="M36" s="99">
        <v>493</v>
      </c>
      <c r="N36" s="99">
        <v>493</v>
      </c>
      <c r="O36" s="99">
        <v>497</v>
      </c>
      <c r="P36" s="99">
        <v>495</v>
      </c>
      <c r="Q36" s="99">
        <v>485</v>
      </c>
      <c r="R36" s="99">
        <v>420</v>
      </c>
      <c r="S36" s="99">
        <v>401</v>
      </c>
      <c r="T36" s="99">
        <v>251</v>
      </c>
      <c r="U36" s="99">
        <v>297</v>
      </c>
      <c r="V36" s="99">
        <v>199</v>
      </c>
      <c r="W36" s="99">
        <v>223</v>
      </c>
      <c r="X36" s="99">
        <v>240</v>
      </c>
      <c r="Y36" s="99">
        <v>271</v>
      </c>
      <c r="Z36" s="100"/>
      <c r="AA36" s="79">
        <f t="shared" si="5"/>
        <v>8186</v>
      </c>
    </row>
    <row r="37" spans="1:27" ht="24.95" customHeight="1" x14ac:dyDescent="0.2">
      <c r="A37" s="97" t="s">
        <v>30</v>
      </c>
      <c r="B37" s="98">
        <v>953.1</v>
      </c>
      <c r="C37" s="99">
        <v>739.4</v>
      </c>
      <c r="D37" s="99">
        <v>870.8</v>
      </c>
      <c r="E37" s="99">
        <v>754.7</v>
      </c>
      <c r="F37" s="99">
        <v>752.1</v>
      </c>
      <c r="G37" s="99">
        <v>555</v>
      </c>
      <c r="H37" s="99">
        <v>489.2</v>
      </c>
      <c r="I37" s="99">
        <v>589.1</v>
      </c>
      <c r="J37" s="99">
        <v>337.5</v>
      </c>
      <c r="K37" s="99">
        <v>849.1</v>
      </c>
      <c r="L37" s="99">
        <v>1168.7</v>
      </c>
      <c r="M37" s="99">
        <v>1246</v>
      </c>
      <c r="N37" s="99">
        <v>1223</v>
      </c>
      <c r="O37" s="99">
        <v>1253</v>
      </c>
      <c r="P37" s="99">
        <v>1224</v>
      </c>
      <c r="Q37" s="99">
        <v>1287</v>
      </c>
      <c r="R37" s="99">
        <v>1215</v>
      </c>
      <c r="S37" s="99">
        <v>1214</v>
      </c>
      <c r="T37" s="99">
        <v>985.7</v>
      </c>
      <c r="U37" s="99">
        <v>397.2</v>
      </c>
      <c r="V37" s="99"/>
      <c r="W37" s="99"/>
      <c r="X37" s="99"/>
      <c r="Y37" s="99">
        <v>745</v>
      </c>
      <c r="Z37" s="100"/>
      <c r="AA37" s="79">
        <f t="shared" si="5"/>
        <v>18848.600000000002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60</v>
      </c>
      <c r="K38" s="99">
        <v>28</v>
      </c>
      <c r="L38" s="99"/>
      <c r="M38" s="99"/>
      <c r="N38" s="99">
        <v>51</v>
      </c>
      <c r="O38" s="99">
        <v>29.832000000000001</v>
      </c>
      <c r="P38" s="99">
        <v>100</v>
      </c>
      <c r="Q38" s="99">
        <v>69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1137.8319999999999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>
        <v>369.2</v>
      </c>
      <c r="W39" s="99">
        <v>127.3</v>
      </c>
      <c r="X39" s="99">
        <v>198.7</v>
      </c>
      <c r="Y39" s="99"/>
      <c r="Z39" s="100"/>
      <c r="AA39" s="79">
        <f t="shared" si="5"/>
        <v>695.2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1320.1</v>
      </c>
      <c r="C40" s="88">
        <f t="shared" si="6"/>
        <v>1107.4000000000001</v>
      </c>
      <c r="D40" s="88">
        <f t="shared" si="6"/>
        <v>1233.8</v>
      </c>
      <c r="E40" s="88">
        <f t="shared" si="6"/>
        <v>1117.7</v>
      </c>
      <c r="F40" s="88">
        <f t="shared" si="6"/>
        <v>1136.0999999999999</v>
      </c>
      <c r="G40" s="88">
        <f t="shared" si="6"/>
        <v>929</v>
      </c>
      <c r="H40" s="88">
        <f t="shared" si="6"/>
        <v>771.2</v>
      </c>
      <c r="I40" s="88">
        <f t="shared" si="6"/>
        <v>851.1</v>
      </c>
      <c r="J40" s="88">
        <f t="shared" si="6"/>
        <v>670.5</v>
      </c>
      <c r="K40" s="88">
        <f t="shared" si="6"/>
        <v>1283.0999999999999</v>
      </c>
      <c r="L40" s="88">
        <f t="shared" si="6"/>
        <v>1657.7</v>
      </c>
      <c r="M40" s="88">
        <f t="shared" si="6"/>
        <v>1749</v>
      </c>
      <c r="N40" s="88">
        <f t="shared" si="6"/>
        <v>1777</v>
      </c>
      <c r="O40" s="88">
        <f t="shared" si="6"/>
        <v>1789.8320000000001</v>
      </c>
      <c r="P40" s="88">
        <f t="shared" si="6"/>
        <v>1829</v>
      </c>
      <c r="Q40" s="88">
        <f t="shared" si="6"/>
        <v>1851</v>
      </c>
      <c r="R40" s="88">
        <f t="shared" si="6"/>
        <v>1695</v>
      </c>
      <c r="S40" s="88">
        <f t="shared" si="6"/>
        <v>1675</v>
      </c>
      <c r="T40" s="88">
        <f t="shared" si="6"/>
        <v>1365.7</v>
      </c>
      <c r="U40" s="88">
        <f t="shared" si="6"/>
        <v>1005.2</v>
      </c>
      <c r="V40" s="88">
        <f t="shared" si="6"/>
        <v>897.2</v>
      </c>
      <c r="W40" s="88">
        <f t="shared" si="6"/>
        <v>678.3</v>
      </c>
      <c r="X40" s="88">
        <f t="shared" si="6"/>
        <v>585.70000000000005</v>
      </c>
      <c r="Y40" s="88">
        <f t="shared" si="6"/>
        <v>1096</v>
      </c>
      <c r="Z40" s="89" t="str">
        <f t="shared" si="6"/>
        <v/>
      </c>
      <c r="AA40" s="90">
        <f t="shared" si="5"/>
        <v>30071.632000000001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953.1</v>
      </c>
      <c r="C45" s="99">
        <v>739.4</v>
      </c>
      <c r="D45" s="99">
        <v>870.8</v>
      </c>
      <c r="E45" s="99">
        <v>754.7</v>
      </c>
      <c r="F45" s="99">
        <v>752.1</v>
      </c>
      <c r="G45" s="99">
        <v>555</v>
      </c>
      <c r="H45" s="99">
        <v>489.2</v>
      </c>
      <c r="I45" s="99">
        <v>589.1</v>
      </c>
      <c r="J45" s="99">
        <v>337.5</v>
      </c>
      <c r="K45" s="99">
        <v>849.1</v>
      </c>
      <c r="L45" s="99">
        <v>1168.7</v>
      </c>
      <c r="M45" s="99">
        <v>1246</v>
      </c>
      <c r="N45" s="99">
        <v>1223</v>
      </c>
      <c r="O45" s="99">
        <v>1253</v>
      </c>
      <c r="P45" s="99">
        <v>1224</v>
      </c>
      <c r="Q45" s="99">
        <v>1287</v>
      </c>
      <c r="R45" s="99">
        <v>1215</v>
      </c>
      <c r="S45" s="99">
        <v>1214</v>
      </c>
      <c r="T45" s="99">
        <v>985.7</v>
      </c>
      <c r="U45" s="99">
        <v>397.2</v>
      </c>
      <c r="V45" s="99"/>
      <c r="W45" s="99"/>
      <c r="X45" s="99"/>
      <c r="Y45" s="99">
        <v>745</v>
      </c>
      <c r="Z45" s="100"/>
      <c r="AA45" s="79">
        <f t="shared" si="7"/>
        <v>18848.600000000002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>
        <v>369.2</v>
      </c>
      <c r="W47" s="99">
        <v>127.3</v>
      </c>
      <c r="X47" s="99">
        <v>198.7</v>
      </c>
      <c r="Y47" s="99"/>
      <c r="Z47" s="100"/>
      <c r="AA47" s="79">
        <f t="shared" si="7"/>
        <v>695.2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953.1</v>
      </c>
      <c r="C49" s="88">
        <f t="shared" ref="C49:Z49" si="8">IF(LEN(C$2)&gt;0,SUM(C43:C48),"")</f>
        <v>739.4</v>
      </c>
      <c r="D49" s="88">
        <f t="shared" si="8"/>
        <v>870.8</v>
      </c>
      <c r="E49" s="88">
        <f t="shared" si="8"/>
        <v>754.7</v>
      </c>
      <c r="F49" s="88">
        <f t="shared" si="8"/>
        <v>752.1</v>
      </c>
      <c r="G49" s="88">
        <f t="shared" si="8"/>
        <v>555</v>
      </c>
      <c r="H49" s="88">
        <f t="shared" si="8"/>
        <v>489.2</v>
      </c>
      <c r="I49" s="88">
        <f t="shared" si="8"/>
        <v>589.1</v>
      </c>
      <c r="J49" s="88">
        <f t="shared" si="8"/>
        <v>337.5</v>
      </c>
      <c r="K49" s="88">
        <f t="shared" si="8"/>
        <v>849.1</v>
      </c>
      <c r="L49" s="88">
        <f t="shared" si="8"/>
        <v>1168.7</v>
      </c>
      <c r="M49" s="88">
        <f t="shared" si="8"/>
        <v>1246</v>
      </c>
      <c r="N49" s="88">
        <f t="shared" si="8"/>
        <v>1223</v>
      </c>
      <c r="O49" s="88">
        <f t="shared" si="8"/>
        <v>1253</v>
      </c>
      <c r="P49" s="88">
        <f t="shared" si="8"/>
        <v>1224</v>
      </c>
      <c r="Q49" s="88">
        <f t="shared" si="8"/>
        <v>1287</v>
      </c>
      <c r="R49" s="88">
        <f t="shared" si="8"/>
        <v>1215</v>
      </c>
      <c r="S49" s="88">
        <f t="shared" si="8"/>
        <v>1214</v>
      </c>
      <c r="T49" s="88">
        <f t="shared" si="8"/>
        <v>985.7</v>
      </c>
      <c r="U49" s="88">
        <f t="shared" si="8"/>
        <v>397.2</v>
      </c>
      <c r="V49" s="88">
        <f t="shared" si="8"/>
        <v>369.2</v>
      </c>
      <c r="W49" s="88">
        <f t="shared" si="8"/>
        <v>127.3</v>
      </c>
      <c r="X49" s="88">
        <f t="shared" si="8"/>
        <v>198.7</v>
      </c>
      <c r="Y49" s="88">
        <f t="shared" si="8"/>
        <v>745</v>
      </c>
      <c r="Z49" s="89" t="str">
        <f t="shared" si="8"/>
        <v/>
      </c>
      <c r="AA49" s="90">
        <f t="shared" si="7"/>
        <v>19543.800000000003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6855.5740000000005</v>
      </c>
      <c r="C52" s="88">
        <f t="shared" si="10"/>
        <v>6586.4620000000014</v>
      </c>
      <c r="D52" s="88">
        <f t="shared" si="10"/>
        <v>6383.4250000000002</v>
      </c>
      <c r="E52" s="88">
        <f t="shared" si="10"/>
        <v>6279.18</v>
      </c>
      <c r="F52" s="88">
        <f t="shared" si="10"/>
        <v>6325.1849999999995</v>
      </c>
      <c r="G52" s="88">
        <f t="shared" si="10"/>
        <v>6510.0599999999995</v>
      </c>
      <c r="H52" s="88">
        <f t="shared" si="10"/>
        <v>7116.2420000000002</v>
      </c>
      <c r="I52" s="88">
        <f t="shared" si="10"/>
        <v>8014.7980000000007</v>
      </c>
      <c r="J52" s="88">
        <f t="shared" si="10"/>
        <v>8618.8379999999997</v>
      </c>
      <c r="K52" s="88">
        <f t="shared" si="10"/>
        <v>9122.0580000000009</v>
      </c>
      <c r="L52" s="88">
        <f t="shared" si="10"/>
        <v>9609.4870000000028</v>
      </c>
      <c r="M52" s="88">
        <f t="shared" si="10"/>
        <v>9710.6189999999988</v>
      </c>
      <c r="N52" s="88">
        <f t="shared" si="10"/>
        <v>9733.7759999999998</v>
      </c>
      <c r="O52" s="88">
        <f t="shared" si="10"/>
        <v>9424.8830000000016</v>
      </c>
      <c r="P52" s="88">
        <f t="shared" si="10"/>
        <v>9027.6309999999994</v>
      </c>
      <c r="Q52" s="88">
        <f t="shared" si="10"/>
        <v>8970.7960000000003</v>
      </c>
      <c r="R52" s="88">
        <f t="shared" si="10"/>
        <v>8808.6260000000002</v>
      </c>
      <c r="S52" s="88">
        <f t="shared" si="10"/>
        <v>8643.1659999999993</v>
      </c>
      <c r="T52" s="88">
        <f t="shared" si="10"/>
        <v>8775.152</v>
      </c>
      <c r="U52" s="88">
        <f t="shared" si="10"/>
        <v>8668.5830000000005</v>
      </c>
      <c r="V52" s="88">
        <f t="shared" si="10"/>
        <v>8818.2559999999994</v>
      </c>
      <c r="W52" s="88">
        <f t="shared" si="10"/>
        <v>8581.4060000000009</v>
      </c>
      <c r="X52" s="88">
        <f t="shared" si="10"/>
        <v>7374.2509999999993</v>
      </c>
      <c r="Y52" s="88">
        <f t="shared" si="10"/>
        <v>7357.8239999999996</v>
      </c>
      <c r="Z52" s="89" t="str">
        <f t="shared" si="10"/>
        <v/>
      </c>
      <c r="AA52" s="104">
        <f>SUM(B52:Z52)</f>
        <v>195316.27799999999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6855.5849999999991</v>
      </c>
      <c r="C4" s="18">
        <v>6586.4700000000021</v>
      </c>
      <c r="D4" s="18">
        <v>6383.3760000000011</v>
      </c>
      <c r="E4" s="18">
        <v>6279.1820000000007</v>
      </c>
      <c r="F4" s="18">
        <v>6325.2090000000017</v>
      </c>
      <c r="G4" s="18">
        <v>6510.0710000000008</v>
      </c>
      <c r="H4" s="18">
        <v>7116.2690000000011</v>
      </c>
      <c r="I4" s="18">
        <v>8014.7739999999985</v>
      </c>
      <c r="J4" s="18">
        <v>8618.7929999999978</v>
      </c>
      <c r="K4" s="18">
        <v>9122.0660000000025</v>
      </c>
      <c r="L4" s="18">
        <v>9609.4499999999989</v>
      </c>
      <c r="M4" s="18">
        <v>9710.6189999999988</v>
      </c>
      <c r="N4" s="18">
        <v>9733.7759999999962</v>
      </c>
      <c r="O4" s="18">
        <v>9424.8829999999998</v>
      </c>
      <c r="P4" s="18">
        <v>9027.6239999999998</v>
      </c>
      <c r="Q4" s="18">
        <v>8970.7960000000021</v>
      </c>
      <c r="R4" s="18">
        <v>8808.6259999999966</v>
      </c>
      <c r="S4" s="18">
        <v>8643.1539999999986</v>
      </c>
      <c r="T4" s="18">
        <v>8775.1269999999986</v>
      </c>
      <c r="U4" s="18">
        <v>8668.5840000000007</v>
      </c>
      <c r="V4" s="18">
        <v>8818.256000000003</v>
      </c>
      <c r="W4" s="18">
        <v>8581.3629999999994</v>
      </c>
      <c r="X4" s="18">
        <v>7374.2179999999998</v>
      </c>
      <c r="Y4" s="18">
        <v>7357.8300000000017</v>
      </c>
      <c r="Z4" s="19"/>
      <c r="AA4" s="20">
        <f>SUM(B4:Z4)</f>
        <v>195316.10100000002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116.31</v>
      </c>
      <c r="C7" s="28">
        <v>109.29</v>
      </c>
      <c r="D7" s="28">
        <v>106.88</v>
      </c>
      <c r="E7" s="28">
        <v>106.32</v>
      </c>
      <c r="F7" s="28">
        <v>104.26</v>
      </c>
      <c r="G7" s="28">
        <v>109.29</v>
      </c>
      <c r="H7" s="28">
        <v>119.99</v>
      </c>
      <c r="I7" s="28">
        <v>112.83</v>
      </c>
      <c r="J7" s="28">
        <v>101.18</v>
      </c>
      <c r="K7" s="28">
        <v>55</v>
      </c>
      <c r="L7" s="28">
        <v>13.63</v>
      </c>
      <c r="M7" s="28">
        <v>27.4</v>
      </c>
      <c r="N7" s="28">
        <v>50</v>
      </c>
      <c r="O7" s="28">
        <v>59.09</v>
      </c>
      <c r="P7" s="28">
        <v>102.9</v>
      </c>
      <c r="Q7" s="28">
        <v>112.21</v>
      </c>
      <c r="R7" s="28">
        <v>112.56</v>
      </c>
      <c r="S7" s="28">
        <v>117.54</v>
      </c>
      <c r="T7" s="28">
        <v>124.93</v>
      </c>
      <c r="U7" s="28">
        <v>136.41</v>
      </c>
      <c r="V7" s="28">
        <v>166.21</v>
      </c>
      <c r="W7" s="28">
        <v>166.28</v>
      </c>
      <c r="X7" s="28">
        <v>137.05000000000001</v>
      </c>
      <c r="Y7" s="28">
        <v>121.38</v>
      </c>
      <c r="Z7" s="29"/>
      <c r="AA7" s="30">
        <f>IF(SUM(B7:Z7)&lt;&gt;0,AVERAGEIF(B7:Z7,"&lt;&gt;"""),"")</f>
        <v>103.70583333333337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29</v>
      </c>
      <c r="C14" s="57">
        <v>29</v>
      </c>
      <c r="D14" s="57">
        <v>29</v>
      </c>
      <c r="E14" s="57">
        <v>29</v>
      </c>
      <c r="F14" s="57">
        <v>29</v>
      </c>
      <c r="G14" s="57">
        <v>26.260999999999999</v>
      </c>
      <c r="H14" s="57">
        <v>16.16</v>
      </c>
      <c r="I14" s="57"/>
      <c r="J14" s="57"/>
      <c r="K14" s="57"/>
      <c r="L14" s="57">
        <v>19.95</v>
      </c>
      <c r="M14" s="57">
        <v>20.079999999999998</v>
      </c>
      <c r="N14" s="57">
        <v>20.56</v>
      </c>
      <c r="O14" s="57">
        <v>21.24</v>
      </c>
      <c r="P14" s="57">
        <v>2.33</v>
      </c>
      <c r="Q14" s="57">
        <v>3.65</v>
      </c>
      <c r="R14" s="57"/>
      <c r="S14" s="57">
        <v>4.8419999999999996</v>
      </c>
      <c r="T14" s="57">
        <v>20.864999999999998</v>
      </c>
      <c r="U14" s="57">
        <v>27.372</v>
      </c>
      <c r="V14" s="57">
        <v>29</v>
      </c>
      <c r="W14" s="57">
        <v>29</v>
      </c>
      <c r="X14" s="57">
        <v>29</v>
      </c>
      <c r="Y14" s="57">
        <v>29</v>
      </c>
      <c r="Z14" s="58"/>
      <c r="AA14" s="59">
        <f t="shared" si="0"/>
        <v>444.30999999999995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29</v>
      </c>
      <c r="C16" s="62">
        <f t="shared" ref="C16:Z16" si="1">IF(LEN(C$2)&gt;0,SUM(C10:C15),"")</f>
        <v>29</v>
      </c>
      <c r="D16" s="62">
        <f t="shared" si="1"/>
        <v>29</v>
      </c>
      <c r="E16" s="62">
        <f t="shared" si="1"/>
        <v>29</v>
      </c>
      <c r="F16" s="62">
        <f t="shared" si="1"/>
        <v>29</v>
      </c>
      <c r="G16" s="62">
        <f t="shared" si="1"/>
        <v>26.260999999999999</v>
      </c>
      <c r="H16" s="62">
        <f t="shared" si="1"/>
        <v>16.16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19.95</v>
      </c>
      <c r="M16" s="62">
        <f t="shared" si="1"/>
        <v>20.079999999999998</v>
      </c>
      <c r="N16" s="62">
        <f t="shared" si="1"/>
        <v>20.56</v>
      </c>
      <c r="O16" s="62">
        <f t="shared" si="1"/>
        <v>21.24</v>
      </c>
      <c r="P16" s="62">
        <f t="shared" si="1"/>
        <v>2.33</v>
      </c>
      <c r="Q16" s="62">
        <f t="shared" si="1"/>
        <v>3.65</v>
      </c>
      <c r="R16" s="62">
        <f t="shared" si="1"/>
        <v>0</v>
      </c>
      <c r="S16" s="62">
        <f t="shared" si="1"/>
        <v>4.8419999999999996</v>
      </c>
      <c r="T16" s="62">
        <f t="shared" si="1"/>
        <v>20.864999999999998</v>
      </c>
      <c r="U16" s="62">
        <f t="shared" si="1"/>
        <v>27.372</v>
      </c>
      <c r="V16" s="62">
        <f t="shared" si="1"/>
        <v>29</v>
      </c>
      <c r="W16" s="62">
        <f t="shared" si="1"/>
        <v>29</v>
      </c>
      <c r="X16" s="62">
        <f t="shared" si="1"/>
        <v>29</v>
      </c>
      <c r="Y16" s="62">
        <f t="shared" si="1"/>
        <v>29</v>
      </c>
      <c r="Z16" s="63" t="str">
        <f t="shared" si="1"/>
        <v/>
      </c>
      <c r="AA16" s="64">
        <f>SUM(AA10:AA15)</f>
        <v>444.30999999999995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796.10399999999993</v>
      </c>
      <c r="C19" s="72">
        <v>801.31200000000013</v>
      </c>
      <c r="D19" s="72">
        <v>833.11200000000008</v>
      </c>
      <c r="E19" s="72">
        <v>828.19</v>
      </c>
      <c r="F19" s="72">
        <v>825.56700000000001</v>
      </c>
      <c r="G19" s="72">
        <v>841.20799999999997</v>
      </c>
      <c r="H19" s="72">
        <v>831.95799999999997</v>
      </c>
      <c r="I19" s="72">
        <v>836.79999999999984</v>
      </c>
      <c r="J19" s="72">
        <v>836.08</v>
      </c>
      <c r="K19" s="72">
        <v>880.58299999999997</v>
      </c>
      <c r="L19" s="72">
        <v>876.125</v>
      </c>
      <c r="M19" s="72">
        <v>891.84799999999996</v>
      </c>
      <c r="N19" s="72">
        <v>888.68500000000006</v>
      </c>
      <c r="O19" s="72">
        <v>886.93899999999996</v>
      </c>
      <c r="P19" s="72">
        <v>888.23</v>
      </c>
      <c r="Q19" s="72">
        <v>875.86799999999994</v>
      </c>
      <c r="R19" s="72">
        <v>760.77300000000002</v>
      </c>
      <c r="S19" s="72">
        <v>766.57499999999993</v>
      </c>
      <c r="T19" s="72">
        <v>684.17899999999997</v>
      </c>
      <c r="U19" s="72">
        <v>666.42899999999997</v>
      </c>
      <c r="V19" s="72">
        <v>672.86299999999994</v>
      </c>
      <c r="W19" s="72">
        <v>682.899</v>
      </c>
      <c r="X19" s="72">
        <v>677.44600000000003</v>
      </c>
      <c r="Y19" s="72">
        <v>773.83500000000004</v>
      </c>
      <c r="Z19" s="73"/>
      <c r="AA19" s="74">
        <f t="shared" ref="AA19:AA25" si="2">SUM(B19:Z19)</f>
        <v>19303.608</v>
      </c>
    </row>
    <row r="20" spans="1:27" ht="24.95" customHeight="1" x14ac:dyDescent="0.2">
      <c r="A20" s="75" t="s">
        <v>15</v>
      </c>
      <c r="B20" s="76">
        <v>1336.0009999999997</v>
      </c>
      <c r="C20" s="77">
        <v>1322.777</v>
      </c>
      <c r="D20" s="77">
        <v>1306.8419999999999</v>
      </c>
      <c r="E20" s="77">
        <v>1305.412</v>
      </c>
      <c r="F20" s="77">
        <v>1340.9750000000004</v>
      </c>
      <c r="G20" s="77">
        <v>1437.566</v>
      </c>
      <c r="H20" s="77">
        <v>1651.1470000000002</v>
      </c>
      <c r="I20" s="77">
        <v>1816.7619999999999</v>
      </c>
      <c r="J20" s="77">
        <v>1873.3999999999999</v>
      </c>
      <c r="K20" s="77">
        <v>1885.443</v>
      </c>
      <c r="L20" s="77">
        <v>1950.2440000000001</v>
      </c>
      <c r="M20" s="77">
        <v>1952.0759999999998</v>
      </c>
      <c r="N20" s="77">
        <v>1935.9690000000001</v>
      </c>
      <c r="O20" s="77">
        <v>1902.6350000000002</v>
      </c>
      <c r="P20" s="77">
        <v>1813.8610000000001</v>
      </c>
      <c r="Q20" s="77">
        <v>1798.3240000000003</v>
      </c>
      <c r="R20" s="77">
        <v>1758.6760000000002</v>
      </c>
      <c r="S20" s="77">
        <v>1772.8049999999998</v>
      </c>
      <c r="T20" s="77">
        <v>1740.2139999999999</v>
      </c>
      <c r="U20" s="77">
        <v>1737.8700000000003</v>
      </c>
      <c r="V20" s="77">
        <v>1643.7280000000003</v>
      </c>
      <c r="W20" s="77">
        <v>1499.1680000000003</v>
      </c>
      <c r="X20" s="77">
        <v>1421.2840000000003</v>
      </c>
      <c r="Y20" s="77">
        <v>1385.472</v>
      </c>
      <c r="Z20" s="78"/>
      <c r="AA20" s="79">
        <f t="shared" si="2"/>
        <v>39588.651000000005</v>
      </c>
    </row>
    <row r="21" spans="1:27" ht="24.95" customHeight="1" x14ac:dyDescent="0.2">
      <c r="A21" s="75" t="s">
        <v>16</v>
      </c>
      <c r="B21" s="80">
        <v>3171.48</v>
      </c>
      <c r="C21" s="81">
        <v>2951.8809999999999</v>
      </c>
      <c r="D21" s="81">
        <v>2797.9219999999996</v>
      </c>
      <c r="E21" s="81">
        <v>2712.08</v>
      </c>
      <c r="F21" s="81">
        <v>2721.1669999999995</v>
      </c>
      <c r="G21" s="81">
        <v>2792.5360000000001</v>
      </c>
      <c r="H21" s="81">
        <v>3183.5039999999999</v>
      </c>
      <c r="I21" s="81">
        <v>3692.7120000000004</v>
      </c>
      <c r="J21" s="81">
        <v>4086.3129999999996</v>
      </c>
      <c r="K21" s="81">
        <v>4464.7060000000001</v>
      </c>
      <c r="L21" s="81">
        <v>4770.1310000000012</v>
      </c>
      <c r="M21" s="81">
        <v>4914.1150000000007</v>
      </c>
      <c r="N21" s="81">
        <v>5012.0620000000008</v>
      </c>
      <c r="O21" s="81">
        <v>4955.5690000000022</v>
      </c>
      <c r="P21" s="81">
        <v>4799.8030000000008</v>
      </c>
      <c r="Q21" s="81">
        <v>4681.9540000000006</v>
      </c>
      <c r="R21" s="81">
        <v>4645.6770000000015</v>
      </c>
      <c r="S21" s="81">
        <v>4609.3320000000003</v>
      </c>
      <c r="T21" s="81">
        <v>4639.8689999999997</v>
      </c>
      <c r="U21" s="81">
        <v>4617.9130000000005</v>
      </c>
      <c r="V21" s="81">
        <v>4611.3650000000016</v>
      </c>
      <c r="W21" s="81">
        <v>4401.5959999999995</v>
      </c>
      <c r="X21" s="81">
        <v>4059.1880000000001</v>
      </c>
      <c r="Y21" s="81">
        <v>3725.0230000000001</v>
      </c>
      <c r="Z21" s="78"/>
      <c r="AA21" s="79">
        <f t="shared" si="2"/>
        <v>97017.898000000001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83.834000000000003</v>
      </c>
      <c r="L22" s="81">
        <v>220</v>
      </c>
      <c r="M22" s="81">
        <v>220</v>
      </c>
      <c r="N22" s="81">
        <v>220</v>
      </c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743.83400000000006</v>
      </c>
    </row>
    <row r="23" spans="1:27" ht="24.95" customHeight="1" x14ac:dyDescent="0.2">
      <c r="A23" s="85" t="s">
        <v>18</v>
      </c>
      <c r="B23" s="77">
        <v>212</v>
      </c>
      <c r="C23" s="77">
        <v>210.5</v>
      </c>
      <c r="D23" s="77">
        <v>176.5</v>
      </c>
      <c r="E23" s="77">
        <v>173.5</v>
      </c>
      <c r="F23" s="77">
        <v>170.5</v>
      </c>
      <c r="G23" s="77">
        <v>172.5</v>
      </c>
      <c r="H23" s="77">
        <v>164.5</v>
      </c>
      <c r="I23" s="77">
        <v>155.5</v>
      </c>
      <c r="J23" s="77">
        <v>150</v>
      </c>
      <c r="K23" s="77">
        <v>120.5</v>
      </c>
      <c r="L23" s="77">
        <v>119</v>
      </c>
      <c r="M23" s="77">
        <v>106.5</v>
      </c>
      <c r="N23" s="77">
        <v>100.5</v>
      </c>
      <c r="O23" s="77">
        <v>103.5</v>
      </c>
      <c r="P23" s="77">
        <v>106.5</v>
      </c>
      <c r="Q23" s="77">
        <v>116</v>
      </c>
      <c r="R23" s="77">
        <v>141.5</v>
      </c>
      <c r="S23" s="77">
        <v>161.5</v>
      </c>
      <c r="T23" s="77">
        <v>213</v>
      </c>
      <c r="U23" s="77">
        <v>215</v>
      </c>
      <c r="V23" s="77">
        <v>203</v>
      </c>
      <c r="W23" s="77">
        <v>181.5</v>
      </c>
      <c r="X23" s="77">
        <v>164.5</v>
      </c>
      <c r="Y23" s="77">
        <v>162.5</v>
      </c>
      <c r="Z23" s="77"/>
      <c r="AA23" s="79">
        <f t="shared" si="2"/>
        <v>3800.5</v>
      </c>
    </row>
    <row r="24" spans="1:27" ht="24.95" customHeight="1" x14ac:dyDescent="0.2">
      <c r="A24" s="85" t="s">
        <v>19</v>
      </c>
      <c r="B24" s="77">
        <v>463</v>
      </c>
      <c r="C24" s="77">
        <v>447.00000000000006</v>
      </c>
      <c r="D24" s="77">
        <v>435.00000000000006</v>
      </c>
      <c r="E24" s="77">
        <v>430</v>
      </c>
      <c r="F24" s="77">
        <v>434</v>
      </c>
      <c r="G24" s="77">
        <v>434</v>
      </c>
      <c r="H24" s="77">
        <v>490</v>
      </c>
      <c r="I24" s="77">
        <v>531.00000000000011</v>
      </c>
      <c r="J24" s="77">
        <v>603.00000000000011</v>
      </c>
      <c r="K24" s="77">
        <v>615</v>
      </c>
      <c r="L24" s="77">
        <v>618</v>
      </c>
      <c r="M24" s="77">
        <v>627.00000000000011</v>
      </c>
      <c r="N24" s="77">
        <v>631.99999999999989</v>
      </c>
      <c r="O24" s="77">
        <v>625.99999999999989</v>
      </c>
      <c r="P24" s="77">
        <v>610</v>
      </c>
      <c r="Q24" s="77">
        <v>607</v>
      </c>
      <c r="R24" s="77">
        <v>619.99999999999989</v>
      </c>
      <c r="S24" s="77">
        <v>635</v>
      </c>
      <c r="T24" s="77">
        <v>631.99999999999989</v>
      </c>
      <c r="U24" s="77">
        <v>625.99999999999989</v>
      </c>
      <c r="V24" s="77">
        <v>618</v>
      </c>
      <c r="W24" s="77">
        <v>576</v>
      </c>
      <c r="X24" s="77">
        <v>530</v>
      </c>
      <c r="Y24" s="77">
        <v>470</v>
      </c>
      <c r="Z24" s="77"/>
      <c r="AA24" s="79">
        <f t="shared" si="2"/>
        <v>13309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5978.5849999999991</v>
      </c>
      <c r="C26" s="88">
        <f t="shared" ref="C26:Z26" si="3">IF(LEN(C$2)&gt;0,SUM(C19:C25),"")</f>
        <v>5733.4699999999993</v>
      </c>
      <c r="D26" s="88">
        <f t="shared" si="3"/>
        <v>5549.3759999999993</v>
      </c>
      <c r="E26" s="88">
        <f t="shared" si="3"/>
        <v>5449.1819999999998</v>
      </c>
      <c r="F26" s="88">
        <f t="shared" si="3"/>
        <v>5492.2089999999998</v>
      </c>
      <c r="G26" s="88">
        <f t="shared" si="3"/>
        <v>5677.8099999999995</v>
      </c>
      <c r="H26" s="88">
        <f t="shared" si="3"/>
        <v>6321.1090000000004</v>
      </c>
      <c r="I26" s="88">
        <f t="shared" si="3"/>
        <v>7032.7740000000003</v>
      </c>
      <c r="J26" s="88">
        <f t="shared" si="3"/>
        <v>7548.7929999999997</v>
      </c>
      <c r="K26" s="88">
        <f t="shared" si="3"/>
        <v>8050.0659999999998</v>
      </c>
      <c r="L26" s="88">
        <f t="shared" si="3"/>
        <v>8553.5000000000018</v>
      </c>
      <c r="M26" s="88">
        <f t="shared" si="3"/>
        <v>8711.5390000000007</v>
      </c>
      <c r="N26" s="88">
        <f t="shared" si="3"/>
        <v>8789.2160000000003</v>
      </c>
      <c r="O26" s="88">
        <f t="shared" si="3"/>
        <v>8474.6430000000018</v>
      </c>
      <c r="P26" s="88">
        <f t="shared" si="3"/>
        <v>8218.3940000000002</v>
      </c>
      <c r="Q26" s="88">
        <f t="shared" si="3"/>
        <v>8079.1460000000006</v>
      </c>
      <c r="R26" s="88">
        <f t="shared" si="3"/>
        <v>7926.626000000002</v>
      </c>
      <c r="S26" s="88">
        <f t="shared" si="3"/>
        <v>7945.2119999999995</v>
      </c>
      <c r="T26" s="88">
        <f t="shared" si="3"/>
        <v>7909.2619999999997</v>
      </c>
      <c r="U26" s="88">
        <f t="shared" si="3"/>
        <v>7863.2120000000014</v>
      </c>
      <c r="V26" s="88">
        <f t="shared" si="3"/>
        <v>7748.9560000000019</v>
      </c>
      <c r="W26" s="88">
        <f t="shared" si="3"/>
        <v>7341.1630000000005</v>
      </c>
      <c r="X26" s="88">
        <f t="shared" si="3"/>
        <v>6852.4180000000006</v>
      </c>
      <c r="Y26" s="88">
        <f t="shared" si="3"/>
        <v>6516.83</v>
      </c>
      <c r="Z26" s="89" t="str">
        <f t="shared" si="3"/>
        <v/>
      </c>
      <c r="AA26" s="90">
        <f>SUM(AA19:AA25)</f>
        <v>173763.49100000001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828</v>
      </c>
      <c r="C29" s="72">
        <v>840.5</v>
      </c>
      <c r="D29" s="72">
        <v>794.5</v>
      </c>
      <c r="E29" s="72">
        <v>786.5</v>
      </c>
      <c r="F29" s="72">
        <v>787.5</v>
      </c>
      <c r="G29" s="72">
        <v>789.5</v>
      </c>
      <c r="H29" s="72">
        <v>837.5</v>
      </c>
      <c r="I29" s="72">
        <v>879.5</v>
      </c>
      <c r="J29" s="72">
        <v>956</v>
      </c>
      <c r="K29" s="72">
        <v>1002.5</v>
      </c>
      <c r="L29" s="72">
        <v>1004</v>
      </c>
      <c r="M29" s="72">
        <v>1000.5</v>
      </c>
      <c r="N29" s="72">
        <v>999.5</v>
      </c>
      <c r="O29" s="72">
        <v>996.5</v>
      </c>
      <c r="P29" s="72">
        <v>963.5</v>
      </c>
      <c r="Q29" s="72">
        <v>939</v>
      </c>
      <c r="R29" s="72">
        <v>942.5</v>
      </c>
      <c r="S29" s="72">
        <v>948.5</v>
      </c>
      <c r="T29" s="72">
        <v>967</v>
      </c>
      <c r="U29" s="72">
        <v>966</v>
      </c>
      <c r="V29" s="72">
        <v>961</v>
      </c>
      <c r="W29" s="72">
        <v>897.5</v>
      </c>
      <c r="X29" s="72">
        <v>831.5</v>
      </c>
      <c r="Y29" s="72">
        <v>772.5</v>
      </c>
      <c r="Z29" s="73"/>
      <c r="AA29" s="74">
        <f>SUM(B29:Z29)</f>
        <v>21691.5</v>
      </c>
    </row>
    <row r="30" spans="1:27" ht="24.95" customHeight="1" x14ac:dyDescent="0.2">
      <c r="A30" s="75" t="s">
        <v>24</v>
      </c>
      <c r="B30" s="76">
        <v>5527.585</v>
      </c>
      <c r="C30" s="77">
        <v>5245.97</v>
      </c>
      <c r="D30" s="77">
        <v>5088.8760000000002</v>
      </c>
      <c r="E30" s="77">
        <v>4992.6819999999998</v>
      </c>
      <c r="F30" s="77">
        <v>5037.7089999999998</v>
      </c>
      <c r="G30" s="77">
        <v>5220.5709999999999</v>
      </c>
      <c r="H30" s="77">
        <v>5778.7690000000002</v>
      </c>
      <c r="I30" s="77">
        <v>6635.2740000000003</v>
      </c>
      <c r="J30" s="77">
        <v>7162.7929999999997</v>
      </c>
      <c r="K30" s="77">
        <v>7619.5659999999998</v>
      </c>
      <c r="L30" s="77">
        <v>8105.45</v>
      </c>
      <c r="M30" s="77">
        <v>8210.1190000000006</v>
      </c>
      <c r="N30" s="77">
        <v>8234.2759999999998</v>
      </c>
      <c r="O30" s="77">
        <v>7928.3829999999998</v>
      </c>
      <c r="P30" s="77">
        <v>7655.2240000000002</v>
      </c>
      <c r="Q30" s="77">
        <v>7531.7960000000003</v>
      </c>
      <c r="R30" s="77">
        <v>7366.1260000000002</v>
      </c>
      <c r="S30" s="77">
        <v>7388.5540000000001</v>
      </c>
      <c r="T30" s="77">
        <v>7308.1270000000004</v>
      </c>
      <c r="U30" s="77">
        <v>7202.5839999999998</v>
      </c>
      <c r="V30" s="77">
        <v>7109.9560000000001</v>
      </c>
      <c r="W30" s="77">
        <v>6779.6629999999996</v>
      </c>
      <c r="X30" s="77">
        <v>6287.9179999999997</v>
      </c>
      <c r="Y30" s="77">
        <v>6085.33</v>
      </c>
      <c r="Z30" s="78"/>
      <c r="AA30" s="79">
        <f>SUM(B30:Z30)</f>
        <v>161503.30100000001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6355.585</v>
      </c>
      <c r="C32" s="62">
        <f t="shared" ref="C32:Z32" si="4">IF(LEN(C$2)&gt;0,SUM(C29:C31),"")</f>
        <v>6086.47</v>
      </c>
      <c r="D32" s="62">
        <f t="shared" si="4"/>
        <v>5883.3760000000002</v>
      </c>
      <c r="E32" s="62">
        <f t="shared" si="4"/>
        <v>5779.1819999999998</v>
      </c>
      <c r="F32" s="62">
        <f t="shared" si="4"/>
        <v>5825.2089999999998</v>
      </c>
      <c r="G32" s="62">
        <f t="shared" si="4"/>
        <v>6010.0709999999999</v>
      </c>
      <c r="H32" s="62">
        <f t="shared" si="4"/>
        <v>6616.2690000000002</v>
      </c>
      <c r="I32" s="62">
        <f t="shared" si="4"/>
        <v>7514.7740000000003</v>
      </c>
      <c r="J32" s="62">
        <f t="shared" si="4"/>
        <v>8118.7929999999997</v>
      </c>
      <c r="K32" s="62">
        <f t="shared" si="4"/>
        <v>8622.0659999999989</v>
      </c>
      <c r="L32" s="62">
        <f t="shared" si="4"/>
        <v>9109.4500000000007</v>
      </c>
      <c r="M32" s="62">
        <f t="shared" si="4"/>
        <v>9210.6190000000006</v>
      </c>
      <c r="N32" s="62">
        <f t="shared" si="4"/>
        <v>9233.7759999999998</v>
      </c>
      <c r="O32" s="62">
        <f t="shared" si="4"/>
        <v>8924.8829999999998</v>
      </c>
      <c r="P32" s="62">
        <f t="shared" si="4"/>
        <v>8618.7240000000002</v>
      </c>
      <c r="Q32" s="62">
        <f t="shared" si="4"/>
        <v>8470.7960000000003</v>
      </c>
      <c r="R32" s="62">
        <f t="shared" si="4"/>
        <v>8308.6260000000002</v>
      </c>
      <c r="S32" s="62">
        <f t="shared" si="4"/>
        <v>8337.0540000000001</v>
      </c>
      <c r="T32" s="62">
        <f t="shared" si="4"/>
        <v>8275.1270000000004</v>
      </c>
      <c r="U32" s="62">
        <f t="shared" si="4"/>
        <v>8168.5839999999998</v>
      </c>
      <c r="V32" s="62">
        <f t="shared" si="4"/>
        <v>8070.9560000000001</v>
      </c>
      <c r="W32" s="62">
        <f t="shared" si="4"/>
        <v>7677.1629999999996</v>
      </c>
      <c r="X32" s="62">
        <f t="shared" si="4"/>
        <v>7119.4179999999997</v>
      </c>
      <c r="Y32" s="62">
        <f t="shared" si="4"/>
        <v>6857.83</v>
      </c>
      <c r="Z32" s="63" t="str">
        <f t="shared" si="4"/>
        <v/>
      </c>
      <c r="AA32" s="64">
        <f>SUM(AA29:AA31)</f>
        <v>183194.80100000001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210</v>
      </c>
      <c r="C35" s="95">
        <v>210</v>
      </c>
      <c r="D35" s="95">
        <v>210</v>
      </c>
      <c r="E35" s="95">
        <v>210</v>
      </c>
      <c r="F35" s="95">
        <v>210</v>
      </c>
      <c r="G35" s="95">
        <v>210</v>
      </c>
      <c r="H35" s="95">
        <v>210</v>
      </c>
      <c r="I35" s="95">
        <v>210</v>
      </c>
      <c r="J35" s="95">
        <v>210</v>
      </c>
      <c r="K35" s="95">
        <v>210</v>
      </c>
      <c r="L35" s="95">
        <v>210</v>
      </c>
      <c r="M35" s="95">
        <v>210</v>
      </c>
      <c r="N35" s="95">
        <v>210</v>
      </c>
      <c r="O35" s="95">
        <v>210</v>
      </c>
      <c r="P35" s="95">
        <v>210</v>
      </c>
      <c r="Q35" s="95">
        <v>210</v>
      </c>
      <c r="R35" s="95">
        <v>210</v>
      </c>
      <c r="S35" s="95">
        <v>210</v>
      </c>
      <c r="T35" s="95">
        <v>156</v>
      </c>
      <c r="U35" s="95">
        <v>123</v>
      </c>
      <c r="V35" s="95">
        <v>119</v>
      </c>
      <c r="W35" s="95">
        <v>122</v>
      </c>
      <c r="X35" s="95">
        <v>128</v>
      </c>
      <c r="Y35" s="95">
        <v>214</v>
      </c>
      <c r="Z35" s="96"/>
      <c r="AA35" s="74">
        <f t="shared" ref="AA35:AA40" si="5">SUM(B35:Z35)</f>
        <v>4642</v>
      </c>
    </row>
    <row r="36" spans="1:27" ht="24.95" customHeight="1" x14ac:dyDescent="0.2">
      <c r="A36" s="97" t="s">
        <v>42</v>
      </c>
      <c r="B36" s="98">
        <v>138</v>
      </c>
      <c r="C36" s="99">
        <v>114</v>
      </c>
      <c r="D36" s="99">
        <v>95</v>
      </c>
      <c r="E36" s="99">
        <v>91</v>
      </c>
      <c r="F36" s="99">
        <v>94</v>
      </c>
      <c r="G36" s="99">
        <v>96</v>
      </c>
      <c r="H36" s="99">
        <v>69</v>
      </c>
      <c r="I36" s="99">
        <v>272</v>
      </c>
      <c r="J36" s="99">
        <v>350</v>
      </c>
      <c r="K36" s="99">
        <v>312</v>
      </c>
      <c r="L36" s="99">
        <v>160</v>
      </c>
      <c r="M36" s="99">
        <v>149</v>
      </c>
      <c r="N36" s="99">
        <v>164</v>
      </c>
      <c r="O36" s="99">
        <v>149</v>
      </c>
      <c r="P36" s="99">
        <v>138</v>
      </c>
      <c r="Q36" s="99">
        <v>159</v>
      </c>
      <c r="R36" s="99">
        <v>172</v>
      </c>
      <c r="S36" s="99">
        <v>177</v>
      </c>
      <c r="T36" s="99">
        <v>189</v>
      </c>
      <c r="U36" s="99">
        <v>155</v>
      </c>
      <c r="V36" s="99">
        <v>174</v>
      </c>
      <c r="W36" s="99">
        <v>185</v>
      </c>
      <c r="X36" s="99">
        <v>110</v>
      </c>
      <c r="Y36" s="99">
        <v>98</v>
      </c>
      <c r="Z36" s="100"/>
      <c r="AA36" s="79">
        <f t="shared" si="5"/>
        <v>3810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>
        <v>747.3</v>
      </c>
      <c r="W37" s="99">
        <v>904.2</v>
      </c>
      <c r="X37" s="99">
        <v>254.8</v>
      </c>
      <c r="Y37" s="99"/>
      <c r="Z37" s="100"/>
      <c r="AA37" s="79">
        <f t="shared" si="5"/>
        <v>1906.3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>
        <v>10</v>
      </c>
      <c r="K38" s="99">
        <v>50</v>
      </c>
      <c r="L38" s="99">
        <v>166</v>
      </c>
      <c r="M38" s="99">
        <v>120</v>
      </c>
      <c r="N38" s="99">
        <v>50</v>
      </c>
      <c r="O38" s="99">
        <v>70</v>
      </c>
      <c r="P38" s="99">
        <v>50</v>
      </c>
      <c r="Q38" s="99">
        <v>19</v>
      </c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535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>
        <v>500</v>
      </c>
      <c r="I39" s="99">
        <v>500</v>
      </c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408.9</v>
      </c>
      <c r="Q39" s="99">
        <v>500</v>
      </c>
      <c r="R39" s="99">
        <v>500</v>
      </c>
      <c r="S39" s="99">
        <v>306.10000000000002</v>
      </c>
      <c r="T39" s="99">
        <v>500</v>
      </c>
      <c r="U39" s="99">
        <v>500</v>
      </c>
      <c r="V39" s="99"/>
      <c r="W39" s="99"/>
      <c r="X39" s="99"/>
      <c r="Y39" s="99">
        <v>500</v>
      </c>
      <c r="Z39" s="100"/>
      <c r="AA39" s="79">
        <f t="shared" si="5"/>
        <v>10215</v>
      </c>
    </row>
    <row r="40" spans="1:27" ht="30" customHeight="1" thickBot="1" x14ac:dyDescent="0.25">
      <c r="A40" s="86" t="s">
        <v>46</v>
      </c>
      <c r="B40" s="87">
        <f>IF(LEN(B$2)&gt;0,SUM(B35:B39),"")</f>
        <v>848</v>
      </c>
      <c r="C40" s="88">
        <f t="shared" ref="C40:Z40" si="6">IF(LEN(C$2)&gt;0,SUM(C35:C39),"")</f>
        <v>824</v>
      </c>
      <c r="D40" s="88">
        <f t="shared" si="6"/>
        <v>805</v>
      </c>
      <c r="E40" s="88">
        <f t="shared" si="6"/>
        <v>801</v>
      </c>
      <c r="F40" s="88">
        <f t="shared" si="6"/>
        <v>804</v>
      </c>
      <c r="G40" s="88">
        <f t="shared" si="6"/>
        <v>806</v>
      </c>
      <c r="H40" s="88">
        <f t="shared" si="6"/>
        <v>779</v>
      </c>
      <c r="I40" s="88">
        <f t="shared" si="6"/>
        <v>982</v>
      </c>
      <c r="J40" s="88">
        <f t="shared" si="6"/>
        <v>1070</v>
      </c>
      <c r="K40" s="88">
        <f t="shared" si="6"/>
        <v>1072</v>
      </c>
      <c r="L40" s="88">
        <f t="shared" si="6"/>
        <v>1036</v>
      </c>
      <c r="M40" s="88">
        <f t="shared" si="6"/>
        <v>979</v>
      </c>
      <c r="N40" s="88">
        <f t="shared" si="6"/>
        <v>924</v>
      </c>
      <c r="O40" s="88">
        <f t="shared" si="6"/>
        <v>929</v>
      </c>
      <c r="P40" s="88">
        <f t="shared" si="6"/>
        <v>806.9</v>
      </c>
      <c r="Q40" s="88">
        <f t="shared" si="6"/>
        <v>888</v>
      </c>
      <c r="R40" s="88">
        <f t="shared" si="6"/>
        <v>882</v>
      </c>
      <c r="S40" s="88">
        <f t="shared" si="6"/>
        <v>693.1</v>
      </c>
      <c r="T40" s="88">
        <f t="shared" si="6"/>
        <v>845</v>
      </c>
      <c r="U40" s="88">
        <f t="shared" si="6"/>
        <v>778</v>
      </c>
      <c r="V40" s="88">
        <f t="shared" si="6"/>
        <v>1040.3</v>
      </c>
      <c r="W40" s="88">
        <f t="shared" si="6"/>
        <v>1211.2</v>
      </c>
      <c r="X40" s="88">
        <f t="shared" si="6"/>
        <v>492.8</v>
      </c>
      <c r="Y40" s="88">
        <f t="shared" si="6"/>
        <v>812</v>
      </c>
      <c r="Z40" s="89" t="str">
        <f t="shared" si="6"/>
        <v/>
      </c>
      <c r="AA40" s="90">
        <f t="shared" si="5"/>
        <v>21108.3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>
        <v>747.3</v>
      </c>
      <c r="W45" s="99">
        <v>904.2</v>
      </c>
      <c r="X45" s="99">
        <v>254.8</v>
      </c>
      <c r="Y45" s="99"/>
      <c r="Z45" s="100"/>
      <c r="AA45" s="79">
        <f t="shared" si="7"/>
        <v>1906.3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>
        <v>500</v>
      </c>
      <c r="I47" s="99">
        <v>500</v>
      </c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408.9</v>
      </c>
      <c r="Q47" s="99">
        <v>500</v>
      </c>
      <c r="R47" s="99">
        <v>500</v>
      </c>
      <c r="S47" s="99">
        <v>306.10000000000002</v>
      </c>
      <c r="T47" s="99">
        <v>500</v>
      </c>
      <c r="U47" s="99">
        <v>500</v>
      </c>
      <c r="V47" s="99"/>
      <c r="W47" s="99"/>
      <c r="X47" s="99"/>
      <c r="Y47" s="99">
        <v>500</v>
      </c>
      <c r="Z47" s="100"/>
      <c r="AA47" s="79">
        <f t="shared" si="7"/>
        <v>10215</v>
      </c>
    </row>
    <row r="48" spans="1:27" ht="24.95" customHeight="1" x14ac:dyDescent="0.2">
      <c r="A48" s="85" t="s">
        <v>48</v>
      </c>
      <c r="B48" s="98">
        <v>150</v>
      </c>
      <c r="C48" s="99">
        <v>150</v>
      </c>
      <c r="D48" s="99">
        <v>150</v>
      </c>
      <c r="E48" s="99">
        <v>150</v>
      </c>
      <c r="F48" s="99">
        <v>150</v>
      </c>
      <c r="G48" s="99">
        <v>150</v>
      </c>
      <c r="H48" s="99">
        <v>100</v>
      </c>
      <c r="I48" s="99">
        <v>100</v>
      </c>
      <c r="J48" s="99">
        <v>100</v>
      </c>
      <c r="K48" s="99">
        <v>100</v>
      </c>
      <c r="L48" s="99">
        <v>100</v>
      </c>
      <c r="M48" s="99">
        <v>100</v>
      </c>
      <c r="N48" s="99">
        <v>100</v>
      </c>
      <c r="O48" s="99">
        <v>100</v>
      </c>
      <c r="P48" s="99">
        <v>100</v>
      </c>
      <c r="Q48" s="99">
        <v>100</v>
      </c>
      <c r="R48" s="99">
        <v>100</v>
      </c>
      <c r="S48" s="99">
        <v>100</v>
      </c>
      <c r="T48" s="99">
        <v>100</v>
      </c>
      <c r="U48" s="99">
        <v>100</v>
      </c>
      <c r="V48" s="99">
        <v>100</v>
      </c>
      <c r="W48" s="99">
        <v>100</v>
      </c>
      <c r="X48" s="99">
        <v>100</v>
      </c>
      <c r="Y48" s="99">
        <v>100</v>
      </c>
      <c r="Z48" s="100"/>
      <c r="AA48" s="79">
        <f t="shared" si="7"/>
        <v>2700</v>
      </c>
    </row>
    <row r="49" spans="1:27" ht="30" customHeight="1" thickBot="1" x14ac:dyDescent="0.25">
      <c r="A49" s="86" t="s">
        <v>49</v>
      </c>
      <c r="B49" s="87">
        <f>IF(LEN(B$2)&gt;0,SUM(B43:B48),"")</f>
        <v>650</v>
      </c>
      <c r="C49" s="88">
        <f t="shared" ref="C49:Z49" si="8">IF(LEN(C$2)&gt;0,SUM(C43:C48),"")</f>
        <v>650</v>
      </c>
      <c r="D49" s="88">
        <f t="shared" si="8"/>
        <v>650</v>
      </c>
      <c r="E49" s="88">
        <f t="shared" si="8"/>
        <v>650</v>
      </c>
      <c r="F49" s="88">
        <f t="shared" si="8"/>
        <v>650</v>
      </c>
      <c r="G49" s="88">
        <f t="shared" si="8"/>
        <v>650</v>
      </c>
      <c r="H49" s="88">
        <f t="shared" si="8"/>
        <v>600</v>
      </c>
      <c r="I49" s="88">
        <f t="shared" si="8"/>
        <v>600</v>
      </c>
      <c r="J49" s="88">
        <f t="shared" si="8"/>
        <v>600</v>
      </c>
      <c r="K49" s="88">
        <f t="shared" si="8"/>
        <v>600</v>
      </c>
      <c r="L49" s="88">
        <f t="shared" si="8"/>
        <v>600</v>
      </c>
      <c r="M49" s="88">
        <f t="shared" si="8"/>
        <v>600</v>
      </c>
      <c r="N49" s="88">
        <f t="shared" si="8"/>
        <v>600</v>
      </c>
      <c r="O49" s="88">
        <f t="shared" si="8"/>
        <v>600</v>
      </c>
      <c r="P49" s="88">
        <f t="shared" si="8"/>
        <v>508.9</v>
      </c>
      <c r="Q49" s="88">
        <f t="shared" si="8"/>
        <v>600</v>
      </c>
      <c r="R49" s="88">
        <f t="shared" si="8"/>
        <v>600</v>
      </c>
      <c r="S49" s="88">
        <f t="shared" si="8"/>
        <v>406.1</v>
      </c>
      <c r="T49" s="88">
        <f t="shared" si="8"/>
        <v>600</v>
      </c>
      <c r="U49" s="88">
        <f t="shared" si="8"/>
        <v>600</v>
      </c>
      <c r="V49" s="88">
        <f t="shared" si="8"/>
        <v>847.3</v>
      </c>
      <c r="W49" s="88">
        <f t="shared" si="8"/>
        <v>1004.2</v>
      </c>
      <c r="X49" s="88">
        <f t="shared" si="8"/>
        <v>354.8</v>
      </c>
      <c r="Y49" s="88">
        <f t="shared" si="8"/>
        <v>600</v>
      </c>
      <c r="Z49" s="89" t="str">
        <f t="shared" si="8"/>
        <v/>
      </c>
      <c r="AA49" s="90">
        <f t="shared" si="7"/>
        <v>14821.3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6855.5849999999991</v>
      </c>
      <c r="C52" s="88">
        <f t="shared" ref="C52:Z52" si="10">IF(LEN(C$2)&gt;0,SUM(C10:C15)+C26+C40,"")</f>
        <v>6586.4699999999993</v>
      </c>
      <c r="D52" s="88">
        <f t="shared" si="10"/>
        <v>6383.3759999999993</v>
      </c>
      <c r="E52" s="88">
        <f t="shared" si="10"/>
        <v>6279.1819999999998</v>
      </c>
      <c r="F52" s="88">
        <f t="shared" si="10"/>
        <v>6325.2089999999998</v>
      </c>
      <c r="G52" s="88">
        <f t="shared" si="10"/>
        <v>6510.0709999999999</v>
      </c>
      <c r="H52" s="88">
        <f t="shared" si="10"/>
        <v>7116.2690000000002</v>
      </c>
      <c r="I52" s="88">
        <f t="shared" si="10"/>
        <v>8014.7740000000003</v>
      </c>
      <c r="J52" s="88">
        <f t="shared" si="10"/>
        <v>8618.7929999999997</v>
      </c>
      <c r="K52" s="88">
        <f t="shared" si="10"/>
        <v>9122.0659999999989</v>
      </c>
      <c r="L52" s="88">
        <f t="shared" si="10"/>
        <v>9609.4500000000025</v>
      </c>
      <c r="M52" s="88">
        <f t="shared" si="10"/>
        <v>9710.6190000000006</v>
      </c>
      <c r="N52" s="88">
        <f t="shared" si="10"/>
        <v>9733.7759999999998</v>
      </c>
      <c r="O52" s="88">
        <f t="shared" si="10"/>
        <v>9424.8830000000016</v>
      </c>
      <c r="P52" s="88">
        <f t="shared" si="10"/>
        <v>9027.6239999999998</v>
      </c>
      <c r="Q52" s="88">
        <f t="shared" si="10"/>
        <v>8970.7960000000003</v>
      </c>
      <c r="R52" s="88">
        <f t="shared" si="10"/>
        <v>8808.626000000002</v>
      </c>
      <c r="S52" s="88">
        <f t="shared" si="10"/>
        <v>8643.1539999999986</v>
      </c>
      <c r="T52" s="88">
        <f t="shared" si="10"/>
        <v>8775.1270000000004</v>
      </c>
      <c r="U52" s="88">
        <f t="shared" si="10"/>
        <v>8668.5840000000026</v>
      </c>
      <c r="V52" s="88">
        <f t="shared" si="10"/>
        <v>8818.2560000000012</v>
      </c>
      <c r="W52" s="88">
        <f t="shared" si="10"/>
        <v>8581.3630000000012</v>
      </c>
      <c r="X52" s="88">
        <f t="shared" si="10"/>
        <v>7374.2180000000008</v>
      </c>
      <c r="Y52" s="88">
        <f t="shared" si="10"/>
        <v>7357.83</v>
      </c>
      <c r="Z52" s="89" t="str">
        <f t="shared" si="10"/>
        <v/>
      </c>
      <c r="AA52" s="104">
        <f>SUM(B52:Z52)</f>
        <v>195316.101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45828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-453.1</v>
      </c>
      <c r="C4" s="18">
        <v>-239.39999999999998</v>
      </c>
      <c r="D4" s="18">
        <v>-370.79999999999995</v>
      </c>
      <c r="E4" s="18">
        <v>-254.70000000000005</v>
      </c>
      <c r="F4" s="18">
        <v>-252.10000000000002</v>
      </c>
      <c r="G4" s="18">
        <v>-55</v>
      </c>
      <c r="H4" s="18">
        <v>10.800000000000011</v>
      </c>
      <c r="I4" s="18">
        <v>-89.100000000000023</v>
      </c>
      <c r="J4" s="18">
        <v>162.5</v>
      </c>
      <c r="K4" s="18">
        <v>-349.1</v>
      </c>
      <c r="L4" s="18">
        <v>-668.7</v>
      </c>
      <c r="M4" s="18">
        <v>-746</v>
      </c>
      <c r="N4" s="18">
        <v>-723</v>
      </c>
      <c r="O4" s="18">
        <v>-753</v>
      </c>
      <c r="P4" s="18">
        <v>-815.1</v>
      </c>
      <c r="Q4" s="18">
        <v>-787</v>
      </c>
      <c r="R4" s="18">
        <v>-715</v>
      </c>
      <c r="S4" s="18">
        <v>-907.9</v>
      </c>
      <c r="T4" s="18">
        <v>-485.70000000000005</v>
      </c>
      <c r="U4" s="18">
        <v>102.80000000000001</v>
      </c>
      <c r="V4" s="18">
        <v>378.09999999999997</v>
      </c>
      <c r="W4" s="18">
        <v>776.90000000000009</v>
      </c>
      <c r="X4" s="18">
        <v>56.100000000000023</v>
      </c>
      <c r="Y4" s="18">
        <v>-245</v>
      </c>
      <c r="Z4" s="19"/>
      <c r="AA4" s="111">
        <f>SUM(B4:Z4)</f>
        <v>-7422.5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116.31</v>
      </c>
      <c r="C7" s="117">
        <v>109.29</v>
      </c>
      <c r="D7" s="117">
        <v>106.88</v>
      </c>
      <c r="E7" s="117">
        <v>106.32</v>
      </c>
      <c r="F7" s="117">
        <v>104.26</v>
      </c>
      <c r="G7" s="117">
        <v>109.29</v>
      </c>
      <c r="H7" s="117">
        <v>119.99</v>
      </c>
      <c r="I7" s="117">
        <v>112.83</v>
      </c>
      <c r="J7" s="117">
        <v>101.18</v>
      </c>
      <c r="K7" s="117">
        <v>55</v>
      </c>
      <c r="L7" s="117">
        <v>13.63</v>
      </c>
      <c r="M7" s="117">
        <v>27.4</v>
      </c>
      <c r="N7" s="117">
        <v>50</v>
      </c>
      <c r="O7" s="117">
        <v>59.09</v>
      </c>
      <c r="P7" s="117">
        <v>102.9</v>
      </c>
      <c r="Q7" s="117">
        <v>112.21</v>
      </c>
      <c r="R7" s="117">
        <v>112.56</v>
      </c>
      <c r="S7" s="117">
        <v>117.54</v>
      </c>
      <c r="T7" s="117">
        <v>124.93</v>
      </c>
      <c r="U7" s="117">
        <v>136.41</v>
      </c>
      <c r="V7" s="117">
        <v>166.21</v>
      </c>
      <c r="W7" s="117">
        <v>166.28</v>
      </c>
      <c r="X7" s="117">
        <v>137.05000000000001</v>
      </c>
      <c r="Y7" s="117">
        <v>121.38</v>
      </c>
      <c r="Z7" s="118"/>
      <c r="AA7" s="119">
        <f>IF(SUM(B7:Z7)&lt;&gt;0,AVERAGEIF(B7:Z7,"&lt;&gt;"""),"")</f>
        <v>103.70583333333337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953.1</v>
      </c>
      <c r="C13" s="129">
        <v>739.4</v>
      </c>
      <c r="D13" s="129">
        <v>870.8</v>
      </c>
      <c r="E13" s="129">
        <v>754.7</v>
      </c>
      <c r="F13" s="129">
        <v>752.1</v>
      </c>
      <c r="G13" s="129">
        <v>555</v>
      </c>
      <c r="H13" s="129">
        <v>489.2</v>
      </c>
      <c r="I13" s="129">
        <v>589.1</v>
      </c>
      <c r="J13" s="129">
        <v>337.5</v>
      </c>
      <c r="K13" s="129">
        <v>849.1</v>
      </c>
      <c r="L13" s="129">
        <v>1168.7</v>
      </c>
      <c r="M13" s="129">
        <v>1246</v>
      </c>
      <c r="N13" s="129">
        <v>1223</v>
      </c>
      <c r="O13" s="129">
        <v>1253</v>
      </c>
      <c r="P13" s="129">
        <v>1224</v>
      </c>
      <c r="Q13" s="129">
        <v>1287</v>
      </c>
      <c r="R13" s="129">
        <v>1215</v>
      </c>
      <c r="S13" s="129">
        <v>1214</v>
      </c>
      <c r="T13" s="129">
        <v>985.7</v>
      </c>
      <c r="U13" s="129">
        <v>397.2</v>
      </c>
      <c r="V13" s="129"/>
      <c r="W13" s="129"/>
      <c r="X13" s="129"/>
      <c r="Y13" s="130">
        <v>745</v>
      </c>
      <c r="Z13" s="131"/>
      <c r="AA13" s="132">
        <f t="shared" si="0"/>
        <v>18848.600000000002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>
        <v>369.2</v>
      </c>
      <c r="W15" s="133">
        <v>127.3</v>
      </c>
      <c r="X15" s="133">
        <v>198.7</v>
      </c>
      <c r="Y15" s="133"/>
      <c r="Z15" s="131"/>
      <c r="AA15" s="132">
        <f t="shared" si="0"/>
        <v>695.2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953.1</v>
      </c>
      <c r="C16" s="135">
        <f t="shared" si="1"/>
        <v>739.4</v>
      </c>
      <c r="D16" s="135">
        <f t="shared" si="1"/>
        <v>870.8</v>
      </c>
      <c r="E16" s="135">
        <f t="shared" si="1"/>
        <v>754.7</v>
      </c>
      <c r="F16" s="135">
        <f t="shared" si="1"/>
        <v>752.1</v>
      </c>
      <c r="G16" s="135">
        <f t="shared" si="1"/>
        <v>555</v>
      </c>
      <c r="H16" s="135">
        <f t="shared" si="1"/>
        <v>489.2</v>
      </c>
      <c r="I16" s="135">
        <f t="shared" si="1"/>
        <v>589.1</v>
      </c>
      <c r="J16" s="135">
        <f t="shared" si="1"/>
        <v>337.5</v>
      </c>
      <c r="K16" s="135">
        <f t="shared" si="1"/>
        <v>849.1</v>
      </c>
      <c r="L16" s="135">
        <f t="shared" si="1"/>
        <v>1168.7</v>
      </c>
      <c r="M16" s="135">
        <f t="shared" si="1"/>
        <v>1246</v>
      </c>
      <c r="N16" s="135">
        <f t="shared" si="1"/>
        <v>1223</v>
      </c>
      <c r="O16" s="135">
        <f t="shared" si="1"/>
        <v>1253</v>
      </c>
      <c r="P16" s="135">
        <f t="shared" si="1"/>
        <v>1224</v>
      </c>
      <c r="Q16" s="135">
        <f t="shared" si="1"/>
        <v>1287</v>
      </c>
      <c r="R16" s="135">
        <f t="shared" si="1"/>
        <v>1215</v>
      </c>
      <c r="S16" s="135">
        <f t="shared" si="1"/>
        <v>1214</v>
      </c>
      <c r="T16" s="135">
        <f t="shared" si="1"/>
        <v>985.7</v>
      </c>
      <c r="U16" s="135">
        <f t="shared" si="1"/>
        <v>397.2</v>
      </c>
      <c r="V16" s="135">
        <f t="shared" si="1"/>
        <v>369.2</v>
      </c>
      <c r="W16" s="135">
        <f t="shared" si="1"/>
        <v>127.3</v>
      </c>
      <c r="X16" s="135">
        <f t="shared" si="1"/>
        <v>198.7</v>
      </c>
      <c r="Y16" s="135">
        <f t="shared" si="1"/>
        <v>745</v>
      </c>
      <c r="Z16" s="136" t="str">
        <f t="shared" si="1"/>
        <v/>
      </c>
      <c r="AA16" s="90">
        <f t="shared" si="0"/>
        <v>19543.800000000003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>
        <v>747.3</v>
      </c>
      <c r="W21" s="129">
        <v>904.2</v>
      </c>
      <c r="X21" s="129">
        <v>254.8</v>
      </c>
      <c r="Y21" s="130"/>
      <c r="Z21" s="131"/>
      <c r="AA21" s="132">
        <f t="shared" si="2"/>
        <v>1906.3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500</v>
      </c>
      <c r="H23" s="133">
        <v>500</v>
      </c>
      <c r="I23" s="133">
        <v>500</v>
      </c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408.9</v>
      </c>
      <c r="Q23" s="133">
        <v>500</v>
      </c>
      <c r="R23" s="133">
        <v>500</v>
      </c>
      <c r="S23" s="133">
        <v>306.10000000000002</v>
      </c>
      <c r="T23" s="133">
        <v>500</v>
      </c>
      <c r="U23" s="133">
        <v>500</v>
      </c>
      <c r="V23" s="133"/>
      <c r="W23" s="133"/>
      <c r="X23" s="133"/>
      <c r="Y23" s="133">
        <v>500</v>
      </c>
      <c r="Z23" s="131"/>
      <c r="AA23" s="132">
        <f t="shared" si="2"/>
        <v>10215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500</v>
      </c>
      <c r="C24" s="135">
        <f t="shared" si="3"/>
        <v>500</v>
      </c>
      <c r="D24" s="135">
        <f t="shared" si="3"/>
        <v>500</v>
      </c>
      <c r="E24" s="135">
        <f t="shared" si="3"/>
        <v>500</v>
      </c>
      <c r="F24" s="135">
        <f t="shared" si="3"/>
        <v>500</v>
      </c>
      <c r="G24" s="135">
        <f t="shared" si="3"/>
        <v>500</v>
      </c>
      <c r="H24" s="135">
        <f t="shared" si="3"/>
        <v>500</v>
      </c>
      <c r="I24" s="135">
        <f t="shared" si="3"/>
        <v>500</v>
      </c>
      <c r="J24" s="135">
        <f t="shared" si="3"/>
        <v>500</v>
      </c>
      <c r="K24" s="135">
        <f t="shared" si="3"/>
        <v>500</v>
      </c>
      <c r="L24" s="135">
        <f t="shared" si="3"/>
        <v>500</v>
      </c>
      <c r="M24" s="135">
        <f t="shared" si="3"/>
        <v>500</v>
      </c>
      <c r="N24" s="135">
        <f t="shared" si="3"/>
        <v>500</v>
      </c>
      <c r="O24" s="135">
        <f t="shared" si="3"/>
        <v>500</v>
      </c>
      <c r="P24" s="135">
        <f t="shared" si="3"/>
        <v>408.9</v>
      </c>
      <c r="Q24" s="135">
        <f t="shared" si="3"/>
        <v>500</v>
      </c>
      <c r="R24" s="135">
        <f t="shared" si="3"/>
        <v>500</v>
      </c>
      <c r="S24" s="135">
        <f t="shared" si="3"/>
        <v>306.10000000000002</v>
      </c>
      <c r="T24" s="135">
        <f t="shared" si="3"/>
        <v>500</v>
      </c>
      <c r="U24" s="135">
        <f t="shared" si="3"/>
        <v>500</v>
      </c>
      <c r="V24" s="135">
        <f t="shared" si="3"/>
        <v>747.3</v>
      </c>
      <c r="W24" s="135">
        <f t="shared" si="3"/>
        <v>904.2</v>
      </c>
      <c r="X24" s="135">
        <f t="shared" si="3"/>
        <v>254.8</v>
      </c>
      <c r="Y24" s="135">
        <f t="shared" si="3"/>
        <v>500</v>
      </c>
      <c r="Z24" s="136" t="str">
        <f t="shared" si="3"/>
        <v/>
      </c>
      <c r="AA24" s="90">
        <f t="shared" si="2"/>
        <v>12121.3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2025-06-19T11:11:51Z</dcterms:created>
  <dcterms:modified xsi:type="dcterms:W3CDTF">2025-06-19T11:11:53Z</dcterms:modified>
</cp:coreProperties>
</file>