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<sst xmlns="http://schemas.openxmlformats.org/spreadsheetml/2006/main" count="119" uniqueCount="54">
  <si>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24/04/2025 23:30:14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</si>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</sst>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8DE-4EA0-A979-9D0EF8DD953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8DE-4EA0-A979-9D0EF8DD953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3.2559999999999998</c:v>
                </c:pt>
                <c:pt idx="2">
                  <c:v>3.2679999999999998</c:v>
                </c:pt>
                <c:pt idx="3">
                  <c:v>3.3450000000000002</c:v>
                </c:pt>
                <c:pt idx="4">
                  <c:v>3.379</c:v>
                </c:pt>
                <c:pt idx="5">
                  <c:v>4.9089999999999998</c:v>
                </c:pt>
                <c:pt idx="6">
                  <c:v>4.4989999999999997</c:v>
                </c:pt>
                <c:pt idx="7">
                  <c:v>8.2240000000000002</c:v>
                </c:pt>
                <c:pt idx="8">
                  <c:v>2.08</c:v>
                </c:pt>
                <c:pt idx="10">
                  <c:v>0.44</c:v>
                </c:pt>
                <c:pt idx="11">
                  <c:v>0.72</c:v>
                </c:pt>
                <c:pt idx="12">
                  <c:v>1.58</c:v>
                </c:pt>
                <c:pt idx="18">
                  <c:v>7.0000000000000001E-3</c:v>
                </c:pt>
                <c:pt idx="19">
                  <c:v>1.5269999999999999</c:v>
                </c:pt>
                <c:pt idx="20">
                  <c:v>1.4990000000000001</c:v>
                </c:pt>
                <c:pt idx="21">
                  <c:v>2.08</c:v>
                </c:pt>
                <c:pt idx="22">
                  <c:v>1.427</c:v>
                </c:pt>
                <c:pt idx="23">
                  <c:v>1.6160000000000001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DE-4EA0-A979-9D0EF8DD953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1.748</c:v>
                </c:pt>
                <c:pt idx="2">
                  <c:v>1.2070000000000001</c:v>
                </c:pt>
                <c:pt idx="3">
                  <c:v>1.837</c:v>
                </c:pt>
                <c:pt idx="4">
                  <c:v>1.605</c:v>
                </c:pt>
                <c:pt idx="5">
                  <c:v>2.0099999999999998</c:v>
                </c:pt>
                <c:pt idx="6">
                  <c:v>3.0880000000000001</c:v>
                </c:pt>
                <c:pt idx="7">
                  <c:v>2.8340000000000001</c:v>
                </c:pt>
                <c:pt idx="13">
                  <c:v>0.16600000000000001</c:v>
                </c:pt>
                <c:pt idx="14">
                  <c:v>0.32500000000000001</c:v>
                </c:pt>
                <c:pt idx="15">
                  <c:v>0.16400000000000001</c:v>
                </c:pt>
                <c:pt idx="16">
                  <c:v>0.17399999999999999</c:v>
                </c:pt>
                <c:pt idx="18">
                  <c:v>0.74399999999999999</c:v>
                </c:pt>
                <c:pt idx="19">
                  <c:v>2.3220000000000001</c:v>
                </c:pt>
                <c:pt idx="20">
                  <c:v>9.8759999999999994</c:v>
                </c:pt>
                <c:pt idx="21">
                  <c:v>4.5329999999999995</c:v>
                </c:pt>
                <c:pt idx="22">
                  <c:v>2.7309999999999999</c:v>
                </c:pt>
                <c:pt idx="23">
                  <c:v>8.718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DE-4EA0-A979-9D0EF8DD953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8DE-4EA0-A979-9D0EF8DD953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8DE-4EA0-A979-9D0EF8DD953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3">
                  <c:v>4.0519999999999996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8DE-4EA0-A979-9D0EF8DD953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8DE-4EA0-A979-9D0EF8DD953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8DE-4EA0-A979-9D0EF8DD953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7.3789999999999996</c:v>
                </c:pt>
                <c:pt idx="5">
                  <c:v>24.692</c:v>
                </c:pt>
                <c:pt idx="8">
                  <c:v>1.228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8DE-4EA0-A979-9D0EF8DD953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15.4</c:v>
                </c:pt>
                <c:pt idx="1">
                  <c:v>0</c:v>
                </c:pt>
                <c:pt idx="2">
                  <c:v>3</c:v>
                </c:pt>
                <c:pt idx="3">
                  <c:v>0.3</c:v>
                </c:pt>
                <c:pt idx="4">
                  <c:v>0</c:v>
                </c:pt>
                <c:pt idx="5">
                  <c:v>0</c:v>
                </c:pt>
                <c:pt idx="6">
                  <c:v>18.399999999999999</c:v>
                </c:pt>
                <c:pt idx="7">
                  <c:v>0</c:v>
                </c:pt>
                <c:pt idx="8">
                  <c:v>15</c:v>
                </c:pt>
                <c:pt idx="9">
                  <c:v>0</c:v>
                </c:pt>
                <c:pt idx="10">
                  <c:v>0</c:v>
                </c:pt>
                <c:pt idx="11">
                  <c:v>42.2</c:v>
                </c:pt>
                <c:pt idx="12">
                  <c:v>0</c:v>
                </c:pt>
                <c:pt idx="13">
                  <c:v>152.9</c:v>
                </c:pt>
                <c:pt idx="14">
                  <c:v>134.30000000000001</c:v>
                </c:pt>
                <c:pt idx="15">
                  <c:v>152.69999999999999</c:v>
                </c:pt>
                <c:pt idx="16">
                  <c:v>123.3</c:v>
                </c:pt>
                <c:pt idx="17">
                  <c:v>33.200000000000003</c:v>
                </c:pt>
                <c:pt idx="18">
                  <c:v>54.3</c:v>
                </c:pt>
                <c:pt idx="19">
                  <c:v>13.1</c:v>
                </c:pt>
                <c:pt idx="20">
                  <c:v>0</c:v>
                </c:pt>
                <c:pt idx="21">
                  <c:v>0</c:v>
                </c:pt>
                <c:pt idx="22">
                  <c:v>16.7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DE-4EA0-A979-9D0EF8DD953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1.145</c:v>
                </c:pt>
                <c:pt idx="1">
                  <c:v>0.73499999999999999</c:v>
                </c:pt>
                <c:pt idx="2">
                  <c:v>2</c:v>
                </c:pt>
                <c:pt idx="3">
                  <c:v>3.85</c:v>
                </c:pt>
                <c:pt idx="4">
                  <c:v>2.1750000000000003</c:v>
                </c:pt>
                <c:pt idx="5">
                  <c:v>1.875</c:v>
                </c:pt>
                <c:pt idx="6">
                  <c:v>4.9080000000000004</c:v>
                </c:pt>
                <c:pt idx="7">
                  <c:v>9.256000000000002</c:v>
                </c:pt>
                <c:pt idx="8">
                  <c:v>4.7130000000000001</c:v>
                </c:pt>
                <c:pt idx="9">
                  <c:v>31.793999999999997</c:v>
                </c:pt>
                <c:pt idx="10">
                  <c:v>75.56</c:v>
                </c:pt>
                <c:pt idx="11">
                  <c:v>3.2970000000000002</c:v>
                </c:pt>
                <c:pt idx="12">
                  <c:v>46.008000000000003</c:v>
                </c:pt>
                <c:pt idx="13">
                  <c:v>13.398999999999999</c:v>
                </c:pt>
                <c:pt idx="14">
                  <c:v>13.509</c:v>
                </c:pt>
                <c:pt idx="15">
                  <c:v>0.70099999999999996</c:v>
                </c:pt>
                <c:pt idx="19">
                  <c:v>0.81</c:v>
                </c:pt>
                <c:pt idx="20">
                  <c:v>1.335</c:v>
                </c:pt>
                <c:pt idx="21">
                  <c:v>0.71</c:v>
                </c:pt>
                <c:pt idx="23">
                  <c:v>1.8110000000000002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DE-4EA0-A979-9D0EF8DD953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8DE-4EA0-A979-9D0EF8DD953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0">
                  <c:v>207.69200000000001</c:v>
                </c:pt>
                <c:pt idx="21">
                  <c:v>29.550999999999998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8DE-4EA0-A979-9D0EF8DD9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96.43</c:v>
                </c:pt>
                <c:pt idx="1">
                  <c:v>88.24</c:v>
                </c:pt>
                <c:pt idx="2">
                  <c:v>85.67</c:v>
                </c:pt>
                <c:pt idx="3">
                  <c:v>87</c:v>
                </c:pt>
                <c:pt idx="4">
                  <c:v>88</c:v>
                </c:pt>
                <c:pt idx="5">
                  <c:v>97.35</c:v>
                </c:pt>
                <c:pt idx="6">
                  <c:v>107.77</c:v>
                </c:pt>
                <c:pt idx="7">
                  <c:v>117.8</c:v>
                </c:pt>
                <c:pt idx="8">
                  <c:v>110.34</c:v>
                </c:pt>
                <c:pt idx="9">
                  <c:v>50.03</c:v>
                </c:pt>
                <c:pt idx="10">
                  <c:v>70.8</c:v>
                </c:pt>
                <c:pt idx="11">
                  <c:v>79.37</c:v>
                </c:pt>
                <c:pt idx="12">
                  <c:v>68.319999999999993</c:v>
                </c:pt>
                <c:pt idx="13">
                  <c:v>49.26</c:v>
                </c:pt>
                <c:pt idx="14">
                  <c:v>42.82</c:v>
                </c:pt>
                <c:pt idx="15">
                  <c:v>57.35</c:v>
                </c:pt>
                <c:pt idx="16">
                  <c:v>69.84</c:v>
                </c:pt>
                <c:pt idx="17">
                  <c:v>80.78</c:v>
                </c:pt>
                <c:pt idx="18">
                  <c:v>98.14</c:v>
                </c:pt>
                <c:pt idx="19">
                  <c:v>115.02</c:v>
                </c:pt>
                <c:pt idx="20">
                  <c:v>123.45</c:v>
                </c:pt>
                <c:pt idx="21">
                  <c:v>108.7</c:v>
                </c:pt>
                <c:pt idx="22">
                  <c:v>99.34</c:v>
                </c:pt>
                <c:pt idx="23">
                  <c:v>92.84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8DE-4EA0-A979-9D0EF8DD9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213-4EE6-A7C3-7C5F4363FC9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213-4EE6-A7C3-7C5F4363FC9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5.5620000000000003</c:v>
                </c:pt>
                <c:pt idx="3">
                  <c:v>6.3E-2</c:v>
                </c:pt>
                <c:pt idx="4">
                  <c:v>4.3999999999999997E-2</c:v>
                </c:pt>
                <c:pt idx="6">
                  <c:v>6.4660000000000002</c:v>
                </c:pt>
                <c:pt idx="8">
                  <c:v>5.2130000000000001</c:v>
                </c:pt>
                <c:pt idx="9">
                  <c:v>5.7119999999999997</c:v>
                </c:pt>
                <c:pt idx="11">
                  <c:v>4.7089999999999996</c:v>
                </c:pt>
                <c:pt idx="13">
                  <c:v>0.71399999999999997</c:v>
                </c:pt>
                <c:pt idx="14">
                  <c:v>1.804</c:v>
                </c:pt>
                <c:pt idx="15">
                  <c:v>1.03</c:v>
                </c:pt>
                <c:pt idx="16">
                  <c:v>11.04</c:v>
                </c:pt>
                <c:pt idx="18">
                  <c:v>5.2460000000000004</c:v>
                </c:pt>
                <c:pt idx="20">
                  <c:v>4.4999999999999998E-2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13-4EE6-A7C3-7C5F4363FC9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10.512</c:v>
                </c:pt>
                <c:pt idx="1">
                  <c:v>3.1389999999999998</c:v>
                </c:pt>
                <c:pt idx="2">
                  <c:v>6.4</c:v>
                </c:pt>
                <c:pt idx="3">
                  <c:v>6.4729999999999999</c:v>
                </c:pt>
                <c:pt idx="4">
                  <c:v>6.3810000000000002</c:v>
                </c:pt>
                <c:pt idx="5">
                  <c:v>8.6679999999999993</c:v>
                </c:pt>
                <c:pt idx="6">
                  <c:v>24.44</c:v>
                </c:pt>
                <c:pt idx="7">
                  <c:v>13.920999999999999</c:v>
                </c:pt>
                <c:pt idx="8">
                  <c:v>17.713000000000001</c:v>
                </c:pt>
                <c:pt idx="9">
                  <c:v>5.2460000000000004</c:v>
                </c:pt>
                <c:pt idx="11">
                  <c:v>3.7050000000000001</c:v>
                </c:pt>
                <c:pt idx="13">
                  <c:v>48.510999999999996</c:v>
                </c:pt>
                <c:pt idx="14">
                  <c:v>44.075000000000003</c:v>
                </c:pt>
                <c:pt idx="15">
                  <c:v>48.38</c:v>
                </c:pt>
                <c:pt idx="16">
                  <c:v>7.7799999999999994</c:v>
                </c:pt>
                <c:pt idx="17">
                  <c:v>2.9329999999999998</c:v>
                </c:pt>
                <c:pt idx="18">
                  <c:v>28.877000000000002</c:v>
                </c:pt>
                <c:pt idx="19">
                  <c:v>3.85</c:v>
                </c:pt>
                <c:pt idx="20">
                  <c:v>5.4630000000000001</c:v>
                </c:pt>
                <c:pt idx="21">
                  <c:v>12.324999999999999</c:v>
                </c:pt>
                <c:pt idx="22">
                  <c:v>19.177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13-4EE6-A7C3-7C5F4363FC9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213-4EE6-A7C3-7C5F4363FC9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213-4EE6-A7C3-7C5F4363FC9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5.0999999999999997E-2</c:v>
                </c:pt>
                <c:pt idx="14">
                  <c:v>4.5999999999999999E-2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213-4EE6-A7C3-7C5F4363FC9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213-4EE6-A7C3-7C5F4363FC9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213-4EE6-A7C3-7C5F4363FC9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0">
                  <c:v>33.231999999999999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213-4EE6-A7C3-7C5F4363FC9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21.6</c:v>
                </c:pt>
                <c:pt idx="6">
                  <c:v>0</c:v>
                </c:pt>
                <c:pt idx="7">
                  <c:v>6.4</c:v>
                </c:pt>
                <c:pt idx="8">
                  <c:v>0</c:v>
                </c:pt>
                <c:pt idx="9">
                  <c:v>0</c:v>
                </c:pt>
                <c:pt idx="10">
                  <c:v>76</c:v>
                </c:pt>
                <c:pt idx="11">
                  <c:v>0</c:v>
                </c:pt>
                <c:pt idx="12">
                  <c:v>18.5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175</c:v>
                </c:pt>
                <c:pt idx="21">
                  <c:v>16.899999999999999</c:v>
                </c:pt>
                <c:pt idx="22">
                  <c:v>0</c:v>
                </c:pt>
                <c:pt idx="23">
                  <c:v>30.6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213-4EE6-A7C3-7C5F4363FC9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7.86</c:v>
                </c:pt>
                <c:pt idx="1">
                  <c:v>1.5649999999999999</c:v>
                </c:pt>
                <c:pt idx="2">
                  <c:v>3.0449999999999999</c:v>
                </c:pt>
                <c:pt idx="3">
                  <c:v>2.794</c:v>
                </c:pt>
                <c:pt idx="4">
                  <c:v>0.73399999999999999</c:v>
                </c:pt>
                <c:pt idx="5">
                  <c:v>3.1959999999999997</c:v>
                </c:pt>
                <c:pt idx="8">
                  <c:v>9.5000000000000001E-2</c:v>
                </c:pt>
                <c:pt idx="9">
                  <c:v>20.836000000000002</c:v>
                </c:pt>
                <c:pt idx="11">
                  <c:v>37.728000000000002</c:v>
                </c:pt>
                <c:pt idx="12">
                  <c:v>29.091000000000001</c:v>
                </c:pt>
                <c:pt idx="13">
                  <c:v>121.331</c:v>
                </c:pt>
                <c:pt idx="14">
                  <c:v>102.19099999999999</c:v>
                </c:pt>
                <c:pt idx="15">
                  <c:v>104.173</c:v>
                </c:pt>
                <c:pt idx="16">
                  <c:v>104.70000000000002</c:v>
                </c:pt>
                <c:pt idx="17">
                  <c:v>30.257999999999999</c:v>
                </c:pt>
                <c:pt idx="18">
                  <c:v>20.896999999999998</c:v>
                </c:pt>
                <c:pt idx="19">
                  <c:v>13.946</c:v>
                </c:pt>
                <c:pt idx="20">
                  <c:v>6.6710000000000003</c:v>
                </c:pt>
                <c:pt idx="21">
                  <c:v>7.6310000000000002</c:v>
                </c:pt>
                <c:pt idx="22">
                  <c:v>1.6469999999999998</c:v>
                </c:pt>
                <c:pt idx="23">
                  <c:v>1.5470000000000002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213-4EE6-A7C3-7C5F4363FC9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213-4EE6-A7C3-7C5F4363FC9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213-4EE6-A7C3-7C5F4363F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96.43</c:v>
                </c:pt>
                <c:pt idx="1">
                  <c:v>88.24</c:v>
                </c:pt>
                <c:pt idx="2">
                  <c:v>85.67</c:v>
                </c:pt>
                <c:pt idx="3">
                  <c:v>87</c:v>
                </c:pt>
                <c:pt idx="4">
                  <c:v>88</c:v>
                </c:pt>
                <c:pt idx="5">
                  <c:v>97.35</c:v>
                </c:pt>
                <c:pt idx="6">
                  <c:v>107.77</c:v>
                </c:pt>
                <c:pt idx="7">
                  <c:v>117.8</c:v>
                </c:pt>
                <c:pt idx="8">
                  <c:v>110.34</c:v>
                </c:pt>
                <c:pt idx="9">
                  <c:v>50.03</c:v>
                </c:pt>
                <c:pt idx="10">
                  <c:v>70.8</c:v>
                </c:pt>
                <c:pt idx="11">
                  <c:v>79.37</c:v>
                </c:pt>
                <c:pt idx="12">
                  <c:v>68.319999999999993</c:v>
                </c:pt>
                <c:pt idx="13">
                  <c:v>49.26</c:v>
                </c:pt>
                <c:pt idx="14">
                  <c:v>42.82</c:v>
                </c:pt>
                <c:pt idx="15">
                  <c:v>57.35</c:v>
                </c:pt>
                <c:pt idx="16">
                  <c:v>69.84</c:v>
                </c:pt>
                <c:pt idx="17">
                  <c:v>80.78</c:v>
                </c:pt>
                <c:pt idx="18">
                  <c:v>98.14</c:v>
                </c:pt>
                <c:pt idx="19">
                  <c:v>115.02</c:v>
                </c:pt>
                <c:pt idx="20">
                  <c:v>123.45</c:v>
                </c:pt>
                <c:pt idx="21">
                  <c:v>108.7</c:v>
                </c:pt>
                <c:pt idx="22">
                  <c:v>99.34</c:v>
                </c:pt>
                <c:pt idx="23">
                  <c:v>92.84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213-4EE6-A7C3-7C5F4363F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23.923999999999999</v>
      </c>
      <c r="C4" s="18">
        <v>5.738999999999999</v>
      </c>
      <c r="D4" s="18">
        <v>9.4749999999999996</v>
      </c>
      <c r="E4" s="18">
        <v>9.3320000000000007</v>
      </c>
      <c r="F4" s="18">
        <v>7.1590000000000007</v>
      </c>
      <c r="G4" s="18">
        <v>33.48599999999999</v>
      </c>
      <c r="H4" s="18">
        <v>30.895</v>
      </c>
      <c r="I4" s="18">
        <v>20.314</v>
      </c>
      <c r="J4" s="18">
        <v>23.021000000000001</v>
      </c>
      <c r="K4" s="18">
        <v>31.793999999999997</v>
      </c>
      <c r="L4" s="18">
        <v>76</v>
      </c>
      <c r="M4" s="18">
        <v>46.216999999999999</v>
      </c>
      <c r="N4" s="18">
        <v>47.588000000000001</v>
      </c>
      <c r="O4" s="18">
        <v>170.517</v>
      </c>
      <c r="P4" s="18">
        <v>148.13399999999999</v>
      </c>
      <c r="Q4" s="18">
        <v>153.56499999999997</v>
      </c>
      <c r="R4" s="18">
        <v>123.474</v>
      </c>
      <c r="S4" s="18">
        <v>33.200000000000003</v>
      </c>
      <c r="T4" s="18">
        <v>55.050999999999995</v>
      </c>
      <c r="U4" s="18">
        <v>17.759</v>
      </c>
      <c r="V4" s="18">
        <v>220.40199999999999</v>
      </c>
      <c r="W4" s="18">
        <v>36.874000000000002</v>
      </c>
      <c r="X4" s="18">
        <v>20.857999999999997</v>
      </c>
      <c r="Y4" s="18">
        <v>32.144999999999996</v>
      </c>
      <c r="Z4" s="19"/>
      <c r="AA4" s="20">
        <f>SUM(B4:Z4)</f>
        <v>1376.923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96.43</v>
      </c>
      <c r="C7" s="28">
        <v>88.24</v>
      </c>
      <c r="D7" s="28">
        <v>85.67</v>
      </c>
      <c r="E7" s="28">
        <v>87</v>
      </c>
      <c r="F7" s="28">
        <v>88</v>
      </c>
      <c r="G7" s="28">
        <v>97.35</v>
      </c>
      <c r="H7" s="28">
        <v>107.77</v>
      </c>
      <c r="I7" s="28">
        <v>117.8</v>
      </c>
      <c r="J7" s="28">
        <v>110.34</v>
      </c>
      <c r="K7" s="28">
        <v>50.03</v>
      </c>
      <c r="L7" s="28">
        <v>70.8</v>
      </c>
      <c r="M7" s="28">
        <v>79.37</v>
      </c>
      <c r="N7" s="28">
        <v>68.319999999999993</v>
      </c>
      <c r="O7" s="28">
        <v>49.26</v>
      </c>
      <c r="P7" s="28">
        <v>42.82</v>
      </c>
      <c r="Q7" s="28">
        <v>57.35</v>
      </c>
      <c r="R7" s="28">
        <v>69.84</v>
      </c>
      <c r="S7" s="28">
        <v>80.78</v>
      </c>
      <c r="T7" s="28">
        <v>98.14</v>
      </c>
      <c r="U7" s="28">
        <v>115.02</v>
      </c>
      <c r="V7" s="28">
        <v>123.45</v>
      </c>
      <c r="W7" s="28">
        <v>108.7</v>
      </c>
      <c r="X7" s="28">
        <v>99.34</v>
      </c>
      <c r="Y7" s="28">
        <v>92.84</v>
      </c>
      <c r="Z7" s="29"/>
      <c r="AA7" s="30">
        <f>IF(SUM(B7:Z7)&lt;&gt;0,AVERAGEIF(B7:Z7,"&lt;&gt;"""),"")</f>
        <v>86.860833333333332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7.3789999999999996</v>
      </c>
      <c r="C12" s="52"/>
      <c r="D12" s="52"/>
      <c r="E12" s="52"/>
      <c r="F12" s="52"/>
      <c r="G12" s="52">
        <v>24.692</v>
      </c>
      <c r="H12" s="52"/>
      <c r="I12" s="52"/>
      <c r="J12" s="52">
        <v>1.228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20</v>
      </c>
      <c r="Z12" s="53"/>
      <c r="AA12" s="54">
        <f t="shared" si="0"/>
        <v>53.298999999999999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>
        <v>207.69200000000001</v>
      </c>
      <c r="W13" s="52">
        <v>29.550999999999998</v>
      </c>
      <c r="X13" s="52"/>
      <c r="Y13" s="52"/>
      <c r="Z13" s="53"/>
      <c r="AA13" s="54">
        <f t="shared" si="0"/>
        <v>237.24299999999999</v>
      </c>
    </row>
    <row r="14" spans="1:27" ht="24.95" customHeight="1" x14ac:dyDescent="0.2">
      <c r="A14" s="55" t="s">
        <v>10</v>
      </c>
      <c r="B14" s="56">
        <v>1.145</v>
      </c>
      <c r="C14" s="57">
        <v>0.73499999999999999</v>
      </c>
      <c r="D14" s="57">
        <v>2</v>
      </c>
      <c r="E14" s="57">
        <v>3.85</v>
      </c>
      <c r="F14" s="57">
        <v>2.1750000000000003</v>
      </c>
      <c r="G14" s="57">
        <v>1.875</v>
      </c>
      <c r="H14" s="57">
        <v>4.9080000000000004</v>
      </c>
      <c r="I14" s="57">
        <v>9.256000000000002</v>
      </c>
      <c r="J14" s="57">
        <v>4.7130000000000001</v>
      </c>
      <c r="K14" s="57">
        <v>31.793999999999997</v>
      </c>
      <c r="L14" s="57">
        <v>75.56</v>
      </c>
      <c r="M14" s="57">
        <v>3.2970000000000002</v>
      </c>
      <c r="N14" s="57">
        <v>46.008000000000003</v>
      </c>
      <c r="O14" s="57">
        <v>13.398999999999999</v>
      </c>
      <c r="P14" s="57">
        <v>13.509</v>
      </c>
      <c r="Q14" s="57">
        <v>0.70099999999999996</v>
      </c>
      <c r="R14" s="57"/>
      <c r="S14" s="57"/>
      <c r="T14" s="57"/>
      <c r="U14" s="57">
        <v>0.81</v>
      </c>
      <c r="V14" s="57">
        <v>1.335</v>
      </c>
      <c r="W14" s="57">
        <v>0.71</v>
      </c>
      <c r="X14" s="57"/>
      <c r="Y14" s="57">
        <v>1.8110000000000002</v>
      </c>
      <c r="Z14" s="58"/>
      <c r="AA14" s="59">
        <f t="shared" si="0"/>
        <v>219.59100000000001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8.5239999999999991</v>
      </c>
      <c r="C16" s="62">
        <f t="shared" si="1"/>
        <v>0.73499999999999999</v>
      </c>
      <c r="D16" s="62">
        <f t="shared" si="1"/>
        <v>2</v>
      </c>
      <c r="E16" s="62">
        <f t="shared" si="1"/>
        <v>3.85</v>
      </c>
      <c r="F16" s="62">
        <f t="shared" si="1"/>
        <v>2.1750000000000003</v>
      </c>
      <c r="G16" s="62">
        <f t="shared" si="1"/>
        <v>26.567</v>
      </c>
      <c r="H16" s="62">
        <f t="shared" si="1"/>
        <v>4.9080000000000004</v>
      </c>
      <c r="I16" s="62">
        <f t="shared" si="1"/>
        <v>9.256000000000002</v>
      </c>
      <c r="J16" s="62">
        <f t="shared" si="1"/>
        <v>5.9409999999999998</v>
      </c>
      <c r="K16" s="62">
        <f t="shared" si="1"/>
        <v>31.793999999999997</v>
      </c>
      <c r="L16" s="62">
        <f t="shared" si="1"/>
        <v>75.56</v>
      </c>
      <c r="M16" s="62">
        <f t="shared" si="1"/>
        <v>3.2970000000000002</v>
      </c>
      <c r="N16" s="62">
        <f t="shared" si="1"/>
        <v>46.008000000000003</v>
      </c>
      <c r="O16" s="62">
        <f t="shared" si="1"/>
        <v>13.398999999999999</v>
      </c>
      <c r="P16" s="62">
        <f t="shared" si="1"/>
        <v>13.509</v>
      </c>
      <c r="Q16" s="62">
        <f t="shared" si="1"/>
        <v>0.70099999999999996</v>
      </c>
      <c r="R16" s="62">
        <f t="shared" si="1"/>
        <v>0</v>
      </c>
      <c r="S16" s="62">
        <f t="shared" si="1"/>
        <v>0</v>
      </c>
      <c r="T16" s="62">
        <f t="shared" si="1"/>
        <v>0</v>
      </c>
      <c r="U16" s="62">
        <f t="shared" si="1"/>
        <v>0.81</v>
      </c>
      <c r="V16" s="62">
        <f t="shared" si="1"/>
        <v>209.02700000000002</v>
      </c>
      <c r="W16" s="62">
        <f t="shared" si="1"/>
        <v>30.260999999999999</v>
      </c>
      <c r="X16" s="62">
        <f t="shared" si="1"/>
        <v>0</v>
      </c>
      <c r="Y16" s="62">
        <f t="shared" si="1"/>
        <v>21.811</v>
      </c>
      <c r="Z16" s="63" t="str">
        <f t="shared" si="1"/>
        <v/>
      </c>
      <c r="AA16" s="64">
        <f>SUM(AA10:AA15)</f>
        <v>510.13299999999998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3.2559999999999998</v>
      </c>
      <c r="D20" s="77">
        <v>3.2679999999999998</v>
      </c>
      <c r="E20" s="77">
        <v>3.3450000000000002</v>
      </c>
      <c r="F20" s="77">
        <v>3.379</v>
      </c>
      <c r="G20" s="77">
        <v>4.9089999999999998</v>
      </c>
      <c r="H20" s="77">
        <v>4.4989999999999997</v>
      </c>
      <c r="I20" s="77">
        <v>8.2240000000000002</v>
      </c>
      <c r="J20" s="77">
        <v>2.08</v>
      </c>
      <c r="K20" s="77"/>
      <c r="L20" s="77">
        <v>0.44</v>
      </c>
      <c r="M20" s="77">
        <v>0.72</v>
      </c>
      <c r="N20" s="77">
        <v>1.58</v>
      </c>
      <c r="O20" s="77"/>
      <c r="P20" s="77"/>
      <c r="Q20" s="77"/>
      <c r="R20" s="77"/>
      <c r="S20" s="77"/>
      <c r="T20" s="77">
        <v>7.0000000000000001E-3</v>
      </c>
      <c r="U20" s="77">
        <v>1.5269999999999999</v>
      </c>
      <c r="V20" s="77">
        <v>1.4990000000000001</v>
      </c>
      <c r="W20" s="77">
        <v>2.08</v>
      </c>
      <c r="X20" s="77">
        <v>1.427</v>
      </c>
      <c r="Y20" s="77">
        <v>1.6160000000000001</v>
      </c>
      <c r="Z20" s="78"/>
      <c r="AA20" s="79">
        <f t="shared" si="2"/>
        <v>43.855999999999995</v>
      </c>
    </row>
    <row r="21" spans="1:27" ht="24.95" customHeight="1" x14ac:dyDescent="0.2">
      <c r="A21" s="75" t="s">
        <v>16</v>
      </c>
      <c r="B21" s="80"/>
      <c r="C21" s="81">
        <v>1.748</v>
      </c>
      <c r="D21" s="81">
        <v>1.2070000000000001</v>
      </c>
      <c r="E21" s="81">
        <v>1.837</v>
      </c>
      <c r="F21" s="81">
        <v>1.605</v>
      </c>
      <c r="G21" s="81">
        <v>2.0099999999999998</v>
      </c>
      <c r="H21" s="81">
        <v>3.0880000000000001</v>
      </c>
      <c r="I21" s="81">
        <v>2.8340000000000001</v>
      </c>
      <c r="J21" s="81"/>
      <c r="K21" s="81"/>
      <c r="L21" s="81"/>
      <c r="M21" s="81"/>
      <c r="N21" s="81"/>
      <c r="O21" s="81">
        <v>0.16600000000000001</v>
      </c>
      <c r="P21" s="81">
        <v>0.32500000000000001</v>
      </c>
      <c r="Q21" s="81">
        <v>0.16400000000000001</v>
      </c>
      <c r="R21" s="81">
        <v>0.17399999999999999</v>
      </c>
      <c r="S21" s="81"/>
      <c r="T21" s="81">
        <v>0.74399999999999999</v>
      </c>
      <c r="U21" s="81">
        <v>2.3220000000000001</v>
      </c>
      <c r="V21" s="81">
        <v>9.8759999999999994</v>
      </c>
      <c r="W21" s="81">
        <v>4.5329999999999995</v>
      </c>
      <c r="X21" s="81">
        <v>2.7309999999999999</v>
      </c>
      <c r="Y21" s="81">
        <v>8.718</v>
      </c>
      <c r="Z21" s="78"/>
      <c r="AA21" s="79">
        <f t="shared" si="2"/>
        <v>44.082000000000008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4.0519999999999996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4.0519999999999996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5.0039999999999996</v>
      </c>
      <c r="D26" s="88">
        <f t="shared" si="3"/>
        <v>4.4749999999999996</v>
      </c>
      <c r="E26" s="88">
        <f t="shared" si="3"/>
        <v>5.1820000000000004</v>
      </c>
      <c r="F26" s="88">
        <f t="shared" si="3"/>
        <v>4.984</v>
      </c>
      <c r="G26" s="88">
        <f t="shared" si="3"/>
        <v>6.9189999999999996</v>
      </c>
      <c r="H26" s="88">
        <f t="shared" si="3"/>
        <v>7.5869999999999997</v>
      </c>
      <c r="I26" s="88">
        <f t="shared" si="3"/>
        <v>11.058</v>
      </c>
      <c r="J26" s="88">
        <f t="shared" si="3"/>
        <v>2.08</v>
      </c>
      <c r="K26" s="88">
        <f t="shared" si="3"/>
        <v>0</v>
      </c>
      <c r="L26" s="88">
        <f t="shared" si="3"/>
        <v>0.44</v>
      </c>
      <c r="M26" s="88">
        <f t="shared" si="3"/>
        <v>0.72</v>
      </c>
      <c r="N26" s="88">
        <f t="shared" si="3"/>
        <v>1.58</v>
      </c>
      <c r="O26" s="88">
        <f t="shared" si="3"/>
        <v>4.218</v>
      </c>
      <c r="P26" s="88">
        <f t="shared" si="3"/>
        <v>0.32500000000000001</v>
      </c>
      <c r="Q26" s="88">
        <f t="shared" si="3"/>
        <v>0.16400000000000001</v>
      </c>
      <c r="R26" s="88">
        <f t="shared" si="3"/>
        <v>0.17399999999999999</v>
      </c>
      <c r="S26" s="88">
        <f t="shared" si="3"/>
        <v>0</v>
      </c>
      <c r="T26" s="88">
        <f t="shared" si="3"/>
        <v>0.751</v>
      </c>
      <c r="U26" s="88">
        <f t="shared" si="3"/>
        <v>3.8490000000000002</v>
      </c>
      <c r="V26" s="88">
        <f t="shared" si="3"/>
        <v>11.375</v>
      </c>
      <c r="W26" s="88">
        <f t="shared" si="3"/>
        <v>6.6129999999999995</v>
      </c>
      <c r="X26" s="88">
        <f t="shared" si="3"/>
        <v>4.1579999999999995</v>
      </c>
      <c r="Y26" s="88">
        <f t="shared" si="3"/>
        <v>10.334</v>
      </c>
      <c r="Z26" s="89" t="str">
        <f t="shared" si="3"/>
        <v/>
      </c>
      <c r="AA26" s="90">
        <f>SUM(AA19:AA25)</f>
        <v>91.990000000000009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8.5239999999999991</v>
      </c>
      <c r="C30" s="77">
        <v>5.7389999999999999</v>
      </c>
      <c r="D30" s="77">
        <v>6.4749999999999996</v>
      </c>
      <c r="E30" s="77">
        <v>9.032</v>
      </c>
      <c r="F30" s="77">
        <v>7.1589999999999998</v>
      </c>
      <c r="G30" s="77">
        <v>33.485999999999997</v>
      </c>
      <c r="H30" s="77">
        <v>12.494999999999999</v>
      </c>
      <c r="I30" s="77">
        <v>20.314</v>
      </c>
      <c r="J30" s="77">
        <v>8.0210000000000008</v>
      </c>
      <c r="K30" s="77">
        <v>31.794</v>
      </c>
      <c r="L30" s="77">
        <v>76</v>
      </c>
      <c r="M30" s="77">
        <v>4.0170000000000003</v>
      </c>
      <c r="N30" s="77">
        <v>47.588000000000001</v>
      </c>
      <c r="O30" s="77">
        <v>17.617000000000001</v>
      </c>
      <c r="P30" s="77">
        <v>13.834</v>
      </c>
      <c r="Q30" s="77">
        <v>0.86499999999999999</v>
      </c>
      <c r="R30" s="77">
        <v>0.17399999999999999</v>
      </c>
      <c r="S30" s="77"/>
      <c r="T30" s="77">
        <v>0.751</v>
      </c>
      <c r="U30" s="77">
        <v>4.6589999999999998</v>
      </c>
      <c r="V30" s="77">
        <v>220.40199999999999</v>
      </c>
      <c r="W30" s="77">
        <v>36.874000000000002</v>
      </c>
      <c r="X30" s="77">
        <v>4.1580000000000004</v>
      </c>
      <c r="Y30" s="77">
        <v>32.145000000000003</v>
      </c>
      <c r="Z30" s="78"/>
      <c r="AA30" s="79">
        <f>SUM(B30:Z30)</f>
        <v>602.12299999999993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8.5239999999999991</v>
      </c>
      <c r="C32" s="62">
        <f t="shared" ref="C32:Z32" si="4">IF(LEN(C$2)&gt;0,SUM(C29:C31),"")</f>
        <v>5.7389999999999999</v>
      </c>
      <c r="D32" s="62">
        <f t="shared" si="4"/>
        <v>6.4749999999999996</v>
      </c>
      <c r="E32" s="62">
        <f t="shared" si="4"/>
        <v>9.032</v>
      </c>
      <c r="F32" s="62">
        <f t="shared" si="4"/>
        <v>7.1589999999999998</v>
      </c>
      <c r="G32" s="62">
        <f t="shared" si="4"/>
        <v>33.485999999999997</v>
      </c>
      <c r="H32" s="62">
        <f t="shared" si="4"/>
        <v>12.494999999999999</v>
      </c>
      <c r="I32" s="62">
        <f t="shared" si="4"/>
        <v>20.314</v>
      </c>
      <c r="J32" s="62">
        <f t="shared" si="4"/>
        <v>8.0210000000000008</v>
      </c>
      <c r="K32" s="62">
        <f t="shared" si="4"/>
        <v>31.794</v>
      </c>
      <c r="L32" s="62">
        <f t="shared" si="4"/>
        <v>76</v>
      </c>
      <c r="M32" s="62">
        <f t="shared" si="4"/>
        <v>4.0170000000000003</v>
      </c>
      <c r="N32" s="62">
        <f t="shared" si="4"/>
        <v>47.588000000000001</v>
      </c>
      <c r="O32" s="62">
        <f t="shared" si="4"/>
        <v>17.617000000000001</v>
      </c>
      <c r="P32" s="62">
        <f t="shared" si="4"/>
        <v>13.834</v>
      </c>
      <c r="Q32" s="62">
        <f t="shared" si="4"/>
        <v>0.86499999999999999</v>
      </c>
      <c r="R32" s="62">
        <f t="shared" si="4"/>
        <v>0.17399999999999999</v>
      </c>
      <c r="S32" s="62">
        <f t="shared" si="4"/>
        <v>0</v>
      </c>
      <c r="T32" s="62">
        <f t="shared" si="4"/>
        <v>0.751</v>
      </c>
      <c r="U32" s="62">
        <f t="shared" si="4"/>
        <v>4.6589999999999998</v>
      </c>
      <c r="V32" s="62">
        <f t="shared" si="4"/>
        <v>220.40199999999999</v>
      </c>
      <c r="W32" s="62">
        <f t="shared" si="4"/>
        <v>36.874000000000002</v>
      </c>
      <c r="X32" s="62">
        <f t="shared" si="4"/>
        <v>4.1580000000000004</v>
      </c>
      <c r="Y32" s="62">
        <f t="shared" si="4"/>
        <v>32.145000000000003</v>
      </c>
      <c r="Z32" s="63" t="str">
        <f t="shared" si="4"/>
        <v/>
      </c>
      <c r="AA32" s="64">
        <f>SUM(AA29:AA31)</f>
        <v>602.12299999999993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15.4</v>
      </c>
      <c r="C37" s="99"/>
      <c r="D37" s="99">
        <v>3</v>
      </c>
      <c r="E37" s="99">
        <v>0.3</v>
      </c>
      <c r="F37" s="99"/>
      <c r="G37" s="99"/>
      <c r="H37" s="99">
        <v>18.399999999999999</v>
      </c>
      <c r="I37" s="99"/>
      <c r="J37" s="99">
        <v>15</v>
      </c>
      <c r="K37" s="99"/>
      <c r="L37" s="99"/>
      <c r="M37" s="99">
        <v>42.2</v>
      </c>
      <c r="N37" s="99"/>
      <c r="O37" s="99">
        <v>152.9</v>
      </c>
      <c r="P37" s="99">
        <v>134.30000000000001</v>
      </c>
      <c r="Q37" s="99">
        <v>152.69999999999999</v>
      </c>
      <c r="R37" s="99">
        <v>123.3</v>
      </c>
      <c r="S37" s="99">
        <v>33.200000000000003</v>
      </c>
      <c r="T37" s="99">
        <v>54.3</v>
      </c>
      <c r="U37" s="99">
        <v>13.1</v>
      </c>
      <c r="V37" s="99"/>
      <c r="W37" s="99"/>
      <c r="X37" s="99">
        <v>16.7</v>
      </c>
      <c r="Y37" s="99"/>
      <c r="Z37" s="100"/>
      <c r="AA37" s="79">
        <f t="shared" si="5"/>
        <v>774.80000000000007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15.4</v>
      </c>
      <c r="C40" s="88">
        <f t="shared" si="6"/>
        <v>0</v>
      </c>
      <c r="D40" s="88">
        <f t="shared" si="6"/>
        <v>3</v>
      </c>
      <c r="E40" s="88">
        <f t="shared" si="6"/>
        <v>0.3</v>
      </c>
      <c r="F40" s="88">
        <f t="shared" si="6"/>
        <v>0</v>
      </c>
      <c r="G40" s="88">
        <f t="shared" si="6"/>
        <v>0</v>
      </c>
      <c r="H40" s="88">
        <f t="shared" si="6"/>
        <v>18.399999999999999</v>
      </c>
      <c r="I40" s="88">
        <f t="shared" si="6"/>
        <v>0</v>
      </c>
      <c r="J40" s="88">
        <f t="shared" si="6"/>
        <v>15</v>
      </c>
      <c r="K40" s="88">
        <f t="shared" si="6"/>
        <v>0</v>
      </c>
      <c r="L40" s="88">
        <f t="shared" si="6"/>
        <v>0</v>
      </c>
      <c r="M40" s="88">
        <f t="shared" si="6"/>
        <v>42.2</v>
      </c>
      <c r="N40" s="88">
        <f t="shared" si="6"/>
        <v>0</v>
      </c>
      <c r="O40" s="88">
        <f t="shared" si="6"/>
        <v>152.9</v>
      </c>
      <c r="P40" s="88">
        <f t="shared" si="6"/>
        <v>134.30000000000001</v>
      </c>
      <c r="Q40" s="88">
        <f t="shared" si="6"/>
        <v>152.69999999999999</v>
      </c>
      <c r="R40" s="88">
        <f t="shared" si="6"/>
        <v>123.3</v>
      </c>
      <c r="S40" s="88">
        <f t="shared" si="6"/>
        <v>33.200000000000003</v>
      </c>
      <c r="T40" s="88">
        <f t="shared" si="6"/>
        <v>54.3</v>
      </c>
      <c r="U40" s="88">
        <f t="shared" si="6"/>
        <v>13.1</v>
      </c>
      <c r="V40" s="88">
        <f t="shared" si="6"/>
        <v>0</v>
      </c>
      <c r="W40" s="88">
        <f t="shared" si="6"/>
        <v>0</v>
      </c>
      <c r="X40" s="88">
        <f t="shared" si="6"/>
        <v>16.7</v>
      </c>
      <c r="Y40" s="88">
        <f t="shared" si="6"/>
        <v>0</v>
      </c>
      <c r="Z40" s="89" t="str">
        <f t="shared" si="6"/>
        <v/>
      </c>
      <c r="AA40" s="90">
        <f t="shared" si="5"/>
        <v>774.80000000000007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15.4</v>
      </c>
      <c r="C45" s="99"/>
      <c r="D45" s="99">
        <v>3</v>
      </c>
      <c r="E45" s="99">
        <v>0.3</v>
      </c>
      <c r="F45" s="99"/>
      <c r="G45" s="99"/>
      <c r="H45" s="99">
        <v>18.399999999999999</v>
      </c>
      <c r="I45" s="99"/>
      <c r="J45" s="99">
        <v>15</v>
      </c>
      <c r="K45" s="99"/>
      <c r="L45" s="99"/>
      <c r="M45" s="99">
        <v>42.2</v>
      </c>
      <c r="N45" s="99"/>
      <c r="O45" s="99">
        <v>152.9</v>
      </c>
      <c r="P45" s="99">
        <v>134.30000000000001</v>
      </c>
      <c r="Q45" s="99">
        <v>152.69999999999999</v>
      </c>
      <c r="R45" s="99">
        <v>123.3</v>
      </c>
      <c r="S45" s="99">
        <v>33.200000000000003</v>
      </c>
      <c r="T45" s="99">
        <v>54.3</v>
      </c>
      <c r="U45" s="99">
        <v>13.1</v>
      </c>
      <c r="V45" s="99"/>
      <c r="W45" s="99"/>
      <c r="X45" s="99">
        <v>16.7</v>
      </c>
      <c r="Y45" s="99"/>
      <c r="Z45" s="100"/>
      <c r="AA45" s="79">
        <f t="shared" si="7"/>
        <v>774.80000000000007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15.4</v>
      </c>
      <c r="C49" s="88">
        <f t="shared" ref="C49:Z49" si="8">IF(LEN(C$2)&gt;0,SUM(C43:C48),"")</f>
        <v>0</v>
      </c>
      <c r="D49" s="88">
        <f t="shared" si="8"/>
        <v>3</v>
      </c>
      <c r="E49" s="88">
        <f t="shared" si="8"/>
        <v>0.3</v>
      </c>
      <c r="F49" s="88">
        <f t="shared" si="8"/>
        <v>0</v>
      </c>
      <c r="G49" s="88">
        <f t="shared" si="8"/>
        <v>0</v>
      </c>
      <c r="H49" s="88">
        <f t="shared" si="8"/>
        <v>18.399999999999999</v>
      </c>
      <c r="I49" s="88">
        <f t="shared" si="8"/>
        <v>0</v>
      </c>
      <c r="J49" s="88">
        <f t="shared" si="8"/>
        <v>15</v>
      </c>
      <c r="K49" s="88">
        <f t="shared" si="8"/>
        <v>0</v>
      </c>
      <c r="L49" s="88">
        <f t="shared" si="8"/>
        <v>0</v>
      </c>
      <c r="M49" s="88">
        <f t="shared" si="8"/>
        <v>42.2</v>
      </c>
      <c r="N49" s="88">
        <f t="shared" si="8"/>
        <v>0</v>
      </c>
      <c r="O49" s="88">
        <f t="shared" si="8"/>
        <v>152.9</v>
      </c>
      <c r="P49" s="88">
        <f t="shared" si="8"/>
        <v>134.30000000000001</v>
      </c>
      <c r="Q49" s="88">
        <f t="shared" si="8"/>
        <v>152.69999999999999</v>
      </c>
      <c r="R49" s="88">
        <f t="shared" si="8"/>
        <v>123.3</v>
      </c>
      <c r="S49" s="88">
        <f t="shared" si="8"/>
        <v>33.200000000000003</v>
      </c>
      <c r="T49" s="88">
        <f t="shared" si="8"/>
        <v>54.3</v>
      </c>
      <c r="U49" s="88">
        <f t="shared" si="8"/>
        <v>13.1</v>
      </c>
      <c r="V49" s="88">
        <f t="shared" si="8"/>
        <v>0</v>
      </c>
      <c r="W49" s="88">
        <f t="shared" si="8"/>
        <v>0</v>
      </c>
      <c r="X49" s="88">
        <f t="shared" si="8"/>
        <v>16.7</v>
      </c>
      <c r="Y49" s="88">
        <f t="shared" si="8"/>
        <v>0</v>
      </c>
      <c r="Z49" s="89" t="str">
        <f t="shared" si="8"/>
        <v/>
      </c>
      <c r="AA49" s="90">
        <f t="shared" si="7"/>
        <v>774.80000000000007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23.923999999999999</v>
      </c>
      <c r="C52" s="88">
        <f t="shared" si="10"/>
        <v>5.7389999999999999</v>
      </c>
      <c r="D52" s="88">
        <f t="shared" si="10"/>
        <v>9.4749999999999996</v>
      </c>
      <c r="E52" s="88">
        <f t="shared" si="10"/>
        <v>9.3320000000000007</v>
      </c>
      <c r="F52" s="88">
        <f t="shared" si="10"/>
        <v>7.1590000000000007</v>
      </c>
      <c r="G52" s="88">
        <f t="shared" si="10"/>
        <v>33.485999999999997</v>
      </c>
      <c r="H52" s="88">
        <f t="shared" si="10"/>
        <v>30.895</v>
      </c>
      <c r="I52" s="88">
        <f t="shared" si="10"/>
        <v>20.314</v>
      </c>
      <c r="J52" s="88">
        <f t="shared" si="10"/>
        <v>23.021000000000001</v>
      </c>
      <c r="K52" s="88">
        <f t="shared" si="10"/>
        <v>31.793999999999997</v>
      </c>
      <c r="L52" s="88">
        <f t="shared" si="10"/>
        <v>76</v>
      </c>
      <c r="M52" s="88">
        <f t="shared" si="10"/>
        <v>46.217000000000006</v>
      </c>
      <c r="N52" s="88">
        <f t="shared" si="10"/>
        <v>47.588000000000001</v>
      </c>
      <c r="O52" s="88">
        <f t="shared" si="10"/>
        <v>170.517</v>
      </c>
      <c r="P52" s="88">
        <f t="shared" si="10"/>
        <v>148.13400000000001</v>
      </c>
      <c r="Q52" s="88">
        <f t="shared" si="10"/>
        <v>153.565</v>
      </c>
      <c r="R52" s="88">
        <f t="shared" si="10"/>
        <v>123.474</v>
      </c>
      <c r="S52" s="88">
        <f t="shared" si="10"/>
        <v>33.200000000000003</v>
      </c>
      <c r="T52" s="88">
        <f t="shared" si="10"/>
        <v>55.050999999999995</v>
      </c>
      <c r="U52" s="88">
        <f t="shared" si="10"/>
        <v>17.759</v>
      </c>
      <c r="V52" s="88">
        <f t="shared" si="10"/>
        <v>220.40200000000002</v>
      </c>
      <c r="W52" s="88">
        <f t="shared" si="10"/>
        <v>36.873999999999995</v>
      </c>
      <c r="X52" s="88">
        <f t="shared" si="10"/>
        <v>20.857999999999997</v>
      </c>
      <c r="Y52" s="88">
        <f t="shared" si="10"/>
        <v>32.144999999999996</v>
      </c>
      <c r="Z52" s="89" t="str">
        <f t="shared" si="10"/>
        <v/>
      </c>
      <c r="AA52" s="104">
        <f>SUM(B52:Z52)</f>
        <v>1376.9230000000002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23.934000000000001</v>
      </c>
      <c r="C4" s="18">
        <v>5.7039999999999997</v>
      </c>
      <c r="D4" s="18">
        <v>9.4450000000000003</v>
      </c>
      <c r="E4" s="18">
        <v>9.33</v>
      </c>
      <c r="F4" s="18">
        <v>7.1590000000000007</v>
      </c>
      <c r="G4" s="18">
        <v>33.463999999999999</v>
      </c>
      <c r="H4" s="18">
        <v>30.905999999999999</v>
      </c>
      <c r="I4" s="18">
        <v>20.320999999999998</v>
      </c>
      <c r="J4" s="18">
        <v>23.021000000000001</v>
      </c>
      <c r="K4" s="18">
        <v>31.794000000000004</v>
      </c>
      <c r="L4" s="18">
        <v>76</v>
      </c>
      <c r="M4" s="18">
        <v>46.193000000000005</v>
      </c>
      <c r="N4" s="18">
        <v>47.591000000000001</v>
      </c>
      <c r="O4" s="18">
        <v>170.55599999999998</v>
      </c>
      <c r="P4" s="18">
        <v>148.11599999999999</v>
      </c>
      <c r="Q4" s="18">
        <v>153.583</v>
      </c>
      <c r="R4" s="18">
        <v>123.52000000000004</v>
      </c>
      <c r="S4" s="18">
        <v>33.190999999999995</v>
      </c>
      <c r="T4" s="18">
        <v>55.019999999999996</v>
      </c>
      <c r="U4" s="18">
        <v>17.795999999999999</v>
      </c>
      <c r="V4" s="18">
        <v>220.41099999999997</v>
      </c>
      <c r="W4" s="18">
        <v>36.855999999999995</v>
      </c>
      <c r="X4" s="18">
        <v>20.823999999999998</v>
      </c>
      <c r="Y4" s="18">
        <v>32.146999999999998</v>
      </c>
      <c r="Z4" s="19"/>
      <c r="AA4" s="20">
        <f>SUM(B4:Z4)</f>
        <v>1376.8820000000001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96.43</v>
      </c>
      <c r="C7" s="28">
        <v>88.24</v>
      </c>
      <c r="D7" s="28">
        <v>85.67</v>
      </c>
      <c r="E7" s="28">
        <v>87</v>
      </c>
      <c r="F7" s="28">
        <v>88</v>
      </c>
      <c r="G7" s="28">
        <v>97.35</v>
      </c>
      <c r="H7" s="28">
        <v>107.77</v>
      </c>
      <c r="I7" s="28">
        <v>117.8</v>
      </c>
      <c r="J7" s="28">
        <v>110.34</v>
      </c>
      <c r="K7" s="28">
        <v>50.03</v>
      </c>
      <c r="L7" s="28">
        <v>70.8</v>
      </c>
      <c r="M7" s="28">
        <v>79.37</v>
      </c>
      <c r="N7" s="28">
        <v>68.319999999999993</v>
      </c>
      <c r="O7" s="28">
        <v>49.26</v>
      </c>
      <c r="P7" s="28">
        <v>42.82</v>
      </c>
      <c r="Q7" s="28">
        <v>57.35</v>
      </c>
      <c r="R7" s="28">
        <v>69.84</v>
      </c>
      <c r="S7" s="28">
        <v>80.78</v>
      </c>
      <c r="T7" s="28">
        <v>98.14</v>
      </c>
      <c r="U7" s="28">
        <v>115.02</v>
      </c>
      <c r="V7" s="28">
        <v>123.45</v>
      </c>
      <c r="W7" s="28">
        <v>108.7</v>
      </c>
      <c r="X7" s="28">
        <v>99.34</v>
      </c>
      <c r="Y7" s="28">
        <v>92.84</v>
      </c>
      <c r="Z7" s="29"/>
      <c r="AA7" s="30">
        <f>IF(SUM(B7:Z7)&lt;&gt;0,AVERAGEIF(B7:Z7,"&lt;&gt;"""),"")</f>
        <v>86.860833333333332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33.231999999999999</v>
      </c>
      <c r="W12" s="52"/>
      <c r="X12" s="52"/>
      <c r="Y12" s="52"/>
      <c r="Z12" s="53"/>
      <c r="AA12" s="54">
        <f t="shared" si="0"/>
        <v>33.231999999999999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7.86</v>
      </c>
      <c r="C14" s="57">
        <v>1.5649999999999999</v>
      </c>
      <c r="D14" s="57">
        <v>3.0449999999999999</v>
      </c>
      <c r="E14" s="57">
        <v>2.794</v>
      </c>
      <c r="F14" s="57">
        <v>0.73399999999999999</v>
      </c>
      <c r="G14" s="57">
        <v>3.1959999999999997</v>
      </c>
      <c r="H14" s="57"/>
      <c r="I14" s="57"/>
      <c r="J14" s="57">
        <v>9.5000000000000001E-2</v>
      </c>
      <c r="K14" s="57">
        <v>20.836000000000002</v>
      </c>
      <c r="L14" s="57"/>
      <c r="M14" s="57">
        <v>37.728000000000002</v>
      </c>
      <c r="N14" s="57">
        <v>29.091000000000001</v>
      </c>
      <c r="O14" s="57">
        <v>121.331</v>
      </c>
      <c r="P14" s="57">
        <v>102.19099999999999</v>
      </c>
      <c r="Q14" s="57">
        <v>104.173</v>
      </c>
      <c r="R14" s="57">
        <v>104.70000000000002</v>
      </c>
      <c r="S14" s="57">
        <v>30.257999999999999</v>
      </c>
      <c r="T14" s="57">
        <v>20.896999999999998</v>
      </c>
      <c r="U14" s="57">
        <v>13.946</v>
      </c>
      <c r="V14" s="57">
        <v>6.6710000000000003</v>
      </c>
      <c r="W14" s="57">
        <v>7.6310000000000002</v>
      </c>
      <c r="X14" s="57">
        <v>1.6469999999999998</v>
      </c>
      <c r="Y14" s="57">
        <v>1.5470000000000002</v>
      </c>
      <c r="Z14" s="58"/>
      <c r="AA14" s="59">
        <f t="shared" si="0"/>
        <v>621.93600000000026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7.86</v>
      </c>
      <c r="C16" s="62">
        <f t="shared" ref="C16:Z16" si="1">IF(LEN(C$2)&gt;0,SUM(C10:C15),"")</f>
        <v>1.5649999999999999</v>
      </c>
      <c r="D16" s="62">
        <f t="shared" si="1"/>
        <v>3.0449999999999999</v>
      </c>
      <c r="E16" s="62">
        <f t="shared" si="1"/>
        <v>2.794</v>
      </c>
      <c r="F16" s="62">
        <f t="shared" si="1"/>
        <v>0.73399999999999999</v>
      </c>
      <c r="G16" s="62">
        <f t="shared" si="1"/>
        <v>3.1959999999999997</v>
      </c>
      <c r="H16" s="62">
        <f t="shared" si="1"/>
        <v>0</v>
      </c>
      <c r="I16" s="62">
        <f t="shared" si="1"/>
        <v>0</v>
      </c>
      <c r="J16" s="62">
        <f t="shared" si="1"/>
        <v>9.5000000000000001E-2</v>
      </c>
      <c r="K16" s="62">
        <f t="shared" si="1"/>
        <v>20.836000000000002</v>
      </c>
      <c r="L16" s="62">
        <f t="shared" si="1"/>
        <v>0</v>
      </c>
      <c r="M16" s="62">
        <f t="shared" si="1"/>
        <v>37.728000000000002</v>
      </c>
      <c r="N16" s="62">
        <f t="shared" si="1"/>
        <v>29.091000000000001</v>
      </c>
      <c r="O16" s="62">
        <f t="shared" si="1"/>
        <v>121.331</v>
      </c>
      <c r="P16" s="62">
        <f t="shared" si="1"/>
        <v>102.19099999999999</v>
      </c>
      <c r="Q16" s="62">
        <f t="shared" si="1"/>
        <v>104.173</v>
      </c>
      <c r="R16" s="62">
        <f t="shared" si="1"/>
        <v>104.70000000000002</v>
      </c>
      <c r="S16" s="62">
        <f t="shared" si="1"/>
        <v>30.257999999999999</v>
      </c>
      <c r="T16" s="62">
        <f t="shared" si="1"/>
        <v>20.896999999999998</v>
      </c>
      <c r="U16" s="62">
        <f t="shared" si="1"/>
        <v>13.946</v>
      </c>
      <c r="V16" s="62">
        <f t="shared" si="1"/>
        <v>39.902999999999999</v>
      </c>
      <c r="W16" s="62">
        <f t="shared" si="1"/>
        <v>7.6310000000000002</v>
      </c>
      <c r="X16" s="62">
        <f t="shared" si="1"/>
        <v>1.6469999999999998</v>
      </c>
      <c r="Y16" s="62">
        <f t="shared" si="1"/>
        <v>1.5470000000000002</v>
      </c>
      <c r="Z16" s="63" t="str">
        <f t="shared" si="1"/>
        <v/>
      </c>
      <c r="AA16" s="64">
        <f>SUM(AA10:AA15)</f>
        <v>655.16800000000023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5.5620000000000003</v>
      </c>
      <c r="C20" s="77"/>
      <c r="D20" s="77"/>
      <c r="E20" s="77">
        <v>6.3E-2</v>
      </c>
      <c r="F20" s="77">
        <v>4.3999999999999997E-2</v>
      </c>
      <c r="G20" s="77"/>
      <c r="H20" s="77">
        <v>6.4660000000000002</v>
      </c>
      <c r="I20" s="77"/>
      <c r="J20" s="77">
        <v>5.2130000000000001</v>
      </c>
      <c r="K20" s="77">
        <v>5.7119999999999997</v>
      </c>
      <c r="L20" s="77"/>
      <c r="M20" s="77">
        <v>4.7089999999999996</v>
      </c>
      <c r="N20" s="77"/>
      <c r="O20" s="77">
        <v>0.71399999999999997</v>
      </c>
      <c r="P20" s="77">
        <v>1.804</v>
      </c>
      <c r="Q20" s="77">
        <v>1.03</v>
      </c>
      <c r="R20" s="77">
        <v>11.04</v>
      </c>
      <c r="S20" s="77"/>
      <c r="T20" s="77">
        <v>5.2460000000000004</v>
      </c>
      <c r="U20" s="77"/>
      <c r="V20" s="77">
        <v>4.4999999999999998E-2</v>
      </c>
      <c r="W20" s="77"/>
      <c r="X20" s="77"/>
      <c r="Y20" s="77"/>
      <c r="Z20" s="78"/>
      <c r="AA20" s="79">
        <f t="shared" si="2"/>
        <v>47.648000000000003</v>
      </c>
    </row>
    <row r="21" spans="1:27" ht="24.95" customHeight="1" x14ac:dyDescent="0.2">
      <c r="A21" s="75" t="s">
        <v>16</v>
      </c>
      <c r="B21" s="80">
        <v>10.512</v>
      </c>
      <c r="C21" s="81">
        <v>3.1389999999999998</v>
      </c>
      <c r="D21" s="81">
        <v>6.4</v>
      </c>
      <c r="E21" s="81">
        <v>6.4729999999999999</v>
      </c>
      <c r="F21" s="81">
        <v>6.3810000000000002</v>
      </c>
      <c r="G21" s="81">
        <v>8.6679999999999993</v>
      </c>
      <c r="H21" s="81">
        <v>24.44</v>
      </c>
      <c r="I21" s="81">
        <v>13.920999999999999</v>
      </c>
      <c r="J21" s="81">
        <v>17.713000000000001</v>
      </c>
      <c r="K21" s="81">
        <v>5.2460000000000004</v>
      </c>
      <c r="L21" s="81"/>
      <c r="M21" s="81">
        <v>3.7050000000000001</v>
      </c>
      <c r="N21" s="81"/>
      <c r="O21" s="81">
        <v>48.510999999999996</v>
      </c>
      <c r="P21" s="81">
        <v>44.075000000000003</v>
      </c>
      <c r="Q21" s="81">
        <v>48.38</v>
      </c>
      <c r="R21" s="81">
        <v>7.7799999999999994</v>
      </c>
      <c r="S21" s="81">
        <v>2.9329999999999998</v>
      </c>
      <c r="T21" s="81">
        <v>28.877000000000002</v>
      </c>
      <c r="U21" s="81">
        <v>3.85</v>
      </c>
      <c r="V21" s="81">
        <v>5.4630000000000001</v>
      </c>
      <c r="W21" s="81">
        <v>12.324999999999999</v>
      </c>
      <c r="X21" s="81">
        <v>19.177</v>
      </c>
      <c r="Y21" s="81"/>
      <c r="Z21" s="78"/>
      <c r="AA21" s="79">
        <f t="shared" si="2"/>
        <v>327.96900000000005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5.0999999999999997E-2</v>
      </c>
      <c r="N22" s="81"/>
      <c r="O22" s="81"/>
      <c r="P22" s="81">
        <v>4.5999999999999999E-2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9.7000000000000003E-2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16.074000000000002</v>
      </c>
      <c r="C26" s="88">
        <f t="shared" ref="C26:Z26" si="3">IF(LEN(C$2)&gt;0,SUM(C19:C25),"")</f>
        <v>3.1389999999999998</v>
      </c>
      <c r="D26" s="88">
        <f t="shared" si="3"/>
        <v>6.4</v>
      </c>
      <c r="E26" s="88">
        <f t="shared" si="3"/>
        <v>6.5359999999999996</v>
      </c>
      <c r="F26" s="88">
        <f t="shared" si="3"/>
        <v>6.4249999999999998</v>
      </c>
      <c r="G26" s="88">
        <f t="shared" si="3"/>
        <v>8.6679999999999993</v>
      </c>
      <c r="H26" s="88">
        <f t="shared" si="3"/>
        <v>30.906000000000002</v>
      </c>
      <c r="I26" s="88">
        <f t="shared" si="3"/>
        <v>13.920999999999999</v>
      </c>
      <c r="J26" s="88">
        <f t="shared" si="3"/>
        <v>22.926000000000002</v>
      </c>
      <c r="K26" s="88">
        <f t="shared" si="3"/>
        <v>10.958</v>
      </c>
      <c r="L26" s="88">
        <f t="shared" si="3"/>
        <v>0</v>
      </c>
      <c r="M26" s="88">
        <f t="shared" si="3"/>
        <v>8.4649999999999999</v>
      </c>
      <c r="N26" s="88">
        <f t="shared" si="3"/>
        <v>0</v>
      </c>
      <c r="O26" s="88">
        <f t="shared" si="3"/>
        <v>49.224999999999994</v>
      </c>
      <c r="P26" s="88">
        <f t="shared" si="3"/>
        <v>45.925000000000004</v>
      </c>
      <c r="Q26" s="88">
        <f t="shared" si="3"/>
        <v>49.410000000000004</v>
      </c>
      <c r="R26" s="88">
        <f t="shared" si="3"/>
        <v>18.82</v>
      </c>
      <c r="S26" s="88">
        <f t="shared" si="3"/>
        <v>2.9329999999999998</v>
      </c>
      <c r="T26" s="88">
        <f t="shared" si="3"/>
        <v>34.123000000000005</v>
      </c>
      <c r="U26" s="88">
        <f t="shared" si="3"/>
        <v>3.85</v>
      </c>
      <c r="V26" s="88">
        <f t="shared" si="3"/>
        <v>5.508</v>
      </c>
      <c r="W26" s="88">
        <f t="shared" si="3"/>
        <v>12.324999999999999</v>
      </c>
      <c r="X26" s="88">
        <f t="shared" si="3"/>
        <v>19.177</v>
      </c>
      <c r="Y26" s="88">
        <f t="shared" si="3"/>
        <v>0</v>
      </c>
      <c r="Z26" s="89" t="str">
        <f t="shared" si="3"/>
        <v/>
      </c>
      <c r="AA26" s="90">
        <f>SUM(AA19:AA25)</f>
        <v>375.71400000000006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23.934000000000001</v>
      </c>
      <c r="C30" s="77">
        <v>4.7039999999999997</v>
      </c>
      <c r="D30" s="77">
        <v>9.4450000000000003</v>
      </c>
      <c r="E30" s="77">
        <v>9.33</v>
      </c>
      <c r="F30" s="77">
        <v>7.1589999999999998</v>
      </c>
      <c r="G30" s="77">
        <v>11.864000000000001</v>
      </c>
      <c r="H30" s="77">
        <v>30.905999999999999</v>
      </c>
      <c r="I30" s="77">
        <v>13.920999999999999</v>
      </c>
      <c r="J30" s="77">
        <v>23.021000000000001</v>
      </c>
      <c r="K30" s="77">
        <v>31.794</v>
      </c>
      <c r="L30" s="77"/>
      <c r="M30" s="77">
        <v>46.192999999999998</v>
      </c>
      <c r="N30" s="77">
        <v>29.091000000000001</v>
      </c>
      <c r="O30" s="77">
        <v>170.55600000000001</v>
      </c>
      <c r="P30" s="77">
        <v>148.11600000000001</v>
      </c>
      <c r="Q30" s="77">
        <v>153.583</v>
      </c>
      <c r="R30" s="77">
        <v>123.52</v>
      </c>
      <c r="S30" s="77">
        <v>33.191000000000003</v>
      </c>
      <c r="T30" s="77">
        <v>55.02</v>
      </c>
      <c r="U30" s="77">
        <v>17.795999999999999</v>
      </c>
      <c r="V30" s="77">
        <v>45.411000000000001</v>
      </c>
      <c r="W30" s="77">
        <v>19.956</v>
      </c>
      <c r="X30" s="77">
        <v>20.824000000000002</v>
      </c>
      <c r="Y30" s="77">
        <v>1.5469999999999999</v>
      </c>
      <c r="Z30" s="78"/>
      <c r="AA30" s="79">
        <f>SUM(B30:Z30)</f>
        <v>1030.8820000000001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23.934000000000001</v>
      </c>
      <c r="C32" s="62">
        <f t="shared" ref="C32:Z32" si="4">IF(LEN(C$2)&gt;0,SUM(C29:C31),"")</f>
        <v>4.7039999999999997</v>
      </c>
      <c r="D32" s="62">
        <f t="shared" si="4"/>
        <v>9.4450000000000003</v>
      </c>
      <c r="E32" s="62">
        <f t="shared" si="4"/>
        <v>9.33</v>
      </c>
      <c r="F32" s="62">
        <f t="shared" si="4"/>
        <v>7.1589999999999998</v>
      </c>
      <c r="G32" s="62">
        <f t="shared" si="4"/>
        <v>11.864000000000001</v>
      </c>
      <c r="H32" s="62">
        <f t="shared" si="4"/>
        <v>30.905999999999999</v>
      </c>
      <c r="I32" s="62">
        <f t="shared" si="4"/>
        <v>13.920999999999999</v>
      </c>
      <c r="J32" s="62">
        <f t="shared" si="4"/>
        <v>23.021000000000001</v>
      </c>
      <c r="K32" s="62">
        <f t="shared" si="4"/>
        <v>31.794</v>
      </c>
      <c r="L32" s="62">
        <f t="shared" si="4"/>
        <v>0</v>
      </c>
      <c r="M32" s="62">
        <f t="shared" si="4"/>
        <v>46.192999999999998</v>
      </c>
      <c r="N32" s="62">
        <f t="shared" si="4"/>
        <v>29.091000000000001</v>
      </c>
      <c r="O32" s="62">
        <f t="shared" si="4"/>
        <v>170.55600000000001</v>
      </c>
      <c r="P32" s="62">
        <f t="shared" si="4"/>
        <v>148.11600000000001</v>
      </c>
      <c r="Q32" s="62">
        <f t="shared" si="4"/>
        <v>153.583</v>
      </c>
      <c r="R32" s="62">
        <f t="shared" si="4"/>
        <v>123.52</v>
      </c>
      <c r="S32" s="62">
        <f t="shared" si="4"/>
        <v>33.191000000000003</v>
      </c>
      <c r="T32" s="62">
        <f t="shared" si="4"/>
        <v>55.02</v>
      </c>
      <c r="U32" s="62">
        <f t="shared" si="4"/>
        <v>17.795999999999999</v>
      </c>
      <c r="V32" s="62">
        <f t="shared" si="4"/>
        <v>45.411000000000001</v>
      </c>
      <c r="W32" s="62">
        <f t="shared" si="4"/>
        <v>19.956</v>
      </c>
      <c r="X32" s="62">
        <f t="shared" si="4"/>
        <v>20.824000000000002</v>
      </c>
      <c r="Y32" s="62">
        <f t="shared" si="4"/>
        <v>1.5469999999999999</v>
      </c>
      <c r="Z32" s="63" t="str">
        <f t="shared" si="4"/>
        <v/>
      </c>
      <c r="AA32" s="64">
        <f>SUM(AA29:AA31)</f>
        <v>1030.8820000000001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1</v>
      </c>
      <c r="D37" s="99"/>
      <c r="E37" s="99"/>
      <c r="F37" s="99"/>
      <c r="G37" s="99">
        <v>21.6</v>
      </c>
      <c r="H37" s="99"/>
      <c r="I37" s="99">
        <v>6.4</v>
      </c>
      <c r="J37" s="99"/>
      <c r="K37" s="99"/>
      <c r="L37" s="99">
        <v>76</v>
      </c>
      <c r="M37" s="99"/>
      <c r="N37" s="99">
        <v>18.5</v>
      </c>
      <c r="O37" s="99"/>
      <c r="P37" s="99"/>
      <c r="Q37" s="99"/>
      <c r="R37" s="99"/>
      <c r="S37" s="99"/>
      <c r="T37" s="99"/>
      <c r="U37" s="99"/>
      <c r="V37" s="99">
        <v>175</v>
      </c>
      <c r="W37" s="99">
        <v>16.899999999999999</v>
      </c>
      <c r="X37" s="99"/>
      <c r="Y37" s="99">
        <v>30.6</v>
      </c>
      <c r="Z37" s="100"/>
      <c r="AA37" s="79">
        <f t="shared" si="5"/>
        <v>346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1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21.6</v>
      </c>
      <c r="H40" s="88">
        <f t="shared" si="6"/>
        <v>0</v>
      </c>
      <c r="I40" s="88">
        <f t="shared" si="6"/>
        <v>6.4</v>
      </c>
      <c r="J40" s="88">
        <f t="shared" si="6"/>
        <v>0</v>
      </c>
      <c r="K40" s="88">
        <f t="shared" si="6"/>
        <v>0</v>
      </c>
      <c r="L40" s="88">
        <f t="shared" si="6"/>
        <v>76</v>
      </c>
      <c r="M40" s="88">
        <f t="shared" si="6"/>
        <v>0</v>
      </c>
      <c r="N40" s="88">
        <f t="shared" si="6"/>
        <v>18.5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175</v>
      </c>
      <c r="W40" s="88">
        <f t="shared" si="6"/>
        <v>16.899999999999999</v>
      </c>
      <c r="X40" s="88">
        <f t="shared" si="6"/>
        <v>0</v>
      </c>
      <c r="Y40" s="88">
        <f t="shared" si="6"/>
        <v>30.6</v>
      </c>
      <c r="Z40" s="89" t="str">
        <f t="shared" si="6"/>
        <v/>
      </c>
      <c r="AA40" s="90">
        <f t="shared" si="5"/>
        <v>346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1</v>
      </c>
      <c r="D45" s="99"/>
      <c r="E45" s="99"/>
      <c r="F45" s="99"/>
      <c r="G45" s="99">
        <v>21.6</v>
      </c>
      <c r="H45" s="99"/>
      <c r="I45" s="99">
        <v>6.4</v>
      </c>
      <c r="J45" s="99"/>
      <c r="K45" s="99"/>
      <c r="L45" s="99">
        <v>76</v>
      </c>
      <c r="M45" s="99"/>
      <c r="N45" s="99">
        <v>18.5</v>
      </c>
      <c r="O45" s="99"/>
      <c r="P45" s="99"/>
      <c r="Q45" s="99"/>
      <c r="R45" s="99"/>
      <c r="S45" s="99"/>
      <c r="T45" s="99"/>
      <c r="U45" s="99"/>
      <c r="V45" s="99">
        <v>175</v>
      </c>
      <c r="W45" s="99">
        <v>16.899999999999999</v>
      </c>
      <c r="X45" s="99"/>
      <c r="Y45" s="99">
        <v>30.6</v>
      </c>
      <c r="Z45" s="100"/>
      <c r="AA45" s="79">
        <f t="shared" si="7"/>
        <v>346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1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21.6</v>
      </c>
      <c r="H49" s="88">
        <f t="shared" si="8"/>
        <v>0</v>
      </c>
      <c r="I49" s="88">
        <f t="shared" si="8"/>
        <v>6.4</v>
      </c>
      <c r="J49" s="88">
        <f t="shared" si="8"/>
        <v>0</v>
      </c>
      <c r="K49" s="88">
        <f t="shared" si="8"/>
        <v>0</v>
      </c>
      <c r="L49" s="88">
        <f t="shared" si="8"/>
        <v>76</v>
      </c>
      <c r="M49" s="88">
        <f t="shared" si="8"/>
        <v>0</v>
      </c>
      <c r="N49" s="88">
        <f t="shared" si="8"/>
        <v>18.5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175</v>
      </c>
      <c r="W49" s="88">
        <f t="shared" si="8"/>
        <v>16.899999999999999</v>
      </c>
      <c r="X49" s="88">
        <f t="shared" si="8"/>
        <v>0</v>
      </c>
      <c r="Y49" s="88">
        <f t="shared" si="8"/>
        <v>30.6</v>
      </c>
      <c r="Z49" s="89" t="str">
        <f t="shared" si="8"/>
        <v/>
      </c>
      <c r="AA49" s="90">
        <f t="shared" si="7"/>
        <v>346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23.934000000000001</v>
      </c>
      <c r="C52" s="88">
        <f t="shared" ref="C52:Z52" si="10">IF(LEN(C$2)&gt;0,SUM(C10:C15)+C26+C40,"")</f>
        <v>5.7039999999999997</v>
      </c>
      <c r="D52" s="88">
        <f t="shared" si="10"/>
        <v>9.4450000000000003</v>
      </c>
      <c r="E52" s="88">
        <f t="shared" si="10"/>
        <v>9.33</v>
      </c>
      <c r="F52" s="88">
        <f t="shared" si="10"/>
        <v>7.1589999999999998</v>
      </c>
      <c r="G52" s="88">
        <f t="shared" si="10"/>
        <v>33.463999999999999</v>
      </c>
      <c r="H52" s="88">
        <f t="shared" si="10"/>
        <v>30.906000000000002</v>
      </c>
      <c r="I52" s="88">
        <f t="shared" si="10"/>
        <v>20.320999999999998</v>
      </c>
      <c r="J52" s="88">
        <f t="shared" si="10"/>
        <v>23.021000000000001</v>
      </c>
      <c r="K52" s="88">
        <f t="shared" si="10"/>
        <v>31.794000000000004</v>
      </c>
      <c r="L52" s="88">
        <f t="shared" si="10"/>
        <v>76</v>
      </c>
      <c r="M52" s="88">
        <f t="shared" si="10"/>
        <v>46.192999999999998</v>
      </c>
      <c r="N52" s="88">
        <f t="shared" si="10"/>
        <v>47.591000000000001</v>
      </c>
      <c r="O52" s="88">
        <f t="shared" si="10"/>
        <v>170.55599999999998</v>
      </c>
      <c r="P52" s="88">
        <f t="shared" si="10"/>
        <v>148.11599999999999</v>
      </c>
      <c r="Q52" s="88">
        <f t="shared" si="10"/>
        <v>153.583</v>
      </c>
      <c r="R52" s="88">
        <f t="shared" si="10"/>
        <v>123.52000000000001</v>
      </c>
      <c r="S52" s="88">
        <f t="shared" si="10"/>
        <v>33.191000000000003</v>
      </c>
      <c r="T52" s="88">
        <f t="shared" si="10"/>
        <v>55.02</v>
      </c>
      <c r="U52" s="88">
        <f t="shared" si="10"/>
        <v>17.795999999999999</v>
      </c>
      <c r="V52" s="88">
        <f t="shared" si="10"/>
        <v>220.411</v>
      </c>
      <c r="W52" s="88">
        <f t="shared" si="10"/>
        <v>36.855999999999995</v>
      </c>
      <c r="X52" s="88">
        <f t="shared" si="10"/>
        <v>20.823999999999998</v>
      </c>
      <c r="Y52" s="88">
        <f t="shared" si="10"/>
        <v>32.146999999999998</v>
      </c>
      <c r="Z52" s="89" t="str">
        <f t="shared" si="10"/>
        <v/>
      </c>
      <c r="AA52" s="104">
        <f>SUM(B52:Z52)</f>
        <v>1376.8820000000001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45772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-15.4</v>
      </c>
      <c r="C4" s="18">
        <v>1</v>
      </c>
      <c r="D4" s="18">
        <v>-3</v>
      </c>
      <c r="E4" s="18">
        <v>-0.3</v>
      </c>
      <c r="F4" s="18"/>
      <c r="G4" s="18">
        <v>21.6</v>
      </c>
      <c r="H4" s="18">
        <v>-18.399999999999999</v>
      </c>
      <c r="I4" s="18">
        <v>6.4</v>
      </c>
      <c r="J4" s="18">
        <v>-15</v>
      </c>
      <c r="K4" s="18"/>
      <c r="L4" s="18">
        <v>76</v>
      </c>
      <c r="M4" s="18">
        <v>-42.2</v>
      </c>
      <c r="N4" s="18">
        <v>18.5</v>
      </c>
      <c r="O4" s="18">
        <v>-152.9</v>
      </c>
      <c r="P4" s="18">
        <v>-134.30000000000001</v>
      </c>
      <c r="Q4" s="18">
        <v>-152.69999999999999</v>
      </c>
      <c r="R4" s="18">
        <v>-123.3</v>
      </c>
      <c r="S4" s="18">
        <v>-33.200000000000003</v>
      </c>
      <c r="T4" s="18">
        <v>-54.3</v>
      </c>
      <c r="U4" s="18">
        <v>-13.1</v>
      </c>
      <c r="V4" s="18">
        <v>175</v>
      </c>
      <c r="W4" s="18">
        <v>16.899999999999999</v>
      </c>
      <c r="X4" s="18">
        <v>-16.7</v>
      </c>
      <c r="Y4" s="18">
        <v>30.6</v>
      </c>
      <c r="Z4" s="19"/>
      <c r="AA4" s="111">
        <f>SUM(B4:Z4)</f>
        <v>-428.8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96.43</v>
      </c>
      <c r="C7" s="117">
        <v>88.24</v>
      </c>
      <c r="D7" s="117">
        <v>85.67</v>
      </c>
      <c r="E7" s="117">
        <v>87</v>
      </c>
      <c r="F7" s="117">
        <v>88</v>
      </c>
      <c r="G7" s="117">
        <v>97.35</v>
      </c>
      <c r="H7" s="117">
        <v>107.77</v>
      </c>
      <c r="I7" s="117">
        <v>117.8</v>
      </c>
      <c r="J7" s="117">
        <v>110.34</v>
      </c>
      <c r="K7" s="117">
        <v>50.03</v>
      </c>
      <c r="L7" s="117">
        <v>70.8</v>
      </c>
      <c r="M7" s="117">
        <v>79.37</v>
      </c>
      <c r="N7" s="117">
        <v>68.319999999999993</v>
      </c>
      <c r="O7" s="117">
        <v>49.26</v>
      </c>
      <c r="P7" s="117">
        <v>42.82</v>
      </c>
      <c r="Q7" s="117">
        <v>57.35</v>
      </c>
      <c r="R7" s="117">
        <v>69.84</v>
      </c>
      <c r="S7" s="117">
        <v>80.78</v>
      </c>
      <c r="T7" s="117">
        <v>98.14</v>
      </c>
      <c r="U7" s="117">
        <v>115.02</v>
      </c>
      <c r="V7" s="117">
        <v>123.45</v>
      </c>
      <c r="W7" s="117">
        <v>108.7</v>
      </c>
      <c r="X7" s="117">
        <v>99.34</v>
      </c>
      <c r="Y7" s="117">
        <v>92.84</v>
      </c>
      <c r="Z7" s="118"/>
      <c r="AA7" s="119">
        <f>IF(SUM(B7:Z7)&lt;&gt;0,AVERAGEIF(B7:Z7,"&lt;&gt;"""),"")</f>
        <v>86.860833333333332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15.4</v>
      </c>
      <c r="C13" s="129"/>
      <c r="D13" s="129">
        <v>3</v>
      </c>
      <c r="E13" s="129">
        <v>0.3</v>
      </c>
      <c r="F13" s="129"/>
      <c r="G13" s="129"/>
      <c r="H13" s="129">
        <v>18.399999999999999</v>
      </c>
      <c r="I13" s="129"/>
      <c r="J13" s="129">
        <v>15</v>
      </c>
      <c r="K13" s="129"/>
      <c r="L13" s="129"/>
      <c r="M13" s="129">
        <v>42.2</v>
      </c>
      <c r="N13" s="129"/>
      <c r="O13" s="129">
        <v>152.9</v>
      </c>
      <c r="P13" s="129">
        <v>134.30000000000001</v>
      </c>
      <c r="Q13" s="129">
        <v>152.69999999999999</v>
      </c>
      <c r="R13" s="129">
        <v>123.3</v>
      </c>
      <c r="S13" s="129">
        <v>33.200000000000003</v>
      </c>
      <c r="T13" s="129">
        <v>54.3</v>
      </c>
      <c r="U13" s="129">
        <v>13.1</v>
      </c>
      <c r="V13" s="129"/>
      <c r="W13" s="129"/>
      <c r="X13" s="129">
        <v>16.7</v>
      </c>
      <c r="Y13" s="130"/>
      <c r="Z13" s="131"/>
      <c r="AA13" s="132">
        <f t="shared" si="0"/>
        <v>774.80000000000007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15.4</v>
      </c>
      <c r="C16" s="135">
        <f t="shared" si="1"/>
        <v>0</v>
      </c>
      <c r="D16" s="135">
        <f t="shared" si="1"/>
        <v>3</v>
      </c>
      <c r="E16" s="135">
        <f t="shared" si="1"/>
        <v>0.3</v>
      </c>
      <c r="F16" s="135">
        <f t="shared" si="1"/>
        <v>0</v>
      </c>
      <c r="G16" s="135">
        <f t="shared" si="1"/>
        <v>0</v>
      </c>
      <c r="H16" s="135">
        <f t="shared" si="1"/>
        <v>18.399999999999999</v>
      </c>
      <c r="I16" s="135">
        <f t="shared" si="1"/>
        <v>0</v>
      </c>
      <c r="J16" s="135">
        <f t="shared" si="1"/>
        <v>15</v>
      </c>
      <c r="K16" s="135">
        <f t="shared" si="1"/>
        <v>0</v>
      </c>
      <c r="L16" s="135">
        <f t="shared" si="1"/>
        <v>0</v>
      </c>
      <c r="M16" s="135">
        <f t="shared" si="1"/>
        <v>42.2</v>
      </c>
      <c r="N16" s="135">
        <f t="shared" si="1"/>
        <v>0</v>
      </c>
      <c r="O16" s="135">
        <f t="shared" si="1"/>
        <v>152.9</v>
      </c>
      <c r="P16" s="135">
        <f t="shared" si="1"/>
        <v>134.30000000000001</v>
      </c>
      <c r="Q16" s="135">
        <f t="shared" si="1"/>
        <v>152.69999999999999</v>
      </c>
      <c r="R16" s="135">
        <f t="shared" si="1"/>
        <v>123.3</v>
      </c>
      <c r="S16" s="135">
        <f t="shared" si="1"/>
        <v>33.200000000000003</v>
      </c>
      <c r="T16" s="135">
        <f t="shared" si="1"/>
        <v>54.3</v>
      </c>
      <c r="U16" s="135">
        <f t="shared" si="1"/>
        <v>13.1</v>
      </c>
      <c r="V16" s="135">
        <f t="shared" si="1"/>
        <v>0</v>
      </c>
      <c r="W16" s="135">
        <f t="shared" si="1"/>
        <v>0</v>
      </c>
      <c r="X16" s="135">
        <f t="shared" si="1"/>
        <v>16.7</v>
      </c>
      <c r="Y16" s="135">
        <f t="shared" si="1"/>
        <v>0</v>
      </c>
      <c r="Z16" s="136" t="str">
        <f t="shared" si="1"/>
        <v/>
      </c>
      <c r="AA16" s="90">
        <f t="shared" si="0"/>
        <v>774.80000000000007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1</v>
      </c>
      <c r="D21" s="129"/>
      <c r="E21" s="129"/>
      <c r="F21" s="129"/>
      <c r="G21" s="129">
        <v>21.6</v>
      </c>
      <c r="H21" s="129"/>
      <c r="I21" s="129">
        <v>6.4</v>
      </c>
      <c r="J21" s="129"/>
      <c r="K21" s="129"/>
      <c r="L21" s="129">
        <v>76</v>
      </c>
      <c r="M21" s="129"/>
      <c r="N21" s="129">
        <v>18.5</v>
      </c>
      <c r="O21" s="129"/>
      <c r="P21" s="129"/>
      <c r="Q21" s="129"/>
      <c r="R21" s="129"/>
      <c r="S21" s="129"/>
      <c r="T21" s="129"/>
      <c r="U21" s="129"/>
      <c r="V21" s="129">
        <v>175</v>
      </c>
      <c r="W21" s="129">
        <v>16.899999999999999</v>
      </c>
      <c r="X21" s="129"/>
      <c r="Y21" s="130">
        <v>30.6</v>
      </c>
      <c r="Z21" s="131"/>
      <c r="AA21" s="132">
        <f t="shared" si="2"/>
        <v>346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1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21.6</v>
      </c>
      <c r="H24" s="135">
        <f t="shared" si="3"/>
        <v>0</v>
      </c>
      <c r="I24" s="135">
        <f t="shared" si="3"/>
        <v>6.4</v>
      </c>
      <c r="J24" s="135">
        <f t="shared" si="3"/>
        <v>0</v>
      </c>
      <c r="K24" s="135">
        <f t="shared" si="3"/>
        <v>0</v>
      </c>
      <c r="L24" s="135">
        <f t="shared" si="3"/>
        <v>76</v>
      </c>
      <c r="M24" s="135">
        <f t="shared" si="3"/>
        <v>0</v>
      </c>
      <c r="N24" s="135">
        <f t="shared" si="3"/>
        <v>18.5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175</v>
      </c>
      <c r="W24" s="135">
        <f t="shared" si="3"/>
        <v>16.899999999999999</v>
      </c>
      <c r="X24" s="135">
        <f t="shared" si="3"/>
        <v>0</v>
      </c>
      <c r="Y24" s="135">
        <f t="shared" si="3"/>
        <v>30.6</v>
      </c>
      <c r="Z24" s="136" t="str">
        <f t="shared" si="3"/>
        <v/>
      </c>
      <c r="AA24" s="90">
        <f t="shared" si="2"/>
        <v>346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2025-04-24T20:30:14Z</dcterms:created>
  <dcterms:modified xsi:type="dcterms:W3CDTF">2025-04-24T20:30:16Z</dcterms:modified>
</cp:coreProperties>
</file>