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<sst xmlns="http://schemas.openxmlformats.org/spreadsheetml/2006/main" count="119" uniqueCount="54">
  <si>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17/04/2025 23:27:08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</si>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</sst>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FB3-411B-B82E-A743E1A1033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FB3-411B-B82E-A743E1A1033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11.856</c:v>
                </c:pt>
                <c:pt idx="1">
                  <c:v>7.8380000000000001</c:v>
                </c:pt>
                <c:pt idx="2">
                  <c:v>12.036</c:v>
                </c:pt>
                <c:pt idx="3">
                  <c:v>11.506</c:v>
                </c:pt>
                <c:pt idx="4">
                  <c:v>12.746</c:v>
                </c:pt>
                <c:pt idx="5">
                  <c:v>9.8209999999999997</c:v>
                </c:pt>
                <c:pt idx="6">
                  <c:v>16.908000000000001</c:v>
                </c:pt>
                <c:pt idx="7">
                  <c:v>18.28</c:v>
                </c:pt>
                <c:pt idx="8">
                  <c:v>17.931999999999999</c:v>
                </c:pt>
                <c:pt idx="9">
                  <c:v>7.5460000000000003</c:v>
                </c:pt>
                <c:pt idx="15">
                  <c:v>25.11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B3-411B-B82E-A743E1A1033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8.9260000000000002</c:v>
                </c:pt>
                <c:pt idx="1">
                  <c:v>9.59</c:v>
                </c:pt>
                <c:pt idx="2">
                  <c:v>11.18</c:v>
                </c:pt>
                <c:pt idx="3">
                  <c:v>11.407999999999999</c:v>
                </c:pt>
                <c:pt idx="4">
                  <c:v>12.997999999999999</c:v>
                </c:pt>
                <c:pt idx="6">
                  <c:v>13.496</c:v>
                </c:pt>
                <c:pt idx="7">
                  <c:v>14.178000000000001</c:v>
                </c:pt>
                <c:pt idx="8">
                  <c:v>15.766</c:v>
                </c:pt>
                <c:pt idx="9">
                  <c:v>24.332999999999998</c:v>
                </c:pt>
                <c:pt idx="15">
                  <c:v>9.668000000000001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B3-411B-B82E-A743E1A1033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FB3-411B-B82E-A743E1A1033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FB3-411B-B82E-A743E1A1033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FB3-411B-B82E-A743E1A1033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FB3-411B-B82E-A743E1A1033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FB3-411B-B82E-A743E1A1033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10</c:v>
                </c:pt>
                <c:pt idx="1">
                  <c:v>17.3</c:v>
                </c:pt>
                <c:pt idx="2">
                  <c:v>10</c:v>
                </c:pt>
                <c:pt idx="3">
                  <c:v>10</c:v>
                </c:pt>
                <c:pt idx="4">
                  <c:v>20</c:v>
                </c:pt>
                <c:pt idx="5">
                  <c:v>40</c:v>
                </c:pt>
                <c:pt idx="6">
                  <c:v>40</c:v>
                </c:pt>
                <c:pt idx="7">
                  <c:v>61.063000000000002</c:v>
                </c:pt>
                <c:pt idx="8">
                  <c:v>33.198999999999998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B3-411B-B82E-A743E1A1033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1.6</c:v>
                </c:pt>
                <c:pt idx="18">
                  <c:v>20.9</c:v>
                </c:pt>
                <c:pt idx="19">
                  <c:v>17.5</c:v>
                </c:pt>
                <c:pt idx="20">
                  <c:v>19.2</c:v>
                </c:pt>
                <c:pt idx="21">
                  <c:v>3.5</c:v>
                </c:pt>
                <c:pt idx="22">
                  <c:v>1.5</c:v>
                </c:pt>
                <c:pt idx="2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B3-411B-B82E-A743E1A1033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47.31</c:v>
                </c:pt>
                <c:pt idx="1">
                  <c:v>39.908000000000001</c:v>
                </c:pt>
                <c:pt idx="2">
                  <c:v>35.308</c:v>
                </c:pt>
                <c:pt idx="3">
                  <c:v>29.129000000000001</c:v>
                </c:pt>
                <c:pt idx="4">
                  <c:v>17.667000000000002</c:v>
                </c:pt>
                <c:pt idx="5">
                  <c:v>4.8540000000000001</c:v>
                </c:pt>
                <c:pt idx="6">
                  <c:v>13.685</c:v>
                </c:pt>
                <c:pt idx="7">
                  <c:v>21.031000000000002</c:v>
                </c:pt>
                <c:pt idx="8">
                  <c:v>26.577000000000002</c:v>
                </c:pt>
                <c:pt idx="9">
                  <c:v>19.092000000000002</c:v>
                </c:pt>
                <c:pt idx="10">
                  <c:v>93.42</c:v>
                </c:pt>
                <c:pt idx="11">
                  <c:v>85.265000000000001</c:v>
                </c:pt>
                <c:pt idx="12">
                  <c:v>79.906999999999996</c:v>
                </c:pt>
                <c:pt idx="13">
                  <c:v>84.698999999999998</c:v>
                </c:pt>
                <c:pt idx="14">
                  <c:v>112.633</c:v>
                </c:pt>
                <c:pt idx="15">
                  <c:v>184.608</c:v>
                </c:pt>
                <c:pt idx="16">
                  <c:v>22.391999999999999</c:v>
                </c:pt>
                <c:pt idx="17">
                  <c:v>7.0000000000000001E-3</c:v>
                </c:pt>
                <c:pt idx="18">
                  <c:v>3.0000000000000001E-3</c:v>
                </c:pt>
                <c:pt idx="19">
                  <c:v>1E-3</c:v>
                </c:pt>
                <c:pt idx="20">
                  <c:v>6.23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B3-411B-B82E-A743E1A1033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FB3-411B-B82E-A743E1A1033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FB3-411B-B82E-A743E1A103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94.51</c:v>
                </c:pt>
                <c:pt idx="1">
                  <c:v>89.93</c:v>
                </c:pt>
                <c:pt idx="2">
                  <c:v>89.54</c:v>
                </c:pt>
                <c:pt idx="3">
                  <c:v>87.05</c:v>
                </c:pt>
                <c:pt idx="4">
                  <c:v>83.79</c:v>
                </c:pt>
                <c:pt idx="5">
                  <c:v>80.25</c:v>
                </c:pt>
                <c:pt idx="6">
                  <c:v>89.9</c:v>
                </c:pt>
                <c:pt idx="7">
                  <c:v>99.06</c:v>
                </c:pt>
                <c:pt idx="8">
                  <c:v>94.89</c:v>
                </c:pt>
                <c:pt idx="9">
                  <c:v>45.5</c:v>
                </c:pt>
                <c:pt idx="10">
                  <c:v>17.64</c:v>
                </c:pt>
                <c:pt idx="11">
                  <c:v>1.1000000000000001</c:v>
                </c:pt>
                <c:pt idx="12">
                  <c:v>-0.8</c:v>
                </c:pt>
                <c:pt idx="13">
                  <c:v>-0.75</c:v>
                </c:pt>
                <c:pt idx="14">
                  <c:v>2.92</c:v>
                </c:pt>
                <c:pt idx="15">
                  <c:v>54.2</c:v>
                </c:pt>
                <c:pt idx="16">
                  <c:v>74.67</c:v>
                </c:pt>
                <c:pt idx="17">
                  <c:v>91.72</c:v>
                </c:pt>
                <c:pt idx="18">
                  <c:v>105.63</c:v>
                </c:pt>
                <c:pt idx="19">
                  <c:v>121.41</c:v>
                </c:pt>
                <c:pt idx="20">
                  <c:v>138.16</c:v>
                </c:pt>
                <c:pt idx="21">
                  <c:v>114.78</c:v>
                </c:pt>
                <c:pt idx="22">
                  <c:v>107.06</c:v>
                </c:pt>
                <c:pt idx="23">
                  <c:v>101.06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FB3-411B-B82E-A743E1A103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8CD-4E1B-88B2-E24C9EEA5B4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8CD-4E1B-88B2-E24C9EEA5B4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2">
                  <c:v>1.222</c:v>
                </c:pt>
                <c:pt idx="3">
                  <c:v>1.228</c:v>
                </c:pt>
                <c:pt idx="4">
                  <c:v>1.1930000000000001</c:v>
                </c:pt>
                <c:pt idx="5">
                  <c:v>1.1499999999999999</c:v>
                </c:pt>
                <c:pt idx="6">
                  <c:v>1.1779999999999999</c:v>
                </c:pt>
                <c:pt idx="7">
                  <c:v>1.1479999999999999</c:v>
                </c:pt>
                <c:pt idx="8">
                  <c:v>1.0149999999999999</c:v>
                </c:pt>
                <c:pt idx="10">
                  <c:v>2.7</c:v>
                </c:pt>
                <c:pt idx="16">
                  <c:v>0.95</c:v>
                </c:pt>
                <c:pt idx="19">
                  <c:v>0.95</c:v>
                </c:pt>
                <c:pt idx="20">
                  <c:v>12.852</c:v>
                </c:pt>
                <c:pt idx="21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CD-4E1B-88B2-E24C9EEA5B4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0.11700000000000001</c:v>
                </c:pt>
                <c:pt idx="1">
                  <c:v>0.70199999999999996</c:v>
                </c:pt>
                <c:pt idx="2">
                  <c:v>1.94</c:v>
                </c:pt>
                <c:pt idx="3">
                  <c:v>1.901</c:v>
                </c:pt>
                <c:pt idx="4">
                  <c:v>1.5529999999999999</c:v>
                </c:pt>
                <c:pt idx="5">
                  <c:v>6.8129999999999997</c:v>
                </c:pt>
                <c:pt idx="6">
                  <c:v>1.64</c:v>
                </c:pt>
                <c:pt idx="7">
                  <c:v>1.9590000000000001</c:v>
                </c:pt>
                <c:pt idx="8">
                  <c:v>2.9580000000000002</c:v>
                </c:pt>
                <c:pt idx="9">
                  <c:v>0.97099999999999997</c:v>
                </c:pt>
                <c:pt idx="10">
                  <c:v>13</c:v>
                </c:pt>
                <c:pt idx="11">
                  <c:v>7.774</c:v>
                </c:pt>
                <c:pt idx="13">
                  <c:v>0.19400000000000001</c:v>
                </c:pt>
                <c:pt idx="14">
                  <c:v>11.737</c:v>
                </c:pt>
                <c:pt idx="15">
                  <c:v>1.486</c:v>
                </c:pt>
                <c:pt idx="16">
                  <c:v>3.129</c:v>
                </c:pt>
                <c:pt idx="17">
                  <c:v>1.1850000000000001</c:v>
                </c:pt>
                <c:pt idx="18">
                  <c:v>18.485999999999997</c:v>
                </c:pt>
                <c:pt idx="19">
                  <c:v>15.222999999999999</c:v>
                </c:pt>
                <c:pt idx="20">
                  <c:v>12.531000000000001</c:v>
                </c:pt>
                <c:pt idx="21">
                  <c:v>1.6059999999999999</c:v>
                </c:pt>
                <c:pt idx="22">
                  <c:v>0.82</c:v>
                </c:pt>
                <c:pt idx="23">
                  <c:v>0.38200000000000001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8CD-4E1B-88B2-E24C9EEA5B4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8CD-4E1B-88B2-E24C9EEA5B4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8CD-4E1B-88B2-E24C9EEA5B4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8CD-4E1B-88B2-E24C9EEA5B4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8CD-4E1B-88B2-E24C9EEA5B4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8CD-4E1B-88B2-E24C9EEA5B4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38CD-4E1B-88B2-E24C9EEA5B4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78</c:v>
                </c:pt>
                <c:pt idx="1">
                  <c:v>73.900000000000006</c:v>
                </c:pt>
                <c:pt idx="2">
                  <c:v>65.400000000000006</c:v>
                </c:pt>
                <c:pt idx="3">
                  <c:v>58.9</c:v>
                </c:pt>
                <c:pt idx="4">
                  <c:v>60.7</c:v>
                </c:pt>
                <c:pt idx="5">
                  <c:v>40.200000000000003</c:v>
                </c:pt>
                <c:pt idx="6">
                  <c:v>81.3</c:v>
                </c:pt>
                <c:pt idx="7">
                  <c:v>111.4</c:v>
                </c:pt>
                <c:pt idx="8">
                  <c:v>89.5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217.9</c:v>
                </c:pt>
                <c:pt idx="16">
                  <c:v>14.5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8CD-4E1B-88B2-E24C9EEA5B4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2">
                  <c:v>3.0000000000000001E-3</c:v>
                </c:pt>
                <c:pt idx="3">
                  <c:v>6.0000000000000001E-3</c:v>
                </c:pt>
                <c:pt idx="4">
                  <c:v>7.0000000000000001E-3</c:v>
                </c:pt>
                <c:pt idx="5">
                  <c:v>6.5070000000000006</c:v>
                </c:pt>
                <c:pt idx="6">
                  <c:v>6.0000000000000001E-3</c:v>
                </c:pt>
                <c:pt idx="7">
                  <c:v>3.0000000000000001E-3</c:v>
                </c:pt>
                <c:pt idx="8">
                  <c:v>1E-3</c:v>
                </c:pt>
                <c:pt idx="9">
                  <c:v>50</c:v>
                </c:pt>
                <c:pt idx="10">
                  <c:v>77.72</c:v>
                </c:pt>
                <c:pt idx="11">
                  <c:v>77.491</c:v>
                </c:pt>
                <c:pt idx="12">
                  <c:v>79.907000000000011</c:v>
                </c:pt>
                <c:pt idx="13">
                  <c:v>84.504999999999995</c:v>
                </c:pt>
                <c:pt idx="14">
                  <c:v>100.896</c:v>
                </c:pt>
                <c:pt idx="16">
                  <c:v>3.8049999999999997</c:v>
                </c:pt>
                <c:pt idx="17">
                  <c:v>0.44700000000000001</c:v>
                </c:pt>
                <c:pt idx="18">
                  <c:v>2.3739999999999997</c:v>
                </c:pt>
                <c:pt idx="19">
                  <c:v>1.3660000000000001</c:v>
                </c:pt>
                <c:pt idx="20">
                  <c:v>2.7E-2</c:v>
                </c:pt>
                <c:pt idx="21">
                  <c:v>1.109</c:v>
                </c:pt>
                <c:pt idx="22">
                  <c:v>0.67700000000000005</c:v>
                </c:pt>
                <c:pt idx="23">
                  <c:v>0.39600000000000002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8CD-4E1B-88B2-E24C9EEA5B4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8CD-4E1B-88B2-E24C9EEA5B4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8CD-4E1B-88B2-E24C9EEA5B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94.51</c:v>
                </c:pt>
                <c:pt idx="1">
                  <c:v>89.93</c:v>
                </c:pt>
                <c:pt idx="2">
                  <c:v>89.54</c:v>
                </c:pt>
                <c:pt idx="3">
                  <c:v>87.05</c:v>
                </c:pt>
                <c:pt idx="4">
                  <c:v>83.79</c:v>
                </c:pt>
                <c:pt idx="5">
                  <c:v>80.25</c:v>
                </c:pt>
                <c:pt idx="6">
                  <c:v>89.9</c:v>
                </c:pt>
                <c:pt idx="7">
                  <c:v>99.06</c:v>
                </c:pt>
                <c:pt idx="8">
                  <c:v>94.89</c:v>
                </c:pt>
                <c:pt idx="9">
                  <c:v>45.5</c:v>
                </c:pt>
                <c:pt idx="10">
                  <c:v>17.64</c:v>
                </c:pt>
                <c:pt idx="11">
                  <c:v>1.1000000000000001</c:v>
                </c:pt>
                <c:pt idx="12">
                  <c:v>-0.8</c:v>
                </c:pt>
                <c:pt idx="13">
                  <c:v>-0.75</c:v>
                </c:pt>
                <c:pt idx="14">
                  <c:v>2.92</c:v>
                </c:pt>
                <c:pt idx="15">
                  <c:v>54.2</c:v>
                </c:pt>
                <c:pt idx="16">
                  <c:v>74.67</c:v>
                </c:pt>
                <c:pt idx="17">
                  <c:v>91.72</c:v>
                </c:pt>
                <c:pt idx="18">
                  <c:v>105.63</c:v>
                </c:pt>
                <c:pt idx="19">
                  <c:v>121.41</c:v>
                </c:pt>
                <c:pt idx="20">
                  <c:v>138.16</c:v>
                </c:pt>
                <c:pt idx="21">
                  <c:v>114.78</c:v>
                </c:pt>
                <c:pt idx="22">
                  <c:v>107.06</c:v>
                </c:pt>
                <c:pt idx="23">
                  <c:v>101.06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8CD-4E1B-88B2-E24C9EEA5B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45765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78.091999999999999</v>
      </c>
      <c r="C4" s="18">
        <v>74.635999999999996</v>
      </c>
      <c r="D4" s="18">
        <v>68.524000000000001</v>
      </c>
      <c r="E4" s="18">
        <v>62.043000000000006</v>
      </c>
      <c r="F4" s="18">
        <v>63.411000000000001</v>
      </c>
      <c r="G4" s="18">
        <v>54.674999999999997</v>
      </c>
      <c r="H4" s="18">
        <v>84.088999999999999</v>
      </c>
      <c r="I4" s="18">
        <v>114.55199999999999</v>
      </c>
      <c r="J4" s="18">
        <v>93.474000000000004</v>
      </c>
      <c r="K4" s="18">
        <v>50.970999999999997</v>
      </c>
      <c r="L4" s="18">
        <v>93.42</v>
      </c>
      <c r="M4" s="18">
        <v>85.265000000000001</v>
      </c>
      <c r="N4" s="18">
        <v>79.906999999999996</v>
      </c>
      <c r="O4" s="18">
        <v>84.698999999999998</v>
      </c>
      <c r="P4" s="18">
        <v>112.633</v>
      </c>
      <c r="Q4" s="18">
        <v>219.38599999999997</v>
      </c>
      <c r="R4" s="18">
        <v>22.391999999999999</v>
      </c>
      <c r="S4" s="18">
        <v>1.607</v>
      </c>
      <c r="T4" s="18">
        <v>20.902999999999999</v>
      </c>
      <c r="U4" s="18">
        <v>17.501000000000001</v>
      </c>
      <c r="V4" s="18">
        <v>25.43</v>
      </c>
      <c r="W4" s="18">
        <v>3.5</v>
      </c>
      <c r="X4" s="18">
        <v>1.5</v>
      </c>
      <c r="Y4" s="18">
        <v>0.8</v>
      </c>
      <c r="Z4" s="19"/>
      <c r="AA4" s="20">
        <f>SUM(B4:Z4)</f>
        <v>1513.41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94.51</v>
      </c>
      <c r="C7" s="28">
        <v>89.93</v>
      </c>
      <c r="D7" s="28">
        <v>89.54</v>
      </c>
      <c r="E7" s="28">
        <v>87.05</v>
      </c>
      <c r="F7" s="28">
        <v>83.79</v>
      </c>
      <c r="G7" s="28">
        <v>80.25</v>
      </c>
      <c r="H7" s="28">
        <v>89.9</v>
      </c>
      <c r="I7" s="28">
        <v>99.06</v>
      </c>
      <c r="J7" s="28">
        <v>94.89</v>
      </c>
      <c r="K7" s="28">
        <v>45.5</v>
      </c>
      <c r="L7" s="28">
        <v>17.64</v>
      </c>
      <c r="M7" s="28">
        <v>1.1000000000000001</v>
      </c>
      <c r="N7" s="28">
        <v>-0.8</v>
      </c>
      <c r="O7" s="28">
        <v>-0.75</v>
      </c>
      <c r="P7" s="28">
        <v>2.92</v>
      </c>
      <c r="Q7" s="28">
        <v>54.2</v>
      </c>
      <c r="R7" s="28">
        <v>74.67</v>
      </c>
      <c r="S7" s="28">
        <v>91.72</v>
      </c>
      <c r="T7" s="28">
        <v>105.63</v>
      </c>
      <c r="U7" s="28">
        <v>121.41</v>
      </c>
      <c r="V7" s="28">
        <v>138.16</v>
      </c>
      <c r="W7" s="28">
        <v>114.78</v>
      </c>
      <c r="X7" s="28">
        <v>107.06</v>
      </c>
      <c r="Y7" s="28">
        <v>101.06</v>
      </c>
      <c r="Z7" s="29"/>
      <c r="AA7" s="30">
        <f>IF(SUM(B7:Z7)&lt;&gt;0,AVERAGEIF(B7:Z7,"&lt;&gt;"""),"")</f>
        <v>74.30083333333333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10</v>
      </c>
      <c r="C12" s="52">
        <v>17.3</v>
      </c>
      <c r="D12" s="52">
        <v>10</v>
      </c>
      <c r="E12" s="52">
        <v>10</v>
      </c>
      <c r="F12" s="52">
        <v>20</v>
      </c>
      <c r="G12" s="52">
        <v>40</v>
      </c>
      <c r="H12" s="52">
        <v>40</v>
      </c>
      <c r="I12" s="52">
        <v>61.063000000000002</v>
      </c>
      <c r="J12" s="52">
        <v>33.198999999999998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241.56200000000001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47.31</v>
      </c>
      <c r="C14" s="57">
        <v>39.908000000000001</v>
      </c>
      <c r="D14" s="57">
        <v>35.308</v>
      </c>
      <c r="E14" s="57">
        <v>29.129000000000001</v>
      </c>
      <c r="F14" s="57">
        <v>17.667000000000002</v>
      </c>
      <c r="G14" s="57">
        <v>4.8540000000000001</v>
      </c>
      <c r="H14" s="57">
        <v>13.685</v>
      </c>
      <c r="I14" s="57">
        <v>21.031000000000002</v>
      </c>
      <c r="J14" s="57">
        <v>26.577000000000002</v>
      </c>
      <c r="K14" s="57">
        <v>19.092000000000002</v>
      </c>
      <c r="L14" s="57">
        <v>93.42</v>
      </c>
      <c r="M14" s="57">
        <v>85.265000000000001</v>
      </c>
      <c r="N14" s="57">
        <v>79.906999999999996</v>
      </c>
      <c r="O14" s="57">
        <v>84.698999999999998</v>
      </c>
      <c r="P14" s="57">
        <v>112.633</v>
      </c>
      <c r="Q14" s="57">
        <v>184.608</v>
      </c>
      <c r="R14" s="57">
        <v>22.391999999999999</v>
      </c>
      <c r="S14" s="57">
        <v>7.0000000000000001E-3</v>
      </c>
      <c r="T14" s="57">
        <v>3.0000000000000001E-3</v>
      </c>
      <c r="U14" s="57">
        <v>1E-3</v>
      </c>
      <c r="V14" s="57">
        <v>6.23</v>
      </c>
      <c r="W14" s="57"/>
      <c r="X14" s="57"/>
      <c r="Y14" s="57"/>
      <c r="Z14" s="58"/>
      <c r="AA14" s="59">
        <f t="shared" si="0"/>
        <v>923.72600000000011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57.31</v>
      </c>
      <c r="C16" s="62">
        <f t="shared" si="1"/>
        <v>57.207999999999998</v>
      </c>
      <c r="D16" s="62">
        <f t="shared" si="1"/>
        <v>45.308</v>
      </c>
      <c r="E16" s="62">
        <f t="shared" si="1"/>
        <v>39.129000000000005</v>
      </c>
      <c r="F16" s="62">
        <f t="shared" si="1"/>
        <v>37.667000000000002</v>
      </c>
      <c r="G16" s="62">
        <f t="shared" si="1"/>
        <v>44.853999999999999</v>
      </c>
      <c r="H16" s="62">
        <f t="shared" si="1"/>
        <v>53.685000000000002</v>
      </c>
      <c r="I16" s="62">
        <f t="shared" si="1"/>
        <v>82.094000000000008</v>
      </c>
      <c r="J16" s="62">
        <f t="shared" si="1"/>
        <v>59.775999999999996</v>
      </c>
      <c r="K16" s="62">
        <f t="shared" si="1"/>
        <v>19.092000000000002</v>
      </c>
      <c r="L16" s="62">
        <f t="shared" si="1"/>
        <v>93.42</v>
      </c>
      <c r="M16" s="62">
        <f t="shared" si="1"/>
        <v>85.265000000000001</v>
      </c>
      <c r="N16" s="62">
        <f t="shared" si="1"/>
        <v>79.906999999999996</v>
      </c>
      <c r="O16" s="62">
        <f t="shared" si="1"/>
        <v>84.698999999999998</v>
      </c>
      <c r="P16" s="62">
        <f t="shared" si="1"/>
        <v>112.633</v>
      </c>
      <c r="Q16" s="62">
        <f t="shared" si="1"/>
        <v>184.608</v>
      </c>
      <c r="R16" s="62">
        <f t="shared" si="1"/>
        <v>22.391999999999999</v>
      </c>
      <c r="S16" s="62">
        <f t="shared" si="1"/>
        <v>7.0000000000000001E-3</v>
      </c>
      <c r="T16" s="62">
        <f t="shared" si="1"/>
        <v>3.0000000000000001E-3</v>
      </c>
      <c r="U16" s="62">
        <f t="shared" si="1"/>
        <v>1E-3</v>
      </c>
      <c r="V16" s="62">
        <f t="shared" si="1"/>
        <v>6.23</v>
      </c>
      <c r="W16" s="62">
        <f t="shared" si="1"/>
        <v>0</v>
      </c>
      <c r="X16" s="62">
        <f t="shared" si="1"/>
        <v>0</v>
      </c>
      <c r="Y16" s="62">
        <f t="shared" si="1"/>
        <v>0</v>
      </c>
      <c r="Z16" s="63" t="str">
        <f t="shared" si="1"/>
        <v/>
      </c>
      <c r="AA16" s="64">
        <f>SUM(AA10:AA15)</f>
        <v>1165.288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11.856</v>
      </c>
      <c r="C20" s="77">
        <v>7.8380000000000001</v>
      </c>
      <c r="D20" s="77">
        <v>12.036</v>
      </c>
      <c r="E20" s="77">
        <v>11.506</v>
      </c>
      <c r="F20" s="77">
        <v>12.746</v>
      </c>
      <c r="G20" s="77">
        <v>9.8209999999999997</v>
      </c>
      <c r="H20" s="77">
        <v>16.908000000000001</v>
      </c>
      <c r="I20" s="77">
        <v>18.28</v>
      </c>
      <c r="J20" s="77">
        <v>17.931999999999999</v>
      </c>
      <c r="K20" s="77">
        <v>7.5460000000000003</v>
      </c>
      <c r="L20" s="77"/>
      <c r="M20" s="77"/>
      <c r="N20" s="77"/>
      <c r="O20" s="77"/>
      <c r="P20" s="77"/>
      <c r="Q20" s="77">
        <v>25.11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151.57900000000001</v>
      </c>
    </row>
    <row r="21" spans="1:27" ht="24.95" customHeight="1" x14ac:dyDescent="0.2">
      <c r="A21" s="75" t="s">
        <v>16</v>
      </c>
      <c r="B21" s="80">
        <v>8.9260000000000002</v>
      </c>
      <c r="C21" s="81">
        <v>9.59</v>
      </c>
      <c r="D21" s="81">
        <v>11.18</v>
      </c>
      <c r="E21" s="81">
        <v>11.407999999999999</v>
      </c>
      <c r="F21" s="81">
        <v>12.997999999999999</v>
      </c>
      <c r="G21" s="81"/>
      <c r="H21" s="81">
        <v>13.496</v>
      </c>
      <c r="I21" s="81">
        <v>14.178000000000001</v>
      </c>
      <c r="J21" s="81">
        <v>15.766</v>
      </c>
      <c r="K21" s="81">
        <v>24.332999999999998</v>
      </c>
      <c r="L21" s="81"/>
      <c r="M21" s="81"/>
      <c r="N21" s="81"/>
      <c r="O21" s="81"/>
      <c r="P21" s="81"/>
      <c r="Q21" s="81">
        <v>9.668000000000001</v>
      </c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131.54300000000001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20.782</v>
      </c>
      <c r="C26" s="88">
        <f t="shared" si="3"/>
        <v>17.428000000000001</v>
      </c>
      <c r="D26" s="88">
        <f t="shared" si="3"/>
        <v>23.216000000000001</v>
      </c>
      <c r="E26" s="88">
        <f t="shared" si="3"/>
        <v>22.914000000000001</v>
      </c>
      <c r="F26" s="88">
        <f t="shared" si="3"/>
        <v>25.744</v>
      </c>
      <c r="G26" s="88">
        <f t="shared" si="3"/>
        <v>9.8209999999999997</v>
      </c>
      <c r="H26" s="88">
        <f t="shared" si="3"/>
        <v>30.404000000000003</v>
      </c>
      <c r="I26" s="88">
        <f t="shared" si="3"/>
        <v>32.457999999999998</v>
      </c>
      <c r="J26" s="88">
        <f t="shared" si="3"/>
        <v>33.698</v>
      </c>
      <c r="K26" s="88">
        <f t="shared" si="3"/>
        <v>31.878999999999998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34.777999999999999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283.12200000000001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78.091999999999999</v>
      </c>
      <c r="C30" s="77">
        <v>74.635999999999996</v>
      </c>
      <c r="D30" s="77">
        <v>68.524000000000001</v>
      </c>
      <c r="E30" s="77">
        <v>62.042999999999999</v>
      </c>
      <c r="F30" s="77">
        <v>63.411000000000001</v>
      </c>
      <c r="G30" s="77">
        <v>54.674999999999997</v>
      </c>
      <c r="H30" s="77">
        <v>84.088999999999999</v>
      </c>
      <c r="I30" s="77">
        <v>114.55200000000001</v>
      </c>
      <c r="J30" s="77">
        <v>93.474000000000004</v>
      </c>
      <c r="K30" s="77">
        <v>50.970999999999997</v>
      </c>
      <c r="L30" s="77">
        <v>93.42</v>
      </c>
      <c r="M30" s="77">
        <v>85.265000000000001</v>
      </c>
      <c r="N30" s="77">
        <v>79.906999999999996</v>
      </c>
      <c r="O30" s="77">
        <v>84.698999999999998</v>
      </c>
      <c r="P30" s="77">
        <v>112.633</v>
      </c>
      <c r="Q30" s="77">
        <v>219.386</v>
      </c>
      <c r="R30" s="77">
        <v>22.391999999999999</v>
      </c>
      <c r="S30" s="77">
        <v>7.0000000000000001E-3</v>
      </c>
      <c r="T30" s="77">
        <v>3.0000000000000001E-3</v>
      </c>
      <c r="U30" s="77">
        <v>1E-3</v>
      </c>
      <c r="V30" s="77">
        <v>6.23</v>
      </c>
      <c r="W30" s="77"/>
      <c r="X30" s="77"/>
      <c r="Y30" s="77"/>
      <c r="Z30" s="78"/>
      <c r="AA30" s="79">
        <f>SUM(B30:Z30)</f>
        <v>1448.41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78.091999999999999</v>
      </c>
      <c r="C32" s="62">
        <f t="shared" ref="C32:Z32" si="4">IF(LEN(C$2)&gt;0,SUM(C29:C31),"")</f>
        <v>74.635999999999996</v>
      </c>
      <c r="D32" s="62">
        <f t="shared" si="4"/>
        <v>68.524000000000001</v>
      </c>
      <c r="E32" s="62">
        <f t="shared" si="4"/>
        <v>62.042999999999999</v>
      </c>
      <c r="F32" s="62">
        <f t="shared" si="4"/>
        <v>63.411000000000001</v>
      </c>
      <c r="G32" s="62">
        <f t="shared" si="4"/>
        <v>54.674999999999997</v>
      </c>
      <c r="H32" s="62">
        <f t="shared" si="4"/>
        <v>84.088999999999999</v>
      </c>
      <c r="I32" s="62">
        <f t="shared" si="4"/>
        <v>114.55200000000001</v>
      </c>
      <c r="J32" s="62">
        <f t="shared" si="4"/>
        <v>93.474000000000004</v>
      </c>
      <c r="K32" s="62">
        <f t="shared" si="4"/>
        <v>50.970999999999997</v>
      </c>
      <c r="L32" s="62">
        <f t="shared" si="4"/>
        <v>93.42</v>
      </c>
      <c r="M32" s="62">
        <f t="shared" si="4"/>
        <v>85.265000000000001</v>
      </c>
      <c r="N32" s="62">
        <f t="shared" si="4"/>
        <v>79.906999999999996</v>
      </c>
      <c r="O32" s="62">
        <f t="shared" si="4"/>
        <v>84.698999999999998</v>
      </c>
      <c r="P32" s="62">
        <f t="shared" si="4"/>
        <v>112.633</v>
      </c>
      <c r="Q32" s="62">
        <f t="shared" si="4"/>
        <v>219.386</v>
      </c>
      <c r="R32" s="62">
        <f t="shared" si="4"/>
        <v>22.391999999999999</v>
      </c>
      <c r="S32" s="62">
        <f t="shared" si="4"/>
        <v>7.0000000000000001E-3</v>
      </c>
      <c r="T32" s="62">
        <f t="shared" si="4"/>
        <v>3.0000000000000001E-3</v>
      </c>
      <c r="U32" s="62">
        <f t="shared" si="4"/>
        <v>1E-3</v>
      </c>
      <c r="V32" s="62">
        <f t="shared" si="4"/>
        <v>6.23</v>
      </c>
      <c r="W32" s="62">
        <f t="shared" si="4"/>
        <v>0</v>
      </c>
      <c r="X32" s="62">
        <f t="shared" si="4"/>
        <v>0</v>
      </c>
      <c r="Y32" s="62">
        <f t="shared" si="4"/>
        <v>0</v>
      </c>
      <c r="Z32" s="63" t="str">
        <f t="shared" si="4"/>
        <v/>
      </c>
      <c r="AA32" s="64">
        <f>SUM(AA29:AA31)</f>
        <v>1448.41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1.6</v>
      </c>
      <c r="T37" s="99">
        <v>20.9</v>
      </c>
      <c r="U37" s="99">
        <v>17.5</v>
      </c>
      <c r="V37" s="99">
        <v>19.2</v>
      </c>
      <c r="W37" s="99">
        <v>3.5</v>
      </c>
      <c r="X37" s="99">
        <v>1.5</v>
      </c>
      <c r="Y37" s="99">
        <v>0.8</v>
      </c>
      <c r="Z37" s="100"/>
      <c r="AA37" s="79">
        <f t="shared" si="5"/>
        <v>65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1.6</v>
      </c>
      <c r="T40" s="88">
        <f t="shared" si="6"/>
        <v>20.9</v>
      </c>
      <c r="U40" s="88">
        <f t="shared" si="6"/>
        <v>17.5</v>
      </c>
      <c r="V40" s="88">
        <f t="shared" si="6"/>
        <v>19.2</v>
      </c>
      <c r="W40" s="88">
        <f t="shared" si="6"/>
        <v>3.5</v>
      </c>
      <c r="X40" s="88">
        <f t="shared" si="6"/>
        <v>1.5</v>
      </c>
      <c r="Y40" s="88">
        <f t="shared" si="6"/>
        <v>0.8</v>
      </c>
      <c r="Z40" s="89" t="str">
        <f t="shared" si="6"/>
        <v/>
      </c>
      <c r="AA40" s="90">
        <f t="shared" si="5"/>
        <v>65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1.6</v>
      </c>
      <c r="T45" s="99">
        <v>20.9</v>
      </c>
      <c r="U45" s="99">
        <v>17.5</v>
      </c>
      <c r="V45" s="99">
        <v>19.2</v>
      </c>
      <c r="W45" s="99">
        <v>3.5</v>
      </c>
      <c r="X45" s="99">
        <v>1.5</v>
      </c>
      <c r="Y45" s="99">
        <v>0.8</v>
      </c>
      <c r="Z45" s="100"/>
      <c r="AA45" s="79">
        <f t="shared" si="7"/>
        <v>65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1.6</v>
      </c>
      <c r="T49" s="88">
        <f t="shared" si="8"/>
        <v>20.9</v>
      </c>
      <c r="U49" s="88">
        <f t="shared" si="8"/>
        <v>17.5</v>
      </c>
      <c r="V49" s="88">
        <f t="shared" si="8"/>
        <v>19.2</v>
      </c>
      <c r="W49" s="88">
        <f t="shared" si="8"/>
        <v>3.5</v>
      </c>
      <c r="X49" s="88">
        <f t="shared" si="8"/>
        <v>1.5</v>
      </c>
      <c r="Y49" s="88">
        <f t="shared" si="8"/>
        <v>0.8</v>
      </c>
      <c r="Z49" s="89" t="str">
        <f t="shared" si="8"/>
        <v/>
      </c>
      <c r="AA49" s="90">
        <f t="shared" si="7"/>
        <v>65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78.091999999999999</v>
      </c>
      <c r="C52" s="88">
        <f t="shared" si="10"/>
        <v>74.635999999999996</v>
      </c>
      <c r="D52" s="88">
        <f t="shared" si="10"/>
        <v>68.524000000000001</v>
      </c>
      <c r="E52" s="88">
        <f t="shared" si="10"/>
        <v>62.043000000000006</v>
      </c>
      <c r="F52" s="88">
        <f t="shared" si="10"/>
        <v>63.411000000000001</v>
      </c>
      <c r="G52" s="88">
        <f t="shared" si="10"/>
        <v>54.674999999999997</v>
      </c>
      <c r="H52" s="88">
        <f t="shared" si="10"/>
        <v>84.088999999999999</v>
      </c>
      <c r="I52" s="88">
        <f t="shared" si="10"/>
        <v>114.55200000000001</v>
      </c>
      <c r="J52" s="88">
        <f t="shared" si="10"/>
        <v>93.47399999999999</v>
      </c>
      <c r="K52" s="88">
        <f t="shared" si="10"/>
        <v>50.971000000000004</v>
      </c>
      <c r="L52" s="88">
        <f t="shared" si="10"/>
        <v>93.42</v>
      </c>
      <c r="M52" s="88">
        <f t="shared" si="10"/>
        <v>85.265000000000001</v>
      </c>
      <c r="N52" s="88">
        <f t="shared" si="10"/>
        <v>79.906999999999996</v>
      </c>
      <c r="O52" s="88">
        <f t="shared" si="10"/>
        <v>84.698999999999998</v>
      </c>
      <c r="P52" s="88">
        <f t="shared" si="10"/>
        <v>112.633</v>
      </c>
      <c r="Q52" s="88">
        <f t="shared" si="10"/>
        <v>219.386</v>
      </c>
      <c r="R52" s="88">
        <f t="shared" si="10"/>
        <v>22.391999999999999</v>
      </c>
      <c r="S52" s="88">
        <f t="shared" si="10"/>
        <v>1.607</v>
      </c>
      <c r="T52" s="88">
        <f t="shared" si="10"/>
        <v>20.902999999999999</v>
      </c>
      <c r="U52" s="88">
        <f t="shared" si="10"/>
        <v>17.501000000000001</v>
      </c>
      <c r="V52" s="88">
        <f t="shared" si="10"/>
        <v>25.43</v>
      </c>
      <c r="W52" s="88">
        <f t="shared" si="10"/>
        <v>3.5</v>
      </c>
      <c r="X52" s="88">
        <f t="shared" si="10"/>
        <v>1.5</v>
      </c>
      <c r="Y52" s="88">
        <f t="shared" si="10"/>
        <v>0.8</v>
      </c>
      <c r="Z52" s="89" t="str">
        <f t="shared" si="10"/>
        <v/>
      </c>
      <c r="AA52" s="104">
        <f>SUM(B52:Z52)</f>
        <v>1513.41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45765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78.117000000000004</v>
      </c>
      <c r="C4" s="18">
        <v>74.602000000000004</v>
      </c>
      <c r="D4" s="18">
        <v>68.564999999999998</v>
      </c>
      <c r="E4" s="18">
        <v>62.035000000000004</v>
      </c>
      <c r="F4" s="18">
        <v>63.452999999999996</v>
      </c>
      <c r="G4" s="18">
        <v>54.669999999999995</v>
      </c>
      <c r="H4" s="18">
        <v>84.123999999999995</v>
      </c>
      <c r="I4" s="18">
        <v>114.51</v>
      </c>
      <c r="J4" s="18">
        <v>93.474000000000004</v>
      </c>
      <c r="K4" s="18">
        <v>50.970999999999997</v>
      </c>
      <c r="L4" s="18">
        <v>93.42</v>
      </c>
      <c r="M4" s="18">
        <v>85.265000000000001</v>
      </c>
      <c r="N4" s="18">
        <v>79.907000000000011</v>
      </c>
      <c r="O4" s="18">
        <v>84.698999999999998</v>
      </c>
      <c r="P4" s="18">
        <v>112.63300000000001</v>
      </c>
      <c r="Q4" s="18">
        <v>219.386</v>
      </c>
      <c r="R4" s="18">
        <v>22.384</v>
      </c>
      <c r="S4" s="18">
        <v>1.6319999999999999</v>
      </c>
      <c r="T4" s="18">
        <v>20.86</v>
      </c>
      <c r="U4" s="18">
        <v>17.539000000000001</v>
      </c>
      <c r="V4" s="18">
        <v>25.41</v>
      </c>
      <c r="W4" s="18">
        <v>3.5150000000000001</v>
      </c>
      <c r="X4" s="18">
        <v>1.4969999999999999</v>
      </c>
      <c r="Y4" s="18">
        <v>0.77800000000000002</v>
      </c>
      <c r="Z4" s="19"/>
      <c r="AA4" s="20">
        <f>SUM(B4:Z4)</f>
        <v>1513.4460000000004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94.51</v>
      </c>
      <c r="C7" s="28">
        <v>89.93</v>
      </c>
      <c r="D7" s="28">
        <v>89.54</v>
      </c>
      <c r="E7" s="28">
        <v>87.05</v>
      </c>
      <c r="F7" s="28">
        <v>83.79</v>
      </c>
      <c r="G7" s="28">
        <v>80.25</v>
      </c>
      <c r="H7" s="28">
        <v>89.9</v>
      </c>
      <c r="I7" s="28">
        <v>99.06</v>
      </c>
      <c r="J7" s="28">
        <v>94.89</v>
      </c>
      <c r="K7" s="28">
        <v>45.5</v>
      </c>
      <c r="L7" s="28">
        <v>17.64</v>
      </c>
      <c r="M7" s="28">
        <v>1.1000000000000001</v>
      </c>
      <c r="N7" s="28">
        <v>-0.8</v>
      </c>
      <c r="O7" s="28">
        <v>-0.75</v>
      </c>
      <c r="P7" s="28">
        <v>2.92</v>
      </c>
      <c r="Q7" s="28">
        <v>54.2</v>
      </c>
      <c r="R7" s="28">
        <v>74.67</v>
      </c>
      <c r="S7" s="28">
        <v>91.72</v>
      </c>
      <c r="T7" s="28">
        <v>105.63</v>
      </c>
      <c r="U7" s="28">
        <v>121.41</v>
      </c>
      <c r="V7" s="28">
        <v>138.16</v>
      </c>
      <c r="W7" s="28">
        <v>114.78</v>
      </c>
      <c r="X7" s="28">
        <v>107.06</v>
      </c>
      <c r="Y7" s="28">
        <v>101.06</v>
      </c>
      <c r="Z7" s="29"/>
      <c r="AA7" s="30">
        <f>IF(SUM(B7:Z7)&lt;&gt;0,AVERAGEIF(B7:Z7,"&lt;&gt;"""),"")</f>
        <v>74.30083333333333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>
        <v>3.0000000000000001E-3</v>
      </c>
      <c r="E14" s="57">
        <v>6.0000000000000001E-3</v>
      </c>
      <c r="F14" s="57">
        <v>7.0000000000000001E-3</v>
      </c>
      <c r="G14" s="57">
        <v>6.5070000000000006</v>
      </c>
      <c r="H14" s="57">
        <v>6.0000000000000001E-3</v>
      </c>
      <c r="I14" s="57">
        <v>3.0000000000000001E-3</v>
      </c>
      <c r="J14" s="57">
        <v>1E-3</v>
      </c>
      <c r="K14" s="57">
        <v>50</v>
      </c>
      <c r="L14" s="57">
        <v>77.72</v>
      </c>
      <c r="M14" s="57">
        <v>77.491</v>
      </c>
      <c r="N14" s="57">
        <v>79.907000000000011</v>
      </c>
      <c r="O14" s="57">
        <v>84.504999999999995</v>
      </c>
      <c r="P14" s="57">
        <v>100.896</v>
      </c>
      <c r="Q14" s="57"/>
      <c r="R14" s="57">
        <v>3.8049999999999997</v>
      </c>
      <c r="S14" s="57">
        <v>0.44700000000000001</v>
      </c>
      <c r="T14" s="57">
        <v>2.3739999999999997</v>
      </c>
      <c r="U14" s="57">
        <v>1.3660000000000001</v>
      </c>
      <c r="V14" s="57">
        <v>2.7E-2</v>
      </c>
      <c r="W14" s="57">
        <v>1.109</v>
      </c>
      <c r="X14" s="57">
        <v>0.67700000000000005</v>
      </c>
      <c r="Y14" s="57">
        <v>0.39600000000000002</v>
      </c>
      <c r="Z14" s="58"/>
      <c r="AA14" s="59">
        <f t="shared" si="0"/>
        <v>487.25299999999999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0</v>
      </c>
      <c r="D16" s="62">
        <f t="shared" si="1"/>
        <v>3.0000000000000001E-3</v>
      </c>
      <c r="E16" s="62">
        <f t="shared" si="1"/>
        <v>6.0000000000000001E-3</v>
      </c>
      <c r="F16" s="62">
        <f t="shared" si="1"/>
        <v>7.0000000000000001E-3</v>
      </c>
      <c r="G16" s="62">
        <f t="shared" si="1"/>
        <v>6.5070000000000006</v>
      </c>
      <c r="H16" s="62">
        <f t="shared" si="1"/>
        <v>6.0000000000000001E-3</v>
      </c>
      <c r="I16" s="62">
        <f t="shared" si="1"/>
        <v>3.0000000000000001E-3</v>
      </c>
      <c r="J16" s="62">
        <f t="shared" si="1"/>
        <v>1E-3</v>
      </c>
      <c r="K16" s="62">
        <f t="shared" si="1"/>
        <v>50</v>
      </c>
      <c r="L16" s="62">
        <f t="shared" si="1"/>
        <v>77.72</v>
      </c>
      <c r="M16" s="62">
        <f t="shared" si="1"/>
        <v>77.491</v>
      </c>
      <c r="N16" s="62">
        <f t="shared" si="1"/>
        <v>79.907000000000011</v>
      </c>
      <c r="O16" s="62">
        <f t="shared" si="1"/>
        <v>84.504999999999995</v>
      </c>
      <c r="P16" s="62">
        <f t="shared" si="1"/>
        <v>100.896</v>
      </c>
      <c r="Q16" s="62">
        <f t="shared" si="1"/>
        <v>0</v>
      </c>
      <c r="R16" s="62">
        <f t="shared" si="1"/>
        <v>3.8049999999999997</v>
      </c>
      <c r="S16" s="62">
        <f t="shared" si="1"/>
        <v>0.44700000000000001</v>
      </c>
      <c r="T16" s="62">
        <f t="shared" si="1"/>
        <v>2.3739999999999997</v>
      </c>
      <c r="U16" s="62">
        <f t="shared" si="1"/>
        <v>1.3660000000000001</v>
      </c>
      <c r="V16" s="62">
        <f t="shared" si="1"/>
        <v>2.7E-2</v>
      </c>
      <c r="W16" s="62">
        <f t="shared" si="1"/>
        <v>1.109</v>
      </c>
      <c r="X16" s="62">
        <f t="shared" si="1"/>
        <v>0.67700000000000005</v>
      </c>
      <c r="Y16" s="62">
        <f t="shared" si="1"/>
        <v>0.39600000000000002</v>
      </c>
      <c r="Z16" s="63" t="str">
        <f t="shared" si="1"/>
        <v/>
      </c>
      <c r="AA16" s="64">
        <f>SUM(AA10:AA15)</f>
        <v>487.25299999999999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>
        <v>1.222</v>
      </c>
      <c r="E20" s="77">
        <v>1.228</v>
      </c>
      <c r="F20" s="77">
        <v>1.1930000000000001</v>
      </c>
      <c r="G20" s="77">
        <v>1.1499999999999999</v>
      </c>
      <c r="H20" s="77">
        <v>1.1779999999999999</v>
      </c>
      <c r="I20" s="77">
        <v>1.1479999999999999</v>
      </c>
      <c r="J20" s="77">
        <v>1.0149999999999999</v>
      </c>
      <c r="K20" s="77"/>
      <c r="L20" s="77">
        <v>2.7</v>
      </c>
      <c r="M20" s="77"/>
      <c r="N20" s="77"/>
      <c r="O20" s="77"/>
      <c r="P20" s="77"/>
      <c r="Q20" s="77"/>
      <c r="R20" s="77">
        <v>0.95</v>
      </c>
      <c r="S20" s="77"/>
      <c r="T20" s="77"/>
      <c r="U20" s="77">
        <v>0.95</v>
      </c>
      <c r="V20" s="77">
        <v>12.852</v>
      </c>
      <c r="W20" s="77">
        <v>0.8</v>
      </c>
      <c r="X20" s="77"/>
      <c r="Y20" s="77"/>
      <c r="Z20" s="78"/>
      <c r="AA20" s="79">
        <f t="shared" si="2"/>
        <v>26.385999999999999</v>
      </c>
    </row>
    <row r="21" spans="1:27" ht="24.95" customHeight="1" x14ac:dyDescent="0.2">
      <c r="A21" s="75" t="s">
        <v>16</v>
      </c>
      <c r="B21" s="80">
        <v>0.11700000000000001</v>
      </c>
      <c r="C21" s="81">
        <v>0.70199999999999996</v>
      </c>
      <c r="D21" s="81">
        <v>1.94</v>
      </c>
      <c r="E21" s="81">
        <v>1.901</v>
      </c>
      <c r="F21" s="81">
        <v>1.5529999999999999</v>
      </c>
      <c r="G21" s="81">
        <v>6.8129999999999997</v>
      </c>
      <c r="H21" s="81">
        <v>1.64</v>
      </c>
      <c r="I21" s="81">
        <v>1.9590000000000001</v>
      </c>
      <c r="J21" s="81">
        <v>2.9580000000000002</v>
      </c>
      <c r="K21" s="81">
        <v>0.97099999999999997</v>
      </c>
      <c r="L21" s="81">
        <v>13</v>
      </c>
      <c r="M21" s="81">
        <v>7.774</v>
      </c>
      <c r="N21" s="81"/>
      <c r="O21" s="81">
        <v>0.19400000000000001</v>
      </c>
      <c r="P21" s="81">
        <v>11.737</v>
      </c>
      <c r="Q21" s="81">
        <v>1.486</v>
      </c>
      <c r="R21" s="81">
        <v>3.129</v>
      </c>
      <c r="S21" s="81">
        <v>1.1850000000000001</v>
      </c>
      <c r="T21" s="81">
        <v>18.485999999999997</v>
      </c>
      <c r="U21" s="81">
        <v>15.222999999999999</v>
      </c>
      <c r="V21" s="81">
        <v>12.531000000000001</v>
      </c>
      <c r="W21" s="81">
        <v>1.6059999999999999</v>
      </c>
      <c r="X21" s="81">
        <v>0.82</v>
      </c>
      <c r="Y21" s="81">
        <v>0.38200000000000001</v>
      </c>
      <c r="Z21" s="78"/>
      <c r="AA21" s="79">
        <f t="shared" si="2"/>
        <v>108.107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0.11700000000000001</v>
      </c>
      <c r="C26" s="88">
        <f t="shared" ref="C26:Z26" si="3">IF(LEN(C$2)&gt;0,SUM(C19:C25),"")</f>
        <v>0.70199999999999996</v>
      </c>
      <c r="D26" s="88">
        <f t="shared" si="3"/>
        <v>3.1619999999999999</v>
      </c>
      <c r="E26" s="88">
        <f t="shared" si="3"/>
        <v>3.129</v>
      </c>
      <c r="F26" s="88">
        <f t="shared" si="3"/>
        <v>2.746</v>
      </c>
      <c r="G26" s="88">
        <f t="shared" si="3"/>
        <v>7.9629999999999992</v>
      </c>
      <c r="H26" s="88">
        <f t="shared" si="3"/>
        <v>2.8179999999999996</v>
      </c>
      <c r="I26" s="88">
        <f t="shared" si="3"/>
        <v>3.1070000000000002</v>
      </c>
      <c r="J26" s="88">
        <f t="shared" si="3"/>
        <v>3.9729999999999999</v>
      </c>
      <c r="K26" s="88">
        <f t="shared" si="3"/>
        <v>0.97099999999999997</v>
      </c>
      <c r="L26" s="88">
        <f t="shared" si="3"/>
        <v>15.7</v>
      </c>
      <c r="M26" s="88">
        <f t="shared" si="3"/>
        <v>7.774</v>
      </c>
      <c r="N26" s="88">
        <f t="shared" si="3"/>
        <v>0</v>
      </c>
      <c r="O26" s="88">
        <f t="shared" si="3"/>
        <v>0.19400000000000001</v>
      </c>
      <c r="P26" s="88">
        <f t="shared" si="3"/>
        <v>11.737</v>
      </c>
      <c r="Q26" s="88">
        <f t="shared" si="3"/>
        <v>1.486</v>
      </c>
      <c r="R26" s="88">
        <f t="shared" si="3"/>
        <v>4.0789999999999997</v>
      </c>
      <c r="S26" s="88">
        <f t="shared" si="3"/>
        <v>1.1850000000000001</v>
      </c>
      <c r="T26" s="88">
        <f t="shared" si="3"/>
        <v>18.485999999999997</v>
      </c>
      <c r="U26" s="88">
        <f t="shared" si="3"/>
        <v>16.172999999999998</v>
      </c>
      <c r="V26" s="88">
        <f t="shared" si="3"/>
        <v>25.383000000000003</v>
      </c>
      <c r="W26" s="88">
        <f t="shared" si="3"/>
        <v>2.4059999999999997</v>
      </c>
      <c r="X26" s="88">
        <f t="shared" si="3"/>
        <v>0.82</v>
      </c>
      <c r="Y26" s="88">
        <f t="shared" si="3"/>
        <v>0.38200000000000001</v>
      </c>
      <c r="Z26" s="89" t="str">
        <f t="shared" si="3"/>
        <v/>
      </c>
      <c r="AA26" s="90">
        <f>SUM(AA19:AA25)</f>
        <v>134.49299999999999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0.11700000000000001</v>
      </c>
      <c r="C30" s="77">
        <v>0.70199999999999996</v>
      </c>
      <c r="D30" s="77">
        <v>3.165</v>
      </c>
      <c r="E30" s="77">
        <v>3.1349999999999998</v>
      </c>
      <c r="F30" s="77">
        <v>2.7530000000000001</v>
      </c>
      <c r="G30" s="77">
        <v>14.47</v>
      </c>
      <c r="H30" s="77">
        <v>2.8239999999999998</v>
      </c>
      <c r="I30" s="77">
        <v>3.11</v>
      </c>
      <c r="J30" s="77">
        <v>3.9740000000000002</v>
      </c>
      <c r="K30" s="77">
        <v>50.970999999999997</v>
      </c>
      <c r="L30" s="77">
        <v>93.42</v>
      </c>
      <c r="M30" s="77">
        <v>85.265000000000001</v>
      </c>
      <c r="N30" s="77">
        <v>79.906999999999996</v>
      </c>
      <c r="O30" s="77">
        <v>84.698999999999998</v>
      </c>
      <c r="P30" s="77">
        <v>112.633</v>
      </c>
      <c r="Q30" s="77">
        <v>1.486</v>
      </c>
      <c r="R30" s="77">
        <v>7.8840000000000003</v>
      </c>
      <c r="S30" s="77">
        <v>1.6319999999999999</v>
      </c>
      <c r="T30" s="77">
        <v>20.86</v>
      </c>
      <c r="U30" s="77">
        <v>17.539000000000001</v>
      </c>
      <c r="V30" s="77">
        <v>25.41</v>
      </c>
      <c r="W30" s="77">
        <v>3.5150000000000001</v>
      </c>
      <c r="X30" s="77">
        <v>1.4970000000000001</v>
      </c>
      <c r="Y30" s="77">
        <v>0.77800000000000002</v>
      </c>
      <c r="Z30" s="78"/>
      <c r="AA30" s="79">
        <f>SUM(B30:Z30)</f>
        <v>621.74599999999987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0.11700000000000001</v>
      </c>
      <c r="C32" s="62">
        <f t="shared" ref="C32:Z32" si="4">IF(LEN(C$2)&gt;0,SUM(C29:C31),"")</f>
        <v>0.70199999999999996</v>
      </c>
      <c r="D32" s="62">
        <f t="shared" si="4"/>
        <v>3.165</v>
      </c>
      <c r="E32" s="62">
        <f t="shared" si="4"/>
        <v>3.1349999999999998</v>
      </c>
      <c r="F32" s="62">
        <f t="shared" si="4"/>
        <v>2.7530000000000001</v>
      </c>
      <c r="G32" s="62">
        <f t="shared" si="4"/>
        <v>14.47</v>
      </c>
      <c r="H32" s="62">
        <f t="shared" si="4"/>
        <v>2.8239999999999998</v>
      </c>
      <c r="I32" s="62">
        <f t="shared" si="4"/>
        <v>3.11</v>
      </c>
      <c r="J32" s="62">
        <f t="shared" si="4"/>
        <v>3.9740000000000002</v>
      </c>
      <c r="K32" s="62">
        <f t="shared" si="4"/>
        <v>50.970999999999997</v>
      </c>
      <c r="L32" s="62">
        <f t="shared" si="4"/>
        <v>93.42</v>
      </c>
      <c r="M32" s="62">
        <f t="shared" si="4"/>
        <v>85.265000000000001</v>
      </c>
      <c r="N32" s="62">
        <f t="shared" si="4"/>
        <v>79.906999999999996</v>
      </c>
      <c r="O32" s="62">
        <f t="shared" si="4"/>
        <v>84.698999999999998</v>
      </c>
      <c r="P32" s="62">
        <f t="shared" si="4"/>
        <v>112.633</v>
      </c>
      <c r="Q32" s="62">
        <f t="shared" si="4"/>
        <v>1.486</v>
      </c>
      <c r="R32" s="62">
        <f t="shared" si="4"/>
        <v>7.8840000000000003</v>
      </c>
      <c r="S32" s="62">
        <f t="shared" si="4"/>
        <v>1.6319999999999999</v>
      </c>
      <c r="T32" s="62">
        <f t="shared" si="4"/>
        <v>20.86</v>
      </c>
      <c r="U32" s="62">
        <f t="shared" si="4"/>
        <v>17.539000000000001</v>
      </c>
      <c r="V32" s="62">
        <f t="shared" si="4"/>
        <v>25.41</v>
      </c>
      <c r="W32" s="62">
        <f t="shared" si="4"/>
        <v>3.5150000000000001</v>
      </c>
      <c r="X32" s="62">
        <f t="shared" si="4"/>
        <v>1.4970000000000001</v>
      </c>
      <c r="Y32" s="62">
        <f t="shared" si="4"/>
        <v>0.77800000000000002</v>
      </c>
      <c r="Z32" s="63" t="str">
        <f t="shared" si="4"/>
        <v/>
      </c>
      <c r="AA32" s="64">
        <f>SUM(AA29:AA31)</f>
        <v>621.74599999999987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78</v>
      </c>
      <c r="C37" s="99">
        <v>73.900000000000006</v>
      </c>
      <c r="D37" s="99">
        <v>65.400000000000006</v>
      </c>
      <c r="E37" s="99">
        <v>58.9</v>
      </c>
      <c r="F37" s="99">
        <v>60.7</v>
      </c>
      <c r="G37" s="99">
        <v>40.200000000000003</v>
      </c>
      <c r="H37" s="99">
        <v>81.3</v>
      </c>
      <c r="I37" s="99">
        <v>111.4</v>
      </c>
      <c r="J37" s="99">
        <v>89.5</v>
      </c>
      <c r="K37" s="99"/>
      <c r="L37" s="99"/>
      <c r="M37" s="99"/>
      <c r="N37" s="99"/>
      <c r="O37" s="99"/>
      <c r="P37" s="99"/>
      <c r="Q37" s="99">
        <v>217.9</v>
      </c>
      <c r="R37" s="99">
        <v>14.5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891.69999999999993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78</v>
      </c>
      <c r="C40" s="88">
        <f t="shared" ref="C40:Z40" si="6">IF(LEN(C$2)&gt;0,SUM(C35:C39),"")</f>
        <v>73.900000000000006</v>
      </c>
      <c r="D40" s="88">
        <f t="shared" si="6"/>
        <v>65.400000000000006</v>
      </c>
      <c r="E40" s="88">
        <f t="shared" si="6"/>
        <v>58.9</v>
      </c>
      <c r="F40" s="88">
        <f t="shared" si="6"/>
        <v>60.7</v>
      </c>
      <c r="G40" s="88">
        <f t="shared" si="6"/>
        <v>40.200000000000003</v>
      </c>
      <c r="H40" s="88">
        <f t="shared" si="6"/>
        <v>81.3</v>
      </c>
      <c r="I40" s="88">
        <f t="shared" si="6"/>
        <v>111.4</v>
      </c>
      <c r="J40" s="88">
        <f t="shared" si="6"/>
        <v>89.5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217.9</v>
      </c>
      <c r="R40" s="88">
        <f t="shared" si="6"/>
        <v>14.5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891.69999999999993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78</v>
      </c>
      <c r="C45" s="99">
        <v>73.900000000000006</v>
      </c>
      <c r="D45" s="99">
        <v>65.400000000000006</v>
      </c>
      <c r="E45" s="99">
        <v>58.9</v>
      </c>
      <c r="F45" s="99">
        <v>60.7</v>
      </c>
      <c r="G45" s="99">
        <v>40.200000000000003</v>
      </c>
      <c r="H45" s="99">
        <v>81.3</v>
      </c>
      <c r="I45" s="99">
        <v>111.4</v>
      </c>
      <c r="J45" s="99">
        <v>89.5</v>
      </c>
      <c r="K45" s="99"/>
      <c r="L45" s="99"/>
      <c r="M45" s="99"/>
      <c r="N45" s="99"/>
      <c r="O45" s="99"/>
      <c r="P45" s="99"/>
      <c r="Q45" s="99">
        <v>217.9</v>
      </c>
      <c r="R45" s="99">
        <v>14.5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891.69999999999993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78</v>
      </c>
      <c r="C49" s="88">
        <f t="shared" ref="C49:Z49" si="8">IF(LEN(C$2)&gt;0,SUM(C43:C48),"")</f>
        <v>73.900000000000006</v>
      </c>
      <c r="D49" s="88">
        <f t="shared" si="8"/>
        <v>65.400000000000006</v>
      </c>
      <c r="E49" s="88">
        <f t="shared" si="8"/>
        <v>58.9</v>
      </c>
      <c r="F49" s="88">
        <f t="shared" si="8"/>
        <v>60.7</v>
      </c>
      <c r="G49" s="88">
        <f t="shared" si="8"/>
        <v>40.200000000000003</v>
      </c>
      <c r="H49" s="88">
        <f t="shared" si="8"/>
        <v>81.3</v>
      </c>
      <c r="I49" s="88">
        <f t="shared" si="8"/>
        <v>111.4</v>
      </c>
      <c r="J49" s="88">
        <f t="shared" si="8"/>
        <v>89.5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217.9</v>
      </c>
      <c r="R49" s="88">
        <f t="shared" si="8"/>
        <v>14.5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891.69999999999993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78.117000000000004</v>
      </c>
      <c r="C52" s="88">
        <f t="shared" ref="C52:Z52" si="10">IF(LEN(C$2)&gt;0,SUM(C10:C15)+C26+C40,"")</f>
        <v>74.602000000000004</v>
      </c>
      <c r="D52" s="88">
        <f t="shared" si="10"/>
        <v>68.565000000000012</v>
      </c>
      <c r="E52" s="88">
        <f t="shared" si="10"/>
        <v>62.034999999999997</v>
      </c>
      <c r="F52" s="88">
        <f t="shared" si="10"/>
        <v>63.453000000000003</v>
      </c>
      <c r="G52" s="88">
        <f t="shared" si="10"/>
        <v>54.67</v>
      </c>
      <c r="H52" s="88">
        <f t="shared" si="10"/>
        <v>84.123999999999995</v>
      </c>
      <c r="I52" s="88">
        <f t="shared" si="10"/>
        <v>114.51</v>
      </c>
      <c r="J52" s="88">
        <f t="shared" si="10"/>
        <v>93.474000000000004</v>
      </c>
      <c r="K52" s="88">
        <f t="shared" si="10"/>
        <v>50.970999999999997</v>
      </c>
      <c r="L52" s="88">
        <f t="shared" si="10"/>
        <v>93.42</v>
      </c>
      <c r="M52" s="88">
        <f t="shared" si="10"/>
        <v>85.265000000000001</v>
      </c>
      <c r="N52" s="88">
        <f t="shared" si="10"/>
        <v>79.907000000000011</v>
      </c>
      <c r="O52" s="88">
        <f t="shared" si="10"/>
        <v>84.698999999999998</v>
      </c>
      <c r="P52" s="88">
        <f t="shared" si="10"/>
        <v>112.633</v>
      </c>
      <c r="Q52" s="88">
        <f t="shared" si="10"/>
        <v>219.386</v>
      </c>
      <c r="R52" s="88">
        <f t="shared" si="10"/>
        <v>22.384</v>
      </c>
      <c r="S52" s="88">
        <f t="shared" si="10"/>
        <v>1.6320000000000001</v>
      </c>
      <c r="T52" s="88">
        <f t="shared" si="10"/>
        <v>20.859999999999996</v>
      </c>
      <c r="U52" s="88">
        <f t="shared" si="10"/>
        <v>17.538999999999998</v>
      </c>
      <c r="V52" s="88">
        <f t="shared" si="10"/>
        <v>25.410000000000004</v>
      </c>
      <c r="W52" s="88">
        <f t="shared" si="10"/>
        <v>3.5149999999999997</v>
      </c>
      <c r="X52" s="88">
        <f t="shared" si="10"/>
        <v>1.4969999999999999</v>
      </c>
      <c r="Y52" s="88">
        <f t="shared" si="10"/>
        <v>0.77800000000000002</v>
      </c>
      <c r="Z52" s="89" t="str">
        <f t="shared" si="10"/>
        <v/>
      </c>
      <c r="AA52" s="104">
        <f>SUM(B52:Z52)</f>
        <v>1513.4460000000001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45765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78</v>
      </c>
      <c r="C4" s="18">
        <v>73.900000000000006</v>
      </c>
      <c r="D4" s="18">
        <v>65.400000000000006</v>
      </c>
      <c r="E4" s="18">
        <v>58.9</v>
      </c>
      <c r="F4" s="18">
        <v>60.7</v>
      </c>
      <c r="G4" s="18">
        <v>40.200000000000003</v>
      </c>
      <c r="H4" s="18">
        <v>81.3</v>
      </c>
      <c r="I4" s="18">
        <v>111.4</v>
      </c>
      <c r="J4" s="18">
        <v>89.5</v>
      </c>
      <c r="K4" s="18"/>
      <c r="L4" s="18"/>
      <c r="M4" s="18"/>
      <c r="N4" s="18"/>
      <c r="O4" s="18"/>
      <c r="P4" s="18"/>
      <c r="Q4" s="18">
        <v>217.9</v>
      </c>
      <c r="R4" s="18">
        <v>14.5</v>
      </c>
      <c r="S4" s="18">
        <v>-1.6</v>
      </c>
      <c r="T4" s="18">
        <v>-20.9</v>
      </c>
      <c r="U4" s="18">
        <v>-17.5</v>
      </c>
      <c r="V4" s="18">
        <v>-19.2</v>
      </c>
      <c r="W4" s="18">
        <v>-3.5</v>
      </c>
      <c r="X4" s="18">
        <v>-1.5</v>
      </c>
      <c r="Y4" s="18">
        <v>-0.8</v>
      </c>
      <c r="Z4" s="19"/>
      <c r="AA4" s="111">
        <f>SUM(B4:Z4)</f>
        <v>826.69999999999993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94.51</v>
      </c>
      <c r="C7" s="117">
        <v>89.93</v>
      </c>
      <c r="D7" s="117">
        <v>89.54</v>
      </c>
      <c r="E7" s="117">
        <v>87.05</v>
      </c>
      <c r="F7" s="117">
        <v>83.79</v>
      </c>
      <c r="G7" s="117">
        <v>80.25</v>
      </c>
      <c r="H7" s="117">
        <v>89.9</v>
      </c>
      <c r="I7" s="117">
        <v>99.06</v>
      </c>
      <c r="J7" s="117">
        <v>94.89</v>
      </c>
      <c r="K7" s="117">
        <v>45.5</v>
      </c>
      <c r="L7" s="117">
        <v>17.64</v>
      </c>
      <c r="M7" s="117">
        <v>1.1000000000000001</v>
      </c>
      <c r="N7" s="117">
        <v>-0.8</v>
      </c>
      <c r="O7" s="117">
        <v>-0.75</v>
      </c>
      <c r="P7" s="117">
        <v>2.92</v>
      </c>
      <c r="Q7" s="117">
        <v>54.2</v>
      </c>
      <c r="R7" s="117">
        <v>74.67</v>
      </c>
      <c r="S7" s="117">
        <v>91.72</v>
      </c>
      <c r="T7" s="117">
        <v>105.63</v>
      </c>
      <c r="U7" s="117">
        <v>121.41</v>
      </c>
      <c r="V7" s="117">
        <v>138.16</v>
      </c>
      <c r="W7" s="117">
        <v>114.78</v>
      </c>
      <c r="X7" s="117">
        <v>107.06</v>
      </c>
      <c r="Y7" s="117">
        <v>101.06</v>
      </c>
      <c r="Z7" s="118"/>
      <c r="AA7" s="119">
        <f>IF(SUM(B7:Z7)&lt;&gt;0,AVERAGEIF(B7:Z7,"&lt;&gt;"""),"")</f>
        <v>74.30083333333333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1.6</v>
      </c>
      <c r="T13" s="129">
        <v>20.9</v>
      </c>
      <c r="U13" s="129">
        <v>17.5</v>
      </c>
      <c r="V13" s="129">
        <v>19.2</v>
      </c>
      <c r="W13" s="129">
        <v>3.5</v>
      </c>
      <c r="X13" s="129">
        <v>1.5</v>
      </c>
      <c r="Y13" s="130">
        <v>0.8</v>
      </c>
      <c r="Z13" s="131"/>
      <c r="AA13" s="132">
        <f t="shared" si="0"/>
        <v>65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1.6</v>
      </c>
      <c r="T16" s="135">
        <f t="shared" si="1"/>
        <v>20.9</v>
      </c>
      <c r="U16" s="135">
        <f t="shared" si="1"/>
        <v>17.5</v>
      </c>
      <c r="V16" s="135">
        <f t="shared" si="1"/>
        <v>19.2</v>
      </c>
      <c r="W16" s="135">
        <f t="shared" si="1"/>
        <v>3.5</v>
      </c>
      <c r="X16" s="135">
        <f t="shared" si="1"/>
        <v>1.5</v>
      </c>
      <c r="Y16" s="135">
        <f t="shared" si="1"/>
        <v>0.8</v>
      </c>
      <c r="Z16" s="136" t="str">
        <f t="shared" si="1"/>
        <v/>
      </c>
      <c r="AA16" s="90">
        <f t="shared" si="0"/>
        <v>65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78</v>
      </c>
      <c r="C21" s="129">
        <v>73.900000000000006</v>
      </c>
      <c r="D21" s="129">
        <v>65.400000000000006</v>
      </c>
      <c r="E21" s="129">
        <v>58.9</v>
      </c>
      <c r="F21" s="129">
        <v>60.7</v>
      </c>
      <c r="G21" s="129">
        <v>40.200000000000003</v>
      </c>
      <c r="H21" s="129">
        <v>81.3</v>
      </c>
      <c r="I21" s="129">
        <v>111.4</v>
      </c>
      <c r="J21" s="129">
        <v>89.5</v>
      </c>
      <c r="K21" s="129"/>
      <c r="L21" s="129"/>
      <c r="M21" s="129"/>
      <c r="N21" s="129"/>
      <c r="O21" s="129"/>
      <c r="P21" s="129"/>
      <c r="Q21" s="129">
        <v>217.9</v>
      </c>
      <c r="R21" s="129">
        <v>14.5</v>
      </c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891.69999999999993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78</v>
      </c>
      <c r="C24" s="135">
        <f t="shared" si="3"/>
        <v>73.900000000000006</v>
      </c>
      <c r="D24" s="135">
        <f t="shared" si="3"/>
        <v>65.400000000000006</v>
      </c>
      <c r="E24" s="135">
        <f t="shared" si="3"/>
        <v>58.9</v>
      </c>
      <c r="F24" s="135">
        <f t="shared" si="3"/>
        <v>60.7</v>
      </c>
      <c r="G24" s="135">
        <f t="shared" si="3"/>
        <v>40.200000000000003</v>
      </c>
      <c r="H24" s="135">
        <f t="shared" si="3"/>
        <v>81.3</v>
      </c>
      <c r="I24" s="135">
        <f t="shared" si="3"/>
        <v>111.4</v>
      </c>
      <c r="J24" s="135">
        <f t="shared" si="3"/>
        <v>89.5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217.9</v>
      </c>
      <c r="R24" s="135">
        <f t="shared" si="3"/>
        <v>14.5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891.69999999999993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2025-04-17T20:27:08Z</dcterms:created>
  <dcterms:modified xsi:type="dcterms:W3CDTF">2025-04-17T20:27:10Z</dcterms:modified>
</cp:coreProperties>
</file>