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2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<sst xmlns="http://schemas.openxmlformats.org/spreadsheetml/2006/main" count="119" uniqueCount="54">
  <si>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10/05/2025 23:31:52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</si>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</sst>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817-4BB1-B6B4-CB01B2309D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817-4BB1-B6B4-CB01B2309D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3.13</c:v>
                </c:pt>
                <c:pt idx="9">
                  <c:v>22.32</c:v>
                </c:pt>
                <c:pt idx="10">
                  <c:v>20.23</c:v>
                </c:pt>
                <c:pt idx="11">
                  <c:v>22.33</c:v>
                </c:pt>
                <c:pt idx="12">
                  <c:v>24.42</c:v>
                </c:pt>
                <c:pt idx="13">
                  <c:v>24.42</c:v>
                </c:pt>
                <c:pt idx="15">
                  <c:v>24.41</c:v>
                </c:pt>
                <c:pt idx="16">
                  <c:v>4.7939999999999996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17-4BB1-B6B4-CB01B2309D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0.155</c:v>
                </c:pt>
                <c:pt idx="2">
                  <c:v>0.46700000000000003</c:v>
                </c:pt>
                <c:pt idx="4">
                  <c:v>0.29199999999999998</c:v>
                </c:pt>
                <c:pt idx="6">
                  <c:v>0.63</c:v>
                </c:pt>
                <c:pt idx="7">
                  <c:v>1.1919999999999999</c:v>
                </c:pt>
                <c:pt idx="8">
                  <c:v>40.265999999999998</c:v>
                </c:pt>
                <c:pt idx="9">
                  <c:v>58.04</c:v>
                </c:pt>
                <c:pt idx="10">
                  <c:v>58.113999999999997</c:v>
                </c:pt>
                <c:pt idx="11">
                  <c:v>64.384999999999991</c:v>
                </c:pt>
                <c:pt idx="12">
                  <c:v>61.366</c:v>
                </c:pt>
                <c:pt idx="13">
                  <c:v>68.441999999999993</c:v>
                </c:pt>
                <c:pt idx="14">
                  <c:v>1.7250000000000001</c:v>
                </c:pt>
                <c:pt idx="15">
                  <c:v>28.194000000000003</c:v>
                </c:pt>
                <c:pt idx="16">
                  <c:v>15.735999999999999</c:v>
                </c:pt>
                <c:pt idx="17">
                  <c:v>0.70599999999999996</c:v>
                </c:pt>
                <c:pt idx="18">
                  <c:v>0.54700000000000004</c:v>
                </c:pt>
                <c:pt idx="19">
                  <c:v>0.95899999999999996</c:v>
                </c:pt>
                <c:pt idx="20">
                  <c:v>0.97699999999999998</c:v>
                </c:pt>
                <c:pt idx="21">
                  <c:v>1.141</c:v>
                </c:pt>
                <c:pt idx="22">
                  <c:v>0.35199999999999998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17-4BB1-B6B4-CB01B2309D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817-4BB1-B6B4-CB01B2309D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17-4BB1-B6B4-CB01B2309D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5.7000000000000002E-2</c:v>
                </c:pt>
                <c:pt idx="13">
                  <c:v>8.7999999999999995E-2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17-4BB1-B6B4-CB01B2309D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17-4BB1-B6B4-CB01B2309D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17-4BB1-B6B4-CB01B2309D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</c:v>
                </c:pt>
                <c:pt idx="17">
                  <c:v>14.907999999999999</c:v>
                </c:pt>
                <c:pt idx="21">
                  <c:v>34.486000000000004</c:v>
                </c:pt>
                <c:pt idx="22">
                  <c:v>25.234999999999999</c:v>
                </c:pt>
                <c:pt idx="23">
                  <c:v>4.6150000000000002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17-4BB1-B6B4-CB01B2309D2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23.4</c:v>
                </c:pt>
                <c:pt idx="6">
                  <c:v>17.5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25</c:v>
                </c:pt>
                <c:pt idx="11">
                  <c:v>14.5</c:v>
                </c:pt>
                <c:pt idx="12">
                  <c:v>13</c:v>
                </c:pt>
                <c:pt idx="13">
                  <c:v>0</c:v>
                </c:pt>
                <c:pt idx="14">
                  <c:v>0</c:v>
                </c:pt>
                <c:pt idx="15">
                  <c:v>40</c:v>
                </c:pt>
                <c:pt idx="16">
                  <c:v>102</c:v>
                </c:pt>
                <c:pt idx="17">
                  <c:v>0</c:v>
                </c:pt>
                <c:pt idx="18">
                  <c:v>39.1</c:v>
                </c:pt>
                <c:pt idx="19">
                  <c:v>74.5</c:v>
                </c:pt>
                <c:pt idx="20">
                  <c:v>59.6</c:v>
                </c:pt>
                <c:pt idx="21">
                  <c:v>0</c:v>
                </c:pt>
                <c:pt idx="22">
                  <c:v>0</c:v>
                </c:pt>
                <c:pt idx="23">
                  <c:v>16.399999999999999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17-4BB1-B6B4-CB01B2309D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15.118</c:v>
                </c:pt>
                <c:pt idx="1">
                  <c:v>11.228</c:v>
                </c:pt>
                <c:pt idx="2">
                  <c:v>11.561</c:v>
                </c:pt>
                <c:pt idx="3">
                  <c:v>3.7830000000000004</c:v>
                </c:pt>
                <c:pt idx="4">
                  <c:v>4.2219999999999995</c:v>
                </c:pt>
                <c:pt idx="5">
                  <c:v>0.14299999999999999</c:v>
                </c:pt>
                <c:pt idx="6">
                  <c:v>0.126</c:v>
                </c:pt>
                <c:pt idx="7">
                  <c:v>6.6789999999999994</c:v>
                </c:pt>
                <c:pt idx="8">
                  <c:v>34.718000000000004</c:v>
                </c:pt>
                <c:pt idx="9">
                  <c:v>19.802</c:v>
                </c:pt>
                <c:pt idx="10">
                  <c:v>0.66</c:v>
                </c:pt>
                <c:pt idx="11">
                  <c:v>0.52500000000000002</c:v>
                </c:pt>
                <c:pt idx="12">
                  <c:v>1.157</c:v>
                </c:pt>
                <c:pt idx="13">
                  <c:v>7.05</c:v>
                </c:pt>
                <c:pt idx="15">
                  <c:v>33.634999999999998</c:v>
                </c:pt>
                <c:pt idx="16">
                  <c:v>1.5940000000000001</c:v>
                </c:pt>
                <c:pt idx="17">
                  <c:v>0.67399999999999993</c:v>
                </c:pt>
                <c:pt idx="18">
                  <c:v>0.313</c:v>
                </c:pt>
                <c:pt idx="21">
                  <c:v>4.7789999999999999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17-4BB1-B6B4-CB01B2309D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17-4BB1-B6B4-CB01B2309D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817-4BB1-B6B4-CB01B2309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</c:v>
                </c:pt>
                <c:pt idx="1">
                  <c:v>91.61</c:v>
                </c:pt>
                <c:pt idx="2">
                  <c:v>90.18</c:v>
                </c:pt>
                <c:pt idx="3">
                  <c:v>88.96</c:v>
                </c:pt>
                <c:pt idx="4">
                  <c:v>89.15</c:v>
                </c:pt>
                <c:pt idx="5">
                  <c:v>87.34</c:v>
                </c:pt>
                <c:pt idx="6">
                  <c:v>76.62</c:v>
                </c:pt>
                <c:pt idx="7">
                  <c:v>61.91</c:v>
                </c:pt>
                <c:pt idx="8">
                  <c:v>12.7</c:v>
                </c:pt>
                <c:pt idx="9">
                  <c:v>5.04</c:v>
                </c:pt>
                <c:pt idx="10">
                  <c:v>1.49</c:v>
                </c:pt>
                <c:pt idx="11">
                  <c:v>1.49</c:v>
                </c:pt>
                <c:pt idx="12">
                  <c:v>0.18</c:v>
                </c:pt>
                <c:pt idx="13">
                  <c:v>1.53</c:v>
                </c:pt>
                <c:pt idx="14">
                  <c:v>-0.96</c:v>
                </c:pt>
                <c:pt idx="15">
                  <c:v>7</c:v>
                </c:pt>
                <c:pt idx="16">
                  <c:v>46.64</c:v>
                </c:pt>
                <c:pt idx="17">
                  <c:v>80</c:v>
                </c:pt>
                <c:pt idx="18">
                  <c:v>110.98</c:v>
                </c:pt>
                <c:pt idx="19">
                  <c:v>118.73</c:v>
                </c:pt>
                <c:pt idx="20">
                  <c:v>153.22</c:v>
                </c:pt>
                <c:pt idx="21">
                  <c:v>123.36</c:v>
                </c:pt>
                <c:pt idx="22">
                  <c:v>107.05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17-4BB1-B6B4-CB01B2309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D86-49A6-84DB-DE370729CF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3.4</c:v>
                </c:pt>
                <c:pt idx="19">
                  <c:v>6.8</c:v>
                </c:pt>
                <c:pt idx="20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86-49A6-84DB-DE370729CF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1.343</c:v>
                </c:pt>
                <c:pt idx="17">
                  <c:v>3.2</c:v>
                </c:pt>
                <c:pt idx="18">
                  <c:v>3.7</c:v>
                </c:pt>
                <c:pt idx="19">
                  <c:v>7.8</c:v>
                </c:pt>
                <c:pt idx="20">
                  <c:v>3.35</c:v>
                </c:pt>
                <c:pt idx="23">
                  <c:v>2.8580000000000001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86-49A6-84DB-DE370729CF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0.161</c:v>
                </c:pt>
                <c:pt idx="5">
                  <c:v>10.932</c:v>
                </c:pt>
                <c:pt idx="6">
                  <c:v>10</c:v>
                </c:pt>
                <c:pt idx="17">
                  <c:v>5.0999999999999996</c:v>
                </c:pt>
                <c:pt idx="18">
                  <c:v>15.158999999999999</c:v>
                </c:pt>
                <c:pt idx="19">
                  <c:v>36.200000000000003</c:v>
                </c:pt>
                <c:pt idx="20">
                  <c:v>29.917999999999999</c:v>
                </c:pt>
                <c:pt idx="23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86-49A6-84DB-DE370729CF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D86-49A6-84DB-DE370729CF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D86-49A6-84DB-DE370729CF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6">
                  <c:v>48.191000000000003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86-49A6-84DB-DE370729CF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D86-49A6-84DB-DE370729CF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D86-49A6-84DB-DE370729CF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D86-49A6-84DB-DE370729CFE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40.700000000000003</c:v>
                </c:pt>
                <c:pt idx="1">
                  <c:v>10.1</c:v>
                </c:pt>
                <c:pt idx="2">
                  <c:v>10.1</c:v>
                </c:pt>
                <c:pt idx="3">
                  <c:v>0.2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6.4</c:v>
                </c:pt>
                <c:pt idx="8">
                  <c:v>69.099999999999994</c:v>
                </c:pt>
                <c:pt idx="9">
                  <c:v>99.3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29.4</c:v>
                </c:pt>
                <c:pt idx="22">
                  <c:v>10.3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86-49A6-84DB-DE370729CFE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0.214</c:v>
                </c:pt>
                <c:pt idx="1">
                  <c:v>1.2969999999999999</c:v>
                </c:pt>
                <c:pt idx="2">
                  <c:v>1.889</c:v>
                </c:pt>
                <c:pt idx="3">
                  <c:v>3.6280000000000001</c:v>
                </c:pt>
                <c:pt idx="4">
                  <c:v>3.4790000000000001</c:v>
                </c:pt>
                <c:pt idx="5">
                  <c:v>11.286000000000001</c:v>
                </c:pt>
                <c:pt idx="6">
                  <c:v>8.2140000000000004</c:v>
                </c:pt>
                <c:pt idx="7">
                  <c:v>1.4450000000000001</c:v>
                </c:pt>
                <c:pt idx="8">
                  <c:v>8.988999999999999</c:v>
                </c:pt>
                <c:pt idx="9">
                  <c:v>0.84099999999999997</c:v>
                </c:pt>
                <c:pt idx="10">
                  <c:v>104.004</c:v>
                </c:pt>
                <c:pt idx="11">
                  <c:v>101.74</c:v>
                </c:pt>
                <c:pt idx="12">
                  <c:v>100</c:v>
                </c:pt>
                <c:pt idx="13">
                  <c:v>100</c:v>
                </c:pt>
                <c:pt idx="14">
                  <c:v>1.7250000000000001</c:v>
                </c:pt>
                <c:pt idx="15">
                  <c:v>126.239</c:v>
                </c:pt>
                <c:pt idx="16">
                  <c:v>75.933000000000007</c:v>
                </c:pt>
                <c:pt idx="17">
                  <c:v>7.9880000000000004</c:v>
                </c:pt>
                <c:pt idx="18">
                  <c:v>17.698</c:v>
                </c:pt>
                <c:pt idx="19">
                  <c:v>24.671999999999997</c:v>
                </c:pt>
                <c:pt idx="20">
                  <c:v>23.946999999999999</c:v>
                </c:pt>
                <c:pt idx="21">
                  <c:v>10.971</c:v>
                </c:pt>
                <c:pt idx="22">
                  <c:v>15.263999999999999</c:v>
                </c:pt>
                <c:pt idx="23">
                  <c:v>15.257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86-49A6-84DB-DE370729CFE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D86-49A6-84DB-DE370729CFE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D86-49A6-84DB-DE370729C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</c:v>
                </c:pt>
                <c:pt idx="1">
                  <c:v>91.61</c:v>
                </c:pt>
                <c:pt idx="2">
                  <c:v>90.18</c:v>
                </c:pt>
                <c:pt idx="3">
                  <c:v>88.96</c:v>
                </c:pt>
                <c:pt idx="4">
                  <c:v>89.15</c:v>
                </c:pt>
                <c:pt idx="5">
                  <c:v>87.34</c:v>
                </c:pt>
                <c:pt idx="6">
                  <c:v>76.62</c:v>
                </c:pt>
                <c:pt idx="7">
                  <c:v>61.91</c:v>
                </c:pt>
                <c:pt idx="8">
                  <c:v>12.7</c:v>
                </c:pt>
                <c:pt idx="9">
                  <c:v>5.04</c:v>
                </c:pt>
                <c:pt idx="10">
                  <c:v>1.49</c:v>
                </c:pt>
                <c:pt idx="11">
                  <c:v>1.49</c:v>
                </c:pt>
                <c:pt idx="12">
                  <c:v>0.18</c:v>
                </c:pt>
                <c:pt idx="13">
                  <c:v>1.53</c:v>
                </c:pt>
                <c:pt idx="14">
                  <c:v>-0.96</c:v>
                </c:pt>
                <c:pt idx="15">
                  <c:v>7</c:v>
                </c:pt>
                <c:pt idx="16">
                  <c:v>46.64</c:v>
                </c:pt>
                <c:pt idx="17">
                  <c:v>80</c:v>
                </c:pt>
                <c:pt idx="18">
                  <c:v>110.98</c:v>
                </c:pt>
                <c:pt idx="19">
                  <c:v>118.73</c:v>
                </c:pt>
                <c:pt idx="20">
                  <c:v>153.22</c:v>
                </c:pt>
                <c:pt idx="21">
                  <c:v>123.36</c:v>
                </c:pt>
                <c:pt idx="22">
                  <c:v>107.05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86-49A6-84DB-DE370729C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41.117999999999995</v>
      </c>
      <c r="C4" s="18">
        <v>11.382999999999999</v>
      </c>
      <c r="D4" s="18">
        <v>12.028</v>
      </c>
      <c r="E4" s="18">
        <v>3.7830000000000004</v>
      </c>
      <c r="F4" s="18">
        <v>4.5139999999999993</v>
      </c>
      <c r="G4" s="18">
        <v>23.542999999999999</v>
      </c>
      <c r="H4" s="18">
        <v>18.256</v>
      </c>
      <c r="I4" s="18">
        <v>7.8709999999999996</v>
      </c>
      <c r="J4" s="18">
        <v>78.114000000000004</v>
      </c>
      <c r="K4" s="18">
        <v>100.16199999999999</v>
      </c>
      <c r="L4" s="18">
        <v>104.004</v>
      </c>
      <c r="M4" s="18">
        <v>101.74</v>
      </c>
      <c r="N4" s="18">
        <v>100</v>
      </c>
      <c r="O4" s="18">
        <v>99.999999999999986</v>
      </c>
      <c r="P4" s="18">
        <v>1.7250000000000001</v>
      </c>
      <c r="Q4" s="18">
        <v>126.23899999999999</v>
      </c>
      <c r="R4" s="18">
        <v>124.124</v>
      </c>
      <c r="S4" s="18">
        <v>16.288</v>
      </c>
      <c r="T4" s="18">
        <v>39.96</v>
      </c>
      <c r="U4" s="18">
        <v>75.459000000000003</v>
      </c>
      <c r="V4" s="18">
        <v>60.576999999999998</v>
      </c>
      <c r="W4" s="18">
        <v>40.405999999999999</v>
      </c>
      <c r="X4" s="18">
        <v>25.587</v>
      </c>
      <c r="Y4" s="18">
        <v>21.015000000000001</v>
      </c>
      <c r="Z4" s="19"/>
      <c r="AA4" s="20">
        <f>SUM(B4:Z4)</f>
        <v>1237.8960000000002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91.61</v>
      </c>
      <c r="D7" s="28">
        <v>90.18</v>
      </c>
      <c r="E7" s="28">
        <v>88.96</v>
      </c>
      <c r="F7" s="28">
        <v>89.15</v>
      </c>
      <c r="G7" s="28">
        <v>87.34</v>
      </c>
      <c r="H7" s="28">
        <v>76.62</v>
      </c>
      <c r="I7" s="28">
        <v>61.91</v>
      </c>
      <c r="J7" s="28">
        <v>12.7</v>
      </c>
      <c r="K7" s="28">
        <v>5.04</v>
      </c>
      <c r="L7" s="28">
        <v>1.49</v>
      </c>
      <c r="M7" s="28">
        <v>1.49</v>
      </c>
      <c r="N7" s="28">
        <v>0.18</v>
      </c>
      <c r="O7" s="28">
        <v>1.53</v>
      </c>
      <c r="P7" s="28">
        <v>-0.96</v>
      </c>
      <c r="Q7" s="28">
        <v>7</v>
      </c>
      <c r="R7" s="28">
        <v>46.64</v>
      </c>
      <c r="S7" s="28">
        <v>80</v>
      </c>
      <c r="T7" s="28">
        <v>110.98</v>
      </c>
      <c r="U7" s="28">
        <v>118.73</v>
      </c>
      <c r="V7" s="28">
        <v>153.22</v>
      </c>
      <c r="W7" s="28">
        <v>123.36</v>
      </c>
      <c r="X7" s="28">
        <v>107.05</v>
      </c>
      <c r="Y7" s="28">
        <v>100</v>
      </c>
      <c r="Z7" s="29"/>
      <c r="AA7" s="30">
        <f>IF(SUM(B7:Z7)&lt;&gt;0,AVERAGEIF(B7:Z7,"&lt;&gt;"""),"")</f>
        <v>64.55083333333333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26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14.907999999999999</v>
      </c>
      <c r="T12" s="52"/>
      <c r="U12" s="52"/>
      <c r="V12" s="52"/>
      <c r="W12" s="52">
        <v>34.486000000000004</v>
      </c>
      <c r="X12" s="52">
        <v>25.234999999999999</v>
      </c>
      <c r="Y12" s="52">
        <v>4.6150000000000002</v>
      </c>
      <c r="Z12" s="53"/>
      <c r="AA12" s="54">
        <f t="shared" si="0"/>
        <v>105.244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15.118</v>
      </c>
      <c r="C14" s="57">
        <v>11.228</v>
      </c>
      <c r="D14" s="57">
        <v>11.561</v>
      </c>
      <c r="E14" s="57">
        <v>3.7830000000000004</v>
      </c>
      <c r="F14" s="57">
        <v>4.2219999999999995</v>
      </c>
      <c r="G14" s="57">
        <v>0.14299999999999999</v>
      </c>
      <c r="H14" s="57">
        <v>0.126</v>
      </c>
      <c r="I14" s="57">
        <v>6.6789999999999994</v>
      </c>
      <c r="J14" s="57">
        <v>34.718000000000004</v>
      </c>
      <c r="K14" s="57">
        <v>19.802</v>
      </c>
      <c r="L14" s="57">
        <v>0.66</v>
      </c>
      <c r="M14" s="57">
        <v>0.52500000000000002</v>
      </c>
      <c r="N14" s="57">
        <v>1.157</v>
      </c>
      <c r="O14" s="57">
        <v>7.05</v>
      </c>
      <c r="P14" s="57"/>
      <c r="Q14" s="57">
        <v>33.634999999999998</v>
      </c>
      <c r="R14" s="57">
        <v>1.5940000000000001</v>
      </c>
      <c r="S14" s="57">
        <v>0.67399999999999993</v>
      </c>
      <c r="T14" s="57">
        <v>0.313</v>
      </c>
      <c r="U14" s="57"/>
      <c r="V14" s="57"/>
      <c r="W14" s="57">
        <v>4.7789999999999999</v>
      </c>
      <c r="X14" s="57"/>
      <c r="Y14" s="57"/>
      <c r="Z14" s="58"/>
      <c r="AA14" s="59">
        <f t="shared" si="0"/>
        <v>157.76699999999997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41.118000000000002</v>
      </c>
      <c r="C16" s="62">
        <f t="shared" si="1"/>
        <v>11.228</v>
      </c>
      <c r="D16" s="62">
        <f t="shared" si="1"/>
        <v>11.561</v>
      </c>
      <c r="E16" s="62">
        <f t="shared" si="1"/>
        <v>3.7830000000000004</v>
      </c>
      <c r="F16" s="62">
        <f t="shared" si="1"/>
        <v>4.2219999999999995</v>
      </c>
      <c r="G16" s="62">
        <f t="shared" si="1"/>
        <v>0.14299999999999999</v>
      </c>
      <c r="H16" s="62">
        <f t="shared" si="1"/>
        <v>0.126</v>
      </c>
      <c r="I16" s="62">
        <f t="shared" si="1"/>
        <v>6.6789999999999994</v>
      </c>
      <c r="J16" s="62">
        <f t="shared" si="1"/>
        <v>34.718000000000004</v>
      </c>
      <c r="K16" s="62">
        <f t="shared" si="1"/>
        <v>19.802</v>
      </c>
      <c r="L16" s="62">
        <f t="shared" si="1"/>
        <v>0.66</v>
      </c>
      <c r="M16" s="62">
        <f t="shared" si="1"/>
        <v>0.52500000000000002</v>
      </c>
      <c r="N16" s="62">
        <f t="shared" si="1"/>
        <v>1.157</v>
      </c>
      <c r="O16" s="62">
        <f t="shared" si="1"/>
        <v>7.05</v>
      </c>
      <c r="P16" s="62">
        <f t="shared" si="1"/>
        <v>0</v>
      </c>
      <c r="Q16" s="62">
        <f t="shared" si="1"/>
        <v>33.634999999999998</v>
      </c>
      <c r="R16" s="62">
        <f t="shared" si="1"/>
        <v>1.5940000000000001</v>
      </c>
      <c r="S16" s="62">
        <f t="shared" si="1"/>
        <v>15.581999999999999</v>
      </c>
      <c r="T16" s="62">
        <f t="shared" si="1"/>
        <v>0.313</v>
      </c>
      <c r="U16" s="62">
        <f t="shared" si="1"/>
        <v>0</v>
      </c>
      <c r="V16" s="62">
        <f t="shared" si="1"/>
        <v>0</v>
      </c>
      <c r="W16" s="62">
        <f t="shared" si="1"/>
        <v>39.265000000000001</v>
      </c>
      <c r="X16" s="62">
        <f t="shared" si="1"/>
        <v>25.234999999999999</v>
      </c>
      <c r="Y16" s="62">
        <f t="shared" si="1"/>
        <v>4.6150000000000002</v>
      </c>
      <c r="Z16" s="63" t="str">
        <f t="shared" si="1"/>
        <v/>
      </c>
      <c r="AA16" s="64">
        <f>SUM(AA10:AA15)</f>
        <v>263.01099999999997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3.13</v>
      </c>
      <c r="K20" s="77">
        <v>22.32</v>
      </c>
      <c r="L20" s="77">
        <v>20.23</v>
      </c>
      <c r="M20" s="77">
        <v>22.33</v>
      </c>
      <c r="N20" s="77">
        <v>24.42</v>
      </c>
      <c r="O20" s="77">
        <v>24.42</v>
      </c>
      <c r="P20" s="77"/>
      <c r="Q20" s="77">
        <v>24.41</v>
      </c>
      <c r="R20" s="77">
        <v>4.7939999999999996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146.054</v>
      </c>
    </row>
    <row r="21" spans="1:27" ht="24.95" customHeight="1" x14ac:dyDescent="0.2">
      <c r="A21" s="75" t="s">
        <v>16</v>
      </c>
      <c r="B21" s="80"/>
      <c r="C21" s="81">
        <v>0.155</v>
      </c>
      <c r="D21" s="81">
        <v>0.46700000000000003</v>
      </c>
      <c r="E21" s="81"/>
      <c r="F21" s="81">
        <v>0.29199999999999998</v>
      </c>
      <c r="G21" s="81"/>
      <c r="H21" s="81">
        <v>0.63</v>
      </c>
      <c r="I21" s="81">
        <v>1.1919999999999999</v>
      </c>
      <c r="J21" s="81">
        <v>40.265999999999998</v>
      </c>
      <c r="K21" s="81">
        <v>58.04</v>
      </c>
      <c r="L21" s="81">
        <v>58.113999999999997</v>
      </c>
      <c r="M21" s="81">
        <v>64.384999999999991</v>
      </c>
      <c r="N21" s="81">
        <v>61.366</v>
      </c>
      <c r="O21" s="81">
        <v>68.441999999999993</v>
      </c>
      <c r="P21" s="81">
        <v>1.7250000000000001</v>
      </c>
      <c r="Q21" s="81">
        <v>28.194000000000003</v>
      </c>
      <c r="R21" s="81">
        <v>15.735999999999999</v>
      </c>
      <c r="S21" s="81">
        <v>0.70599999999999996</v>
      </c>
      <c r="T21" s="81">
        <v>0.54700000000000004</v>
      </c>
      <c r="U21" s="81">
        <v>0.95899999999999996</v>
      </c>
      <c r="V21" s="81">
        <v>0.97699999999999998</v>
      </c>
      <c r="W21" s="81">
        <v>1.141</v>
      </c>
      <c r="X21" s="81">
        <v>0.35199999999999998</v>
      </c>
      <c r="Y21" s="81"/>
      <c r="Z21" s="78"/>
      <c r="AA21" s="79">
        <f t="shared" si="2"/>
        <v>403.68600000000004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5.7000000000000002E-2</v>
      </c>
      <c r="O22" s="81">
        <v>8.7999999999999995E-2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0.14499999999999999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0.155</v>
      </c>
      <c r="D26" s="88">
        <f t="shared" si="3"/>
        <v>0.46700000000000003</v>
      </c>
      <c r="E26" s="88">
        <f t="shared" si="3"/>
        <v>0</v>
      </c>
      <c r="F26" s="88">
        <f t="shared" si="3"/>
        <v>0.29199999999999998</v>
      </c>
      <c r="G26" s="88">
        <f t="shared" si="3"/>
        <v>0</v>
      </c>
      <c r="H26" s="88">
        <f t="shared" si="3"/>
        <v>0.63</v>
      </c>
      <c r="I26" s="88">
        <f t="shared" si="3"/>
        <v>1.1919999999999999</v>
      </c>
      <c r="J26" s="88">
        <f t="shared" si="3"/>
        <v>43.396000000000001</v>
      </c>
      <c r="K26" s="88">
        <f t="shared" si="3"/>
        <v>80.36</v>
      </c>
      <c r="L26" s="88">
        <f t="shared" si="3"/>
        <v>78.343999999999994</v>
      </c>
      <c r="M26" s="88">
        <f t="shared" si="3"/>
        <v>86.714999999999989</v>
      </c>
      <c r="N26" s="88">
        <f t="shared" si="3"/>
        <v>85.843000000000004</v>
      </c>
      <c r="O26" s="88">
        <f t="shared" si="3"/>
        <v>92.949999999999989</v>
      </c>
      <c r="P26" s="88">
        <f t="shared" si="3"/>
        <v>1.7250000000000001</v>
      </c>
      <c r="Q26" s="88">
        <f t="shared" si="3"/>
        <v>52.603999999999999</v>
      </c>
      <c r="R26" s="88">
        <f t="shared" si="3"/>
        <v>20.529999999999998</v>
      </c>
      <c r="S26" s="88">
        <f t="shared" si="3"/>
        <v>0.70599999999999996</v>
      </c>
      <c r="T26" s="88">
        <f t="shared" si="3"/>
        <v>0.54700000000000004</v>
      </c>
      <c r="U26" s="88">
        <f t="shared" si="3"/>
        <v>0.95899999999999996</v>
      </c>
      <c r="V26" s="88">
        <f t="shared" si="3"/>
        <v>0.97699999999999998</v>
      </c>
      <c r="W26" s="88">
        <f t="shared" si="3"/>
        <v>1.141</v>
      </c>
      <c r="X26" s="88">
        <f t="shared" si="3"/>
        <v>0.35199999999999998</v>
      </c>
      <c r="Y26" s="88">
        <f t="shared" si="3"/>
        <v>0</v>
      </c>
      <c r="Z26" s="89" t="str">
        <f t="shared" si="3"/>
        <v/>
      </c>
      <c r="AA26" s="90">
        <f>SUM(AA19:AA25)</f>
        <v>549.88499999999999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41.118000000000002</v>
      </c>
      <c r="C30" s="77">
        <v>11.382999999999999</v>
      </c>
      <c r="D30" s="77">
        <v>12.028</v>
      </c>
      <c r="E30" s="77">
        <v>3.7829999999999999</v>
      </c>
      <c r="F30" s="77">
        <v>4.5140000000000002</v>
      </c>
      <c r="G30" s="77">
        <v>0.14299999999999999</v>
      </c>
      <c r="H30" s="77">
        <v>0.75600000000000001</v>
      </c>
      <c r="I30" s="77">
        <v>7.8710000000000004</v>
      </c>
      <c r="J30" s="77">
        <v>78.114000000000004</v>
      </c>
      <c r="K30" s="77">
        <v>100.16200000000001</v>
      </c>
      <c r="L30" s="77">
        <v>79.004000000000005</v>
      </c>
      <c r="M30" s="77">
        <v>87.24</v>
      </c>
      <c r="N30" s="77">
        <v>87</v>
      </c>
      <c r="O30" s="77">
        <v>100</v>
      </c>
      <c r="P30" s="77">
        <v>1.7250000000000001</v>
      </c>
      <c r="Q30" s="77">
        <v>86.239000000000004</v>
      </c>
      <c r="R30" s="77">
        <v>22.123999999999999</v>
      </c>
      <c r="S30" s="77">
        <v>16.288</v>
      </c>
      <c r="T30" s="77">
        <v>0.86</v>
      </c>
      <c r="U30" s="77">
        <v>0.95899999999999996</v>
      </c>
      <c r="V30" s="77">
        <v>0.97699999999999998</v>
      </c>
      <c r="W30" s="77">
        <v>40.405999999999999</v>
      </c>
      <c r="X30" s="77">
        <v>25.587</v>
      </c>
      <c r="Y30" s="77">
        <v>4.6150000000000002</v>
      </c>
      <c r="Z30" s="78"/>
      <c r="AA30" s="79">
        <f>SUM(B30:Z30)</f>
        <v>812.89599999999996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41.118000000000002</v>
      </c>
      <c r="C32" s="62">
        <f t="shared" ref="C32:Z32" si="4">IF(LEN(C$2)&gt;0,SUM(C29:C31),"")</f>
        <v>11.382999999999999</v>
      </c>
      <c r="D32" s="62">
        <f t="shared" si="4"/>
        <v>12.028</v>
      </c>
      <c r="E32" s="62">
        <f t="shared" si="4"/>
        <v>3.7829999999999999</v>
      </c>
      <c r="F32" s="62">
        <f t="shared" si="4"/>
        <v>4.5140000000000002</v>
      </c>
      <c r="G32" s="62">
        <f t="shared" si="4"/>
        <v>0.14299999999999999</v>
      </c>
      <c r="H32" s="62">
        <f t="shared" si="4"/>
        <v>0.75600000000000001</v>
      </c>
      <c r="I32" s="62">
        <f t="shared" si="4"/>
        <v>7.8710000000000004</v>
      </c>
      <c r="J32" s="62">
        <f t="shared" si="4"/>
        <v>78.114000000000004</v>
      </c>
      <c r="K32" s="62">
        <f t="shared" si="4"/>
        <v>100.16200000000001</v>
      </c>
      <c r="L32" s="62">
        <f t="shared" si="4"/>
        <v>79.004000000000005</v>
      </c>
      <c r="M32" s="62">
        <f t="shared" si="4"/>
        <v>87.24</v>
      </c>
      <c r="N32" s="62">
        <f t="shared" si="4"/>
        <v>87</v>
      </c>
      <c r="O32" s="62">
        <f t="shared" si="4"/>
        <v>100</v>
      </c>
      <c r="P32" s="62">
        <f t="shared" si="4"/>
        <v>1.7250000000000001</v>
      </c>
      <c r="Q32" s="62">
        <f t="shared" si="4"/>
        <v>86.239000000000004</v>
      </c>
      <c r="R32" s="62">
        <f t="shared" si="4"/>
        <v>22.123999999999999</v>
      </c>
      <c r="S32" s="62">
        <f t="shared" si="4"/>
        <v>16.288</v>
      </c>
      <c r="T32" s="62">
        <f t="shared" si="4"/>
        <v>0.86</v>
      </c>
      <c r="U32" s="62">
        <f t="shared" si="4"/>
        <v>0.95899999999999996</v>
      </c>
      <c r="V32" s="62">
        <f t="shared" si="4"/>
        <v>0.97699999999999998</v>
      </c>
      <c r="W32" s="62">
        <f t="shared" si="4"/>
        <v>40.405999999999999</v>
      </c>
      <c r="X32" s="62">
        <f t="shared" si="4"/>
        <v>25.587</v>
      </c>
      <c r="Y32" s="62">
        <f t="shared" si="4"/>
        <v>4.6150000000000002</v>
      </c>
      <c r="Z32" s="63" t="str">
        <f t="shared" si="4"/>
        <v/>
      </c>
      <c r="AA32" s="64">
        <f>SUM(AA29:AA31)</f>
        <v>812.89599999999996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23.4</v>
      </c>
      <c r="H37" s="99">
        <v>17.5</v>
      </c>
      <c r="I37" s="99"/>
      <c r="J37" s="99"/>
      <c r="K37" s="99"/>
      <c r="L37" s="99">
        <v>25</v>
      </c>
      <c r="M37" s="99">
        <v>14.5</v>
      </c>
      <c r="N37" s="99">
        <v>13</v>
      </c>
      <c r="O37" s="99"/>
      <c r="P37" s="99"/>
      <c r="Q37" s="99">
        <v>40</v>
      </c>
      <c r="R37" s="99">
        <v>102</v>
      </c>
      <c r="S37" s="99"/>
      <c r="T37" s="99">
        <v>39.1</v>
      </c>
      <c r="U37" s="99">
        <v>74.5</v>
      </c>
      <c r="V37" s="99">
        <v>59.6</v>
      </c>
      <c r="W37" s="99"/>
      <c r="X37" s="99"/>
      <c r="Y37" s="99">
        <v>16.399999999999999</v>
      </c>
      <c r="Z37" s="100"/>
      <c r="AA37" s="79">
        <f t="shared" si="5"/>
        <v>425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23.4</v>
      </c>
      <c r="H40" s="88">
        <f t="shared" si="6"/>
        <v>17.5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25</v>
      </c>
      <c r="M40" s="88">
        <f t="shared" si="6"/>
        <v>14.5</v>
      </c>
      <c r="N40" s="88">
        <f t="shared" si="6"/>
        <v>13</v>
      </c>
      <c r="O40" s="88">
        <f t="shared" si="6"/>
        <v>0</v>
      </c>
      <c r="P40" s="88">
        <f t="shared" si="6"/>
        <v>0</v>
      </c>
      <c r="Q40" s="88">
        <f t="shared" si="6"/>
        <v>40</v>
      </c>
      <c r="R40" s="88">
        <f t="shared" si="6"/>
        <v>102</v>
      </c>
      <c r="S40" s="88">
        <f t="shared" si="6"/>
        <v>0</v>
      </c>
      <c r="T40" s="88">
        <f t="shared" si="6"/>
        <v>39.1</v>
      </c>
      <c r="U40" s="88">
        <f t="shared" si="6"/>
        <v>74.5</v>
      </c>
      <c r="V40" s="88">
        <f t="shared" si="6"/>
        <v>59.6</v>
      </c>
      <c r="W40" s="88">
        <f t="shared" si="6"/>
        <v>0</v>
      </c>
      <c r="X40" s="88">
        <f t="shared" si="6"/>
        <v>0</v>
      </c>
      <c r="Y40" s="88">
        <f t="shared" si="6"/>
        <v>16.399999999999999</v>
      </c>
      <c r="Z40" s="89" t="str">
        <f t="shared" si="6"/>
        <v/>
      </c>
      <c r="AA40" s="90">
        <f t="shared" si="5"/>
        <v>425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23.4</v>
      </c>
      <c r="H45" s="99">
        <v>17.5</v>
      </c>
      <c r="I45" s="99"/>
      <c r="J45" s="99"/>
      <c r="K45" s="99"/>
      <c r="L45" s="99">
        <v>25</v>
      </c>
      <c r="M45" s="99">
        <v>14.5</v>
      </c>
      <c r="N45" s="99">
        <v>13</v>
      </c>
      <c r="O45" s="99"/>
      <c r="P45" s="99"/>
      <c r="Q45" s="99">
        <v>40</v>
      </c>
      <c r="R45" s="99">
        <v>102</v>
      </c>
      <c r="S45" s="99"/>
      <c r="T45" s="99">
        <v>39.1</v>
      </c>
      <c r="U45" s="99">
        <v>74.5</v>
      </c>
      <c r="V45" s="99">
        <v>59.6</v>
      </c>
      <c r="W45" s="99"/>
      <c r="X45" s="99"/>
      <c r="Y45" s="99">
        <v>16.399999999999999</v>
      </c>
      <c r="Z45" s="100"/>
      <c r="AA45" s="79">
        <f t="shared" si="7"/>
        <v>425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23.4</v>
      </c>
      <c r="H49" s="88">
        <f t="shared" si="8"/>
        <v>17.5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25</v>
      </c>
      <c r="M49" s="88">
        <f t="shared" si="8"/>
        <v>14.5</v>
      </c>
      <c r="N49" s="88">
        <f t="shared" si="8"/>
        <v>13</v>
      </c>
      <c r="O49" s="88">
        <f t="shared" si="8"/>
        <v>0</v>
      </c>
      <c r="P49" s="88">
        <f t="shared" si="8"/>
        <v>0</v>
      </c>
      <c r="Q49" s="88">
        <f t="shared" si="8"/>
        <v>40</v>
      </c>
      <c r="R49" s="88">
        <f t="shared" si="8"/>
        <v>102</v>
      </c>
      <c r="S49" s="88">
        <f t="shared" si="8"/>
        <v>0</v>
      </c>
      <c r="T49" s="88">
        <f t="shared" si="8"/>
        <v>39.1</v>
      </c>
      <c r="U49" s="88">
        <f t="shared" si="8"/>
        <v>74.5</v>
      </c>
      <c r="V49" s="88">
        <f t="shared" si="8"/>
        <v>59.6</v>
      </c>
      <c r="W49" s="88">
        <f t="shared" si="8"/>
        <v>0</v>
      </c>
      <c r="X49" s="88">
        <f t="shared" si="8"/>
        <v>0</v>
      </c>
      <c r="Y49" s="88">
        <f t="shared" si="8"/>
        <v>16.399999999999999</v>
      </c>
      <c r="Z49" s="89" t="str">
        <f t="shared" si="8"/>
        <v/>
      </c>
      <c r="AA49" s="90">
        <f t="shared" si="7"/>
        <v>425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41.118000000000002</v>
      </c>
      <c r="C52" s="88">
        <f t="shared" si="10"/>
        <v>11.382999999999999</v>
      </c>
      <c r="D52" s="88">
        <f t="shared" si="10"/>
        <v>12.028</v>
      </c>
      <c r="E52" s="88">
        <f t="shared" si="10"/>
        <v>3.7830000000000004</v>
      </c>
      <c r="F52" s="88">
        <f t="shared" si="10"/>
        <v>4.5139999999999993</v>
      </c>
      <c r="G52" s="88">
        <f t="shared" si="10"/>
        <v>23.542999999999999</v>
      </c>
      <c r="H52" s="88">
        <f t="shared" si="10"/>
        <v>18.256</v>
      </c>
      <c r="I52" s="88">
        <f t="shared" si="10"/>
        <v>7.8709999999999996</v>
      </c>
      <c r="J52" s="88">
        <f t="shared" si="10"/>
        <v>78.114000000000004</v>
      </c>
      <c r="K52" s="88">
        <f t="shared" si="10"/>
        <v>100.16200000000001</v>
      </c>
      <c r="L52" s="88">
        <f t="shared" si="10"/>
        <v>104.00399999999999</v>
      </c>
      <c r="M52" s="88">
        <f t="shared" si="10"/>
        <v>101.74</v>
      </c>
      <c r="N52" s="88">
        <f t="shared" si="10"/>
        <v>100</v>
      </c>
      <c r="O52" s="88">
        <f t="shared" si="10"/>
        <v>99.999999999999986</v>
      </c>
      <c r="P52" s="88">
        <f t="shared" si="10"/>
        <v>1.7250000000000001</v>
      </c>
      <c r="Q52" s="88">
        <f t="shared" si="10"/>
        <v>126.239</v>
      </c>
      <c r="R52" s="88">
        <f t="shared" si="10"/>
        <v>124.124</v>
      </c>
      <c r="S52" s="88">
        <f t="shared" si="10"/>
        <v>16.288</v>
      </c>
      <c r="T52" s="88">
        <f t="shared" si="10"/>
        <v>39.96</v>
      </c>
      <c r="U52" s="88">
        <f t="shared" si="10"/>
        <v>75.459000000000003</v>
      </c>
      <c r="V52" s="88">
        <f t="shared" si="10"/>
        <v>60.576999999999998</v>
      </c>
      <c r="W52" s="88">
        <f t="shared" si="10"/>
        <v>40.405999999999999</v>
      </c>
      <c r="X52" s="88">
        <f t="shared" si="10"/>
        <v>25.587</v>
      </c>
      <c r="Y52" s="88">
        <f t="shared" si="10"/>
        <v>21.015000000000001</v>
      </c>
      <c r="Z52" s="89" t="str">
        <f t="shared" si="10"/>
        <v/>
      </c>
      <c r="AA52" s="104">
        <f>SUM(B52:Z52)</f>
        <v>1237.8960000000002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41.075000000000003</v>
      </c>
      <c r="C4" s="18">
        <v>11.397</v>
      </c>
      <c r="D4" s="18">
        <v>11.989000000000001</v>
      </c>
      <c r="E4" s="18">
        <v>3.8280000000000003</v>
      </c>
      <c r="F4" s="18">
        <v>4.4790000000000001</v>
      </c>
      <c r="G4" s="18">
        <v>23.561</v>
      </c>
      <c r="H4" s="18">
        <v>18.213999999999999</v>
      </c>
      <c r="I4" s="18">
        <v>7.8449999999999998</v>
      </c>
      <c r="J4" s="18">
        <v>78.088999999999999</v>
      </c>
      <c r="K4" s="18">
        <v>100.14099999999999</v>
      </c>
      <c r="L4" s="18">
        <v>104.004</v>
      </c>
      <c r="M4" s="18">
        <v>101.74</v>
      </c>
      <c r="N4" s="18">
        <v>100</v>
      </c>
      <c r="O4" s="18">
        <v>100</v>
      </c>
      <c r="P4" s="18">
        <v>1.7250000000000001</v>
      </c>
      <c r="Q4" s="18">
        <v>126.239</v>
      </c>
      <c r="R4" s="18">
        <v>124.12400000000001</v>
      </c>
      <c r="S4" s="18">
        <v>16.288</v>
      </c>
      <c r="T4" s="18">
        <v>39.957000000000001</v>
      </c>
      <c r="U4" s="18">
        <v>75.472000000000008</v>
      </c>
      <c r="V4" s="18">
        <v>60.614999999999995</v>
      </c>
      <c r="W4" s="18">
        <v>40.370999999999995</v>
      </c>
      <c r="X4" s="18">
        <v>25.564000000000004</v>
      </c>
      <c r="Y4" s="18">
        <v>21.015000000000004</v>
      </c>
      <c r="Z4" s="19"/>
      <c r="AA4" s="20">
        <f>SUM(B4:Z4)</f>
        <v>1237.7320000000004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91.61</v>
      </c>
      <c r="D7" s="28">
        <v>90.18</v>
      </c>
      <c r="E7" s="28">
        <v>88.96</v>
      </c>
      <c r="F7" s="28">
        <v>89.15</v>
      </c>
      <c r="G7" s="28">
        <v>87.34</v>
      </c>
      <c r="H7" s="28">
        <v>76.62</v>
      </c>
      <c r="I7" s="28">
        <v>61.91</v>
      </c>
      <c r="J7" s="28">
        <v>12.7</v>
      </c>
      <c r="K7" s="28">
        <v>5.04</v>
      </c>
      <c r="L7" s="28">
        <v>1.49</v>
      </c>
      <c r="M7" s="28">
        <v>1.49</v>
      </c>
      <c r="N7" s="28">
        <v>0.18</v>
      </c>
      <c r="O7" s="28">
        <v>1.53</v>
      </c>
      <c r="P7" s="28">
        <v>-0.96</v>
      </c>
      <c r="Q7" s="28">
        <v>7</v>
      </c>
      <c r="R7" s="28">
        <v>46.64</v>
      </c>
      <c r="S7" s="28">
        <v>80</v>
      </c>
      <c r="T7" s="28">
        <v>110.98</v>
      </c>
      <c r="U7" s="28">
        <v>118.73</v>
      </c>
      <c r="V7" s="28">
        <v>153.22</v>
      </c>
      <c r="W7" s="28">
        <v>123.36</v>
      </c>
      <c r="X7" s="28">
        <v>107.05</v>
      </c>
      <c r="Y7" s="28">
        <v>100</v>
      </c>
      <c r="Z7" s="29"/>
      <c r="AA7" s="30">
        <f>IF(SUM(B7:Z7)&lt;&gt;0,AVERAGEIF(B7:Z7,"&lt;&gt;"""),"")</f>
        <v>64.55083333333333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0.214</v>
      </c>
      <c r="C14" s="57">
        <v>1.2969999999999999</v>
      </c>
      <c r="D14" s="57">
        <v>1.889</v>
      </c>
      <c r="E14" s="57">
        <v>3.6280000000000001</v>
      </c>
      <c r="F14" s="57">
        <v>3.4790000000000001</v>
      </c>
      <c r="G14" s="57">
        <v>11.286000000000001</v>
      </c>
      <c r="H14" s="57">
        <v>8.2140000000000004</v>
      </c>
      <c r="I14" s="57">
        <v>1.4450000000000001</v>
      </c>
      <c r="J14" s="57">
        <v>8.988999999999999</v>
      </c>
      <c r="K14" s="57">
        <v>0.84099999999999997</v>
      </c>
      <c r="L14" s="57">
        <v>104.004</v>
      </c>
      <c r="M14" s="57">
        <v>101.74</v>
      </c>
      <c r="N14" s="57">
        <v>100</v>
      </c>
      <c r="O14" s="57">
        <v>100</v>
      </c>
      <c r="P14" s="57">
        <v>1.7250000000000001</v>
      </c>
      <c r="Q14" s="57">
        <v>126.239</v>
      </c>
      <c r="R14" s="57">
        <v>75.933000000000007</v>
      </c>
      <c r="S14" s="57">
        <v>7.9880000000000004</v>
      </c>
      <c r="T14" s="57">
        <v>17.698</v>
      </c>
      <c r="U14" s="57">
        <v>24.671999999999997</v>
      </c>
      <c r="V14" s="57">
        <v>23.946999999999999</v>
      </c>
      <c r="W14" s="57">
        <v>10.971</v>
      </c>
      <c r="X14" s="57">
        <v>15.263999999999999</v>
      </c>
      <c r="Y14" s="57">
        <v>15.257</v>
      </c>
      <c r="Z14" s="58"/>
      <c r="AA14" s="59">
        <f t="shared" si="0"/>
        <v>766.72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0.214</v>
      </c>
      <c r="C16" s="62">
        <f t="shared" ref="C16:Z16" si="1">IF(LEN(C$2)&gt;0,SUM(C10:C15),"")</f>
        <v>1.2969999999999999</v>
      </c>
      <c r="D16" s="62">
        <f t="shared" si="1"/>
        <v>1.889</v>
      </c>
      <c r="E16" s="62">
        <f t="shared" si="1"/>
        <v>3.6280000000000001</v>
      </c>
      <c r="F16" s="62">
        <f t="shared" si="1"/>
        <v>3.4790000000000001</v>
      </c>
      <c r="G16" s="62">
        <f t="shared" si="1"/>
        <v>11.286000000000001</v>
      </c>
      <c r="H16" s="62">
        <f t="shared" si="1"/>
        <v>8.2140000000000004</v>
      </c>
      <c r="I16" s="62">
        <f t="shared" si="1"/>
        <v>1.4450000000000001</v>
      </c>
      <c r="J16" s="62">
        <f t="shared" si="1"/>
        <v>8.988999999999999</v>
      </c>
      <c r="K16" s="62">
        <f t="shared" si="1"/>
        <v>0.84099999999999997</v>
      </c>
      <c r="L16" s="62">
        <f t="shared" si="1"/>
        <v>104.004</v>
      </c>
      <c r="M16" s="62">
        <f t="shared" si="1"/>
        <v>101.74</v>
      </c>
      <c r="N16" s="62">
        <f t="shared" si="1"/>
        <v>100</v>
      </c>
      <c r="O16" s="62">
        <f t="shared" si="1"/>
        <v>100</v>
      </c>
      <c r="P16" s="62">
        <f t="shared" si="1"/>
        <v>1.7250000000000001</v>
      </c>
      <c r="Q16" s="62">
        <f t="shared" si="1"/>
        <v>126.239</v>
      </c>
      <c r="R16" s="62">
        <f t="shared" si="1"/>
        <v>75.933000000000007</v>
      </c>
      <c r="S16" s="62">
        <f t="shared" si="1"/>
        <v>7.9880000000000004</v>
      </c>
      <c r="T16" s="62">
        <f t="shared" si="1"/>
        <v>17.698</v>
      </c>
      <c r="U16" s="62">
        <f t="shared" si="1"/>
        <v>24.671999999999997</v>
      </c>
      <c r="V16" s="62">
        <f t="shared" si="1"/>
        <v>23.946999999999999</v>
      </c>
      <c r="W16" s="62">
        <f t="shared" si="1"/>
        <v>10.971</v>
      </c>
      <c r="X16" s="62">
        <f t="shared" si="1"/>
        <v>15.263999999999999</v>
      </c>
      <c r="Y16" s="62">
        <f t="shared" si="1"/>
        <v>15.257</v>
      </c>
      <c r="Z16" s="63" t="str">
        <f t="shared" si="1"/>
        <v/>
      </c>
      <c r="AA16" s="64">
        <f>SUM(AA10:AA15)</f>
        <v>766.72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3.4</v>
      </c>
      <c r="U19" s="72">
        <v>6.8</v>
      </c>
      <c r="V19" s="72">
        <v>3.4</v>
      </c>
      <c r="W19" s="72"/>
      <c r="X19" s="72"/>
      <c r="Y19" s="72"/>
      <c r="Z19" s="73"/>
      <c r="AA19" s="74">
        <f t="shared" ref="AA19:AA25" si="2">SUM(B19:Z19)</f>
        <v>13.6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1.343</v>
      </c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3.2</v>
      </c>
      <c r="T20" s="77">
        <v>3.7</v>
      </c>
      <c r="U20" s="77">
        <v>7.8</v>
      </c>
      <c r="V20" s="77">
        <v>3.35</v>
      </c>
      <c r="W20" s="77"/>
      <c r="X20" s="77"/>
      <c r="Y20" s="77">
        <v>2.8580000000000001</v>
      </c>
      <c r="Z20" s="78"/>
      <c r="AA20" s="79">
        <f t="shared" si="2"/>
        <v>22.251000000000001</v>
      </c>
    </row>
    <row r="21" spans="1:27" ht="24.95" customHeight="1" x14ac:dyDescent="0.2">
      <c r="A21" s="75" t="s">
        <v>16</v>
      </c>
      <c r="B21" s="80">
        <v>0.161</v>
      </c>
      <c r="C21" s="81"/>
      <c r="D21" s="81"/>
      <c r="E21" s="81"/>
      <c r="F21" s="81"/>
      <c r="G21" s="81">
        <v>10.932</v>
      </c>
      <c r="H21" s="81">
        <v>10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5.0999999999999996</v>
      </c>
      <c r="T21" s="81">
        <v>15.158999999999999</v>
      </c>
      <c r="U21" s="81">
        <v>36.200000000000003</v>
      </c>
      <c r="V21" s="81">
        <v>29.917999999999999</v>
      </c>
      <c r="W21" s="81"/>
      <c r="X21" s="81"/>
      <c r="Y21" s="81">
        <v>2.9</v>
      </c>
      <c r="Z21" s="78"/>
      <c r="AA21" s="79">
        <f t="shared" si="2"/>
        <v>110.37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>
        <v>48.191000000000003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48.191000000000003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0.161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12.275</v>
      </c>
      <c r="H26" s="88">
        <f t="shared" si="3"/>
        <v>10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48.191000000000003</v>
      </c>
      <c r="S26" s="88">
        <f t="shared" si="3"/>
        <v>8.3000000000000007</v>
      </c>
      <c r="T26" s="88">
        <f t="shared" si="3"/>
        <v>22.259</v>
      </c>
      <c r="U26" s="88">
        <f t="shared" si="3"/>
        <v>50.800000000000004</v>
      </c>
      <c r="V26" s="88">
        <f t="shared" si="3"/>
        <v>36.667999999999999</v>
      </c>
      <c r="W26" s="88">
        <f t="shared" si="3"/>
        <v>0</v>
      </c>
      <c r="X26" s="88">
        <f t="shared" si="3"/>
        <v>0</v>
      </c>
      <c r="Y26" s="88">
        <f t="shared" si="3"/>
        <v>5.758</v>
      </c>
      <c r="Z26" s="89" t="str">
        <f t="shared" si="3"/>
        <v/>
      </c>
      <c r="AA26" s="90">
        <f>SUM(AA19:AA25)</f>
        <v>194.41200000000001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0.375</v>
      </c>
      <c r="C30" s="77">
        <v>1.2969999999999999</v>
      </c>
      <c r="D30" s="77">
        <v>1.889</v>
      </c>
      <c r="E30" s="77">
        <v>3.6280000000000001</v>
      </c>
      <c r="F30" s="77">
        <v>3.4790000000000001</v>
      </c>
      <c r="G30" s="77">
        <v>23.561</v>
      </c>
      <c r="H30" s="77">
        <v>18.213999999999999</v>
      </c>
      <c r="I30" s="77">
        <v>1.4450000000000001</v>
      </c>
      <c r="J30" s="77">
        <v>8.9890000000000008</v>
      </c>
      <c r="K30" s="77">
        <v>0.84099999999999997</v>
      </c>
      <c r="L30" s="77">
        <v>104.004</v>
      </c>
      <c r="M30" s="77">
        <v>101.74</v>
      </c>
      <c r="N30" s="77">
        <v>100</v>
      </c>
      <c r="O30" s="77">
        <v>100</v>
      </c>
      <c r="P30" s="77">
        <v>1.7250000000000001</v>
      </c>
      <c r="Q30" s="77">
        <v>126.239</v>
      </c>
      <c r="R30" s="77">
        <v>124.124</v>
      </c>
      <c r="S30" s="77">
        <v>16.288</v>
      </c>
      <c r="T30" s="77">
        <v>39.957000000000001</v>
      </c>
      <c r="U30" s="77">
        <v>75.471999999999994</v>
      </c>
      <c r="V30" s="77">
        <v>60.615000000000002</v>
      </c>
      <c r="W30" s="77">
        <v>10.971</v>
      </c>
      <c r="X30" s="77">
        <v>15.263999999999999</v>
      </c>
      <c r="Y30" s="77">
        <v>21.015000000000001</v>
      </c>
      <c r="Z30" s="78"/>
      <c r="AA30" s="79">
        <f>SUM(B30:Z30)</f>
        <v>961.13200000000006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0.375</v>
      </c>
      <c r="C32" s="62">
        <f t="shared" ref="C32:Z32" si="4">IF(LEN(C$2)&gt;0,SUM(C29:C31),"")</f>
        <v>1.2969999999999999</v>
      </c>
      <c r="D32" s="62">
        <f t="shared" si="4"/>
        <v>1.889</v>
      </c>
      <c r="E32" s="62">
        <f t="shared" si="4"/>
        <v>3.6280000000000001</v>
      </c>
      <c r="F32" s="62">
        <f t="shared" si="4"/>
        <v>3.4790000000000001</v>
      </c>
      <c r="G32" s="62">
        <f t="shared" si="4"/>
        <v>23.561</v>
      </c>
      <c r="H32" s="62">
        <f t="shared" si="4"/>
        <v>18.213999999999999</v>
      </c>
      <c r="I32" s="62">
        <f t="shared" si="4"/>
        <v>1.4450000000000001</v>
      </c>
      <c r="J32" s="62">
        <f t="shared" si="4"/>
        <v>8.9890000000000008</v>
      </c>
      <c r="K32" s="62">
        <f t="shared" si="4"/>
        <v>0.84099999999999997</v>
      </c>
      <c r="L32" s="62">
        <f t="shared" si="4"/>
        <v>104.004</v>
      </c>
      <c r="M32" s="62">
        <f t="shared" si="4"/>
        <v>101.74</v>
      </c>
      <c r="N32" s="62">
        <f t="shared" si="4"/>
        <v>100</v>
      </c>
      <c r="O32" s="62">
        <f t="shared" si="4"/>
        <v>100</v>
      </c>
      <c r="P32" s="62">
        <f t="shared" si="4"/>
        <v>1.7250000000000001</v>
      </c>
      <c r="Q32" s="62">
        <f t="shared" si="4"/>
        <v>126.239</v>
      </c>
      <c r="R32" s="62">
        <f t="shared" si="4"/>
        <v>124.124</v>
      </c>
      <c r="S32" s="62">
        <f t="shared" si="4"/>
        <v>16.288</v>
      </c>
      <c r="T32" s="62">
        <f t="shared" si="4"/>
        <v>39.957000000000001</v>
      </c>
      <c r="U32" s="62">
        <f t="shared" si="4"/>
        <v>75.471999999999994</v>
      </c>
      <c r="V32" s="62">
        <f t="shared" si="4"/>
        <v>60.615000000000002</v>
      </c>
      <c r="W32" s="62">
        <f t="shared" si="4"/>
        <v>10.971</v>
      </c>
      <c r="X32" s="62">
        <f t="shared" si="4"/>
        <v>15.263999999999999</v>
      </c>
      <c r="Y32" s="62">
        <f t="shared" si="4"/>
        <v>21.015000000000001</v>
      </c>
      <c r="Z32" s="63" t="str">
        <f t="shared" si="4"/>
        <v/>
      </c>
      <c r="AA32" s="64">
        <f>SUM(AA29:AA31)</f>
        <v>961.13200000000006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40.700000000000003</v>
      </c>
      <c r="C37" s="99">
        <v>10.1</v>
      </c>
      <c r="D37" s="99">
        <v>10.1</v>
      </c>
      <c r="E37" s="99">
        <v>0.2</v>
      </c>
      <c r="F37" s="99">
        <v>1</v>
      </c>
      <c r="G37" s="99"/>
      <c r="H37" s="99"/>
      <c r="I37" s="99">
        <v>6.4</v>
      </c>
      <c r="J37" s="99">
        <v>69.099999999999994</v>
      </c>
      <c r="K37" s="99">
        <v>99.3</v>
      </c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29.4</v>
      </c>
      <c r="X37" s="99">
        <v>10.3</v>
      </c>
      <c r="Y37" s="99"/>
      <c r="Z37" s="100"/>
      <c r="AA37" s="79">
        <f t="shared" si="5"/>
        <v>276.60000000000002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40.700000000000003</v>
      </c>
      <c r="C40" s="88">
        <f t="shared" ref="C40:Z40" si="6">IF(LEN(C$2)&gt;0,SUM(C35:C39),"")</f>
        <v>10.1</v>
      </c>
      <c r="D40" s="88">
        <f t="shared" si="6"/>
        <v>10.1</v>
      </c>
      <c r="E40" s="88">
        <f t="shared" si="6"/>
        <v>0.2</v>
      </c>
      <c r="F40" s="88">
        <f t="shared" si="6"/>
        <v>1</v>
      </c>
      <c r="G40" s="88">
        <f t="shared" si="6"/>
        <v>0</v>
      </c>
      <c r="H40" s="88">
        <f t="shared" si="6"/>
        <v>0</v>
      </c>
      <c r="I40" s="88">
        <f t="shared" si="6"/>
        <v>6.4</v>
      </c>
      <c r="J40" s="88">
        <f t="shared" si="6"/>
        <v>69.099999999999994</v>
      </c>
      <c r="K40" s="88">
        <f t="shared" si="6"/>
        <v>99.3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29.4</v>
      </c>
      <c r="X40" s="88">
        <f t="shared" si="6"/>
        <v>10.3</v>
      </c>
      <c r="Y40" s="88">
        <f t="shared" si="6"/>
        <v>0</v>
      </c>
      <c r="Z40" s="89" t="str">
        <f t="shared" si="6"/>
        <v/>
      </c>
      <c r="AA40" s="90">
        <f t="shared" si="5"/>
        <v>276.60000000000002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40.700000000000003</v>
      </c>
      <c r="C45" s="99">
        <v>10.1</v>
      </c>
      <c r="D45" s="99">
        <v>10.1</v>
      </c>
      <c r="E45" s="99">
        <v>0.2</v>
      </c>
      <c r="F45" s="99">
        <v>1</v>
      </c>
      <c r="G45" s="99"/>
      <c r="H45" s="99"/>
      <c r="I45" s="99">
        <v>6.4</v>
      </c>
      <c r="J45" s="99">
        <v>69.099999999999994</v>
      </c>
      <c r="K45" s="99">
        <v>99.3</v>
      </c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29.4</v>
      </c>
      <c r="X45" s="99">
        <v>10.3</v>
      </c>
      <c r="Y45" s="99"/>
      <c r="Z45" s="100"/>
      <c r="AA45" s="79">
        <f t="shared" si="7"/>
        <v>276.60000000000002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40.700000000000003</v>
      </c>
      <c r="C49" s="88">
        <f t="shared" ref="C49:Z49" si="8">IF(LEN(C$2)&gt;0,SUM(C43:C48),"")</f>
        <v>10.1</v>
      </c>
      <c r="D49" s="88">
        <f t="shared" si="8"/>
        <v>10.1</v>
      </c>
      <c r="E49" s="88">
        <f t="shared" si="8"/>
        <v>0.2</v>
      </c>
      <c r="F49" s="88">
        <f t="shared" si="8"/>
        <v>1</v>
      </c>
      <c r="G49" s="88">
        <f t="shared" si="8"/>
        <v>0</v>
      </c>
      <c r="H49" s="88">
        <f t="shared" si="8"/>
        <v>0</v>
      </c>
      <c r="I49" s="88">
        <f t="shared" si="8"/>
        <v>6.4</v>
      </c>
      <c r="J49" s="88">
        <f t="shared" si="8"/>
        <v>69.099999999999994</v>
      </c>
      <c r="K49" s="88">
        <f t="shared" si="8"/>
        <v>99.3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29.4</v>
      </c>
      <c r="X49" s="88">
        <f t="shared" si="8"/>
        <v>10.3</v>
      </c>
      <c r="Y49" s="88">
        <f t="shared" si="8"/>
        <v>0</v>
      </c>
      <c r="Z49" s="89" t="str">
        <f t="shared" si="8"/>
        <v/>
      </c>
      <c r="AA49" s="90">
        <f t="shared" si="7"/>
        <v>276.60000000000002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41.075000000000003</v>
      </c>
      <c r="C52" s="88">
        <f t="shared" ref="C52:Z52" si="10">IF(LEN(C$2)&gt;0,SUM(C10:C15)+C26+C40,"")</f>
        <v>11.397</v>
      </c>
      <c r="D52" s="88">
        <f t="shared" si="10"/>
        <v>11.988999999999999</v>
      </c>
      <c r="E52" s="88">
        <f t="shared" si="10"/>
        <v>3.8280000000000003</v>
      </c>
      <c r="F52" s="88">
        <f t="shared" si="10"/>
        <v>4.4790000000000001</v>
      </c>
      <c r="G52" s="88">
        <f t="shared" si="10"/>
        <v>23.561</v>
      </c>
      <c r="H52" s="88">
        <f t="shared" si="10"/>
        <v>18.213999999999999</v>
      </c>
      <c r="I52" s="88">
        <f t="shared" si="10"/>
        <v>7.8450000000000006</v>
      </c>
      <c r="J52" s="88">
        <f t="shared" si="10"/>
        <v>78.088999999999999</v>
      </c>
      <c r="K52" s="88">
        <f t="shared" si="10"/>
        <v>100.14099999999999</v>
      </c>
      <c r="L52" s="88">
        <f t="shared" si="10"/>
        <v>104.004</v>
      </c>
      <c r="M52" s="88">
        <f t="shared" si="10"/>
        <v>101.74</v>
      </c>
      <c r="N52" s="88">
        <f t="shared" si="10"/>
        <v>100</v>
      </c>
      <c r="O52" s="88">
        <f t="shared" si="10"/>
        <v>100</v>
      </c>
      <c r="P52" s="88">
        <f t="shared" si="10"/>
        <v>1.7250000000000001</v>
      </c>
      <c r="Q52" s="88">
        <f t="shared" si="10"/>
        <v>126.239</v>
      </c>
      <c r="R52" s="88">
        <f t="shared" si="10"/>
        <v>124.12400000000001</v>
      </c>
      <c r="S52" s="88">
        <f t="shared" si="10"/>
        <v>16.288</v>
      </c>
      <c r="T52" s="88">
        <f t="shared" si="10"/>
        <v>39.957000000000001</v>
      </c>
      <c r="U52" s="88">
        <f t="shared" si="10"/>
        <v>75.472000000000008</v>
      </c>
      <c r="V52" s="88">
        <f t="shared" si="10"/>
        <v>60.614999999999995</v>
      </c>
      <c r="W52" s="88">
        <f t="shared" si="10"/>
        <v>40.370999999999995</v>
      </c>
      <c r="X52" s="88">
        <f t="shared" si="10"/>
        <v>25.564</v>
      </c>
      <c r="Y52" s="88">
        <f t="shared" si="10"/>
        <v>21.015000000000001</v>
      </c>
      <c r="Z52" s="89" t="str">
        <f t="shared" si="10"/>
        <v/>
      </c>
      <c r="AA52" s="104">
        <f>SUM(B52:Z52)</f>
        <v>1237.7320000000004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40.700000000000003</v>
      </c>
      <c r="C4" s="18">
        <v>10.1</v>
      </c>
      <c r="D4" s="18">
        <v>10.1</v>
      </c>
      <c r="E4" s="18">
        <v>0.2</v>
      </c>
      <c r="F4" s="18">
        <v>1</v>
      </c>
      <c r="G4" s="18">
        <v>-23.4</v>
      </c>
      <c r="H4" s="18">
        <v>-17.5</v>
      </c>
      <c r="I4" s="18">
        <v>6.4</v>
      </c>
      <c r="J4" s="18">
        <v>69.099999999999994</v>
      </c>
      <c r="K4" s="18">
        <v>99.3</v>
      </c>
      <c r="L4" s="18">
        <v>-25</v>
      </c>
      <c r="M4" s="18">
        <v>-14.5</v>
      </c>
      <c r="N4" s="18">
        <v>-13</v>
      </c>
      <c r="O4" s="18"/>
      <c r="P4" s="18"/>
      <c r="Q4" s="18">
        <v>-40</v>
      </c>
      <c r="R4" s="18">
        <v>-102</v>
      </c>
      <c r="S4" s="18"/>
      <c r="T4" s="18">
        <v>-39.1</v>
      </c>
      <c r="U4" s="18">
        <v>-74.5</v>
      </c>
      <c r="V4" s="18">
        <v>-59.6</v>
      </c>
      <c r="W4" s="18">
        <v>29.4</v>
      </c>
      <c r="X4" s="18">
        <v>10.3</v>
      </c>
      <c r="Y4" s="18">
        <v>-16.399999999999999</v>
      </c>
      <c r="Z4" s="19"/>
      <c r="AA4" s="111">
        <f>SUM(B4:Z4)</f>
        <v>-148.39999999999998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</v>
      </c>
      <c r="C7" s="117">
        <v>91.61</v>
      </c>
      <c r="D7" s="117">
        <v>90.18</v>
      </c>
      <c r="E7" s="117">
        <v>88.96</v>
      </c>
      <c r="F7" s="117">
        <v>89.15</v>
      </c>
      <c r="G7" s="117">
        <v>87.34</v>
      </c>
      <c r="H7" s="117">
        <v>76.62</v>
      </c>
      <c r="I7" s="117">
        <v>61.91</v>
      </c>
      <c r="J7" s="117">
        <v>12.7</v>
      </c>
      <c r="K7" s="117">
        <v>5.04</v>
      </c>
      <c r="L7" s="117">
        <v>1.49</v>
      </c>
      <c r="M7" s="117">
        <v>1.49</v>
      </c>
      <c r="N7" s="117">
        <v>0.18</v>
      </c>
      <c r="O7" s="117">
        <v>1.53</v>
      </c>
      <c r="P7" s="117">
        <v>-0.96</v>
      </c>
      <c r="Q7" s="117">
        <v>7</v>
      </c>
      <c r="R7" s="117">
        <v>46.64</v>
      </c>
      <c r="S7" s="117">
        <v>80</v>
      </c>
      <c r="T7" s="117">
        <v>110.98</v>
      </c>
      <c r="U7" s="117">
        <v>118.73</v>
      </c>
      <c r="V7" s="117">
        <v>153.22</v>
      </c>
      <c r="W7" s="117">
        <v>123.36</v>
      </c>
      <c r="X7" s="117">
        <v>107.05</v>
      </c>
      <c r="Y7" s="117">
        <v>100</v>
      </c>
      <c r="Z7" s="118"/>
      <c r="AA7" s="119">
        <f>IF(SUM(B7:Z7)&lt;&gt;0,AVERAGEIF(B7:Z7,"&lt;&gt;"""),"")</f>
        <v>64.55083333333333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23.4</v>
      </c>
      <c r="H13" s="129">
        <v>17.5</v>
      </c>
      <c r="I13" s="129"/>
      <c r="J13" s="129"/>
      <c r="K13" s="129"/>
      <c r="L13" s="129">
        <v>25</v>
      </c>
      <c r="M13" s="129">
        <v>14.5</v>
      </c>
      <c r="N13" s="129">
        <v>13</v>
      </c>
      <c r="O13" s="129"/>
      <c r="P13" s="129"/>
      <c r="Q13" s="129">
        <v>40</v>
      </c>
      <c r="R13" s="129">
        <v>102</v>
      </c>
      <c r="S13" s="129"/>
      <c r="T13" s="129">
        <v>39.1</v>
      </c>
      <c r="U13" s="129">
        <v>74.5</v>
      </c>
      <c r="V13" s="129">
        <v>59.6</v>
      </c>
      <c r="W13" s="129"/>
      <c r="X13" s="129"/>
      <c r="Y13" s="130">
        <v>16.399999999999999</v>
      </c>
      <c r="Z13" s="131"/>
      <c r="AA13" s="132">
        <f t="shared" si="0"/>
        <v>425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23.4</v>
      </c>
      <c r="H16" s="135">
        <f t="shared" si="1"/>
        <v>17.5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25</v>
      </c>
      <c r="M16" s="135">
        <f t="shared" si="1"/>
        <v>14.5</v>
      </c>
      <c r="N16" s="135">
        <f t="shared" si="1"/>
        <v>13</v>
      </c>
      <c r="O16" s="135">
        <f t="shared" si="1"/>
        <v>0</v>
      </c>
      <c r="P16" s="135">
        <f t="shared" si="1"/>
        <v>0</v>
      </c>
      <c r="Q16" s="135">
        <f t="shared" si="1"/>
        <v>40</v>
      </c>
      <c r="R16" s="135">
        <f t="shared" si="1"/>
        <v>102</v>
      </c>
      <c r="S16" s="135">
        <f t="shared" si="1"/>
        <v>0</v>
      </c>
      <c r="T16" s="135">
        <f t="shared" si="1"/>
        <v>39.1</v>
      </c>
      <c r="U16" s="135">
        <f t="shared" si="1"/>
        <v>74.5</v>
      </c>
      <c r="V16" s="135">
        <f t="shared" si="1"/>
        <v>59.6</v>
      </c>
      <c r="W16" s="135">
        <f t="shared" si="1"/>
        <v>0</v>
      </c>
      <c r="X16" s="135">
        <f t="shared" si="1"/>
        <v>0</v>
      </c>
      <c r="Y16" s="135">
        <f t="shared" si="1"/>
        <v>16.399999999999999</v>
      </c>
      <c r="Z16" s="136" t="str">
        <f t="shared" si="1"/>
        <v/>
      </c>
      <c r="AA16" s="90">
        <f t="shared" si="0"/>
        <v>425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40.700000000000003</v>
      </c>
      <c r="C21" s="129">
        <v>10.1</v>
      </c>
      <c r="D21" s="129">
        <v>10.1</v>
      </c>
      <c r="E21" s="129">
        <v>0.2</v>
      </c>
      <c r="F21" s="129">
        <v>1</v>
      </c>
      <c r="G21" s="129"/>
      <c r="H21" s="129"/>
      <c r="I21" s="129">
        <v>6.4</v>
      </c>
      <c r="J21" s="129">
        <v>69.099999999999994</v>
      </c>
      <c r="K21" s="129">
        <v>99.3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29.4</v>
      </c>
      <c r="X21" s="129">
        <v>10.3</v>
      </c>
      <c r="Y21" s="130"/>
      <c r="Z21" s="131"/>
      <c r="AA21" s="132">
        <f t="shared" si="2"/>
        <v>276.60000000000002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40.700000000000003</v>
      </c>
      <c r="C24" s="135">
        <f t="shared" si="3"/>
        <v>10.1</v>
      </c>
      <c r="D24" s="135">
        <f t="shared" si="3"/>
        <v>10.1</v>
      </c>
      <c r="E24" s="135">
        <f t="shared" si="3"/>
        <v>0.2</v>
      </c>
      <c r="F24" s="135">
        <f t="shared" si="3"/>
        <v>1</v>
      </c>
      <c r="G24" s="135">
        <f t="shared" si="3"/>
        <v>0</v>
      </c>
      <c r="H24" s="135">
        <f t="shared" si="3"/>
        <v>0</v>
      </c>
      <c r="I24" s="135">
        <f t="shared" si="3"/>
        <v>6.4</v>
      </c>
      <c r="J24" s="135">
        <f t="shared" si="3"/>
        <v>69.099999999999994</v>
      </c>
      <c r="K24" s="135">
        <f t="shared" si="3"/>
        <v>99.3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29.4</v>
      </c>
      <c r="X24" s="135">
        <f t="shared" si="3"/>
        <v>10.3</v>
      </c>
      <c r="Y24" s="135">
        <f t="shared" si="3"/>
        <v>0</v>
      </c>
      <c r="Z24" s="136" t="str">
        <f t="shared" si="3"/>
        <v/>
      </c>
      <c r="AA24" s="90">
        <f t="shared" si="2"/>
        <v>276.60000000000002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2025-05-10T20:31:52Z</dcterms:created>
  <dcterms:modified xsi:type="dcterms:W3CDTF">2025-05-10T20:31:54Z</dcterms:modified>
</cp:coreProperties>
</file>