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<sst xmlns="http://schemas.openxmlformats.org/spreadsheetml/2006/main" count="119" uniqueCount="54">
  <si>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22/09/2025 16:32:44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</si>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</sst>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AD1-4668-98A2-97E48804931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  <c:pt idx="16">
                  <c:v>15</c:v>
                </c:pt>
                <c:pt idx="17">
                  <c:v>15</c:v>
                </c:pt>
                <c:pt idx="18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D1-4668-98A2-97E48804931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0">
                  <c:v>4.6539999999999999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D1-4668-98A2-97E48804931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2.93</c:v>
                </c:pt>
                <c:pt idx="1">
                  <c:v>2.3769999999999998</c:v>
                </c:pt>
                <c:pt idx="2">
                  <c:v>2.7480000000000002</c:v>
                </c:pt>
                <c:pt idx="3">
                  <c:v>2.1389999999999998</c:v>
                </c:pt>
                <c:pt idx="4">
                  <c:v>2.6480000000000001</c:v>
                </c:pt>
                <c:pt idx="5">
                  <c:v>0.58199999999999996</c:v>
                </c:pt>
                <c:pt idx="6">
                  <c:v>1.6850000000000001</c:v>
                </c:pt>
                <c:pt idx="9">
                  <c:v>0.08</c:v>
                </c:pt>
                <c:pt idx="10">
                  <c:v>30.55</c:v>
                </c:pt>
                <c:pt idx="19">
                  <c:v>2.7370000000000001</c:v>
                </c:pt>
                <c:pt idx="20">
                  <c:v>6.1079999999999997</c:v>
                </c:pt>
                <c:pt idx="22">
                  <c:v>2.8090000000000002</c:v>
                </c:pt>
                <c:pt idx="23">
                  <c:v>0.189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D1-4668-98A2-97E48804931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AD1-4668-98A2-97E48804931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AD1-4668-98A2-97E48804931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AD1-4668-98A2-97E48804931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AD1-4668-98A2-97E48804931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AD1-4668-98A2-97E48804931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42.219000000000001</c:v>
                </c:pt>
                <c:pt idx="1">
                  <c:v>52</c:v>
                </c:pt>
                <c:pt idx="2">
                  <c:v>52</c:v>
                </c:pt>
                <c:pt idx="3">
                  <c:v>52</c:v>
                </c:pt>
                <c:pt idx="4">
                  <c:v>52</c:v>
                </c:pt>
                <c:pt idx="5">
                  <c:v>28.905999999999999</c:v>
                </c:pt>
                <c:pt idx="6">
                  <c:v>42.902999999999999</c:v>
                </c:pt>
                <c:pt idx="7">
                  <c:v>11</c:v>
                </c:pt>
                <c:pt idx="8">
                  <c:v>10.778</c:v>
                </c:pt>
                <c:pt idx="14">
                  <c:v>40</c:v>
                </c:pt>
                <c:pt idx="15">
                  <c:v>104.459</c:v>
                </c:pt>
                <c:pt idx="18">
                  <c:v>21</c:v>
                </c:pt>
                <c:pt idx="19">
                  <c:v>5</c:v>
                </c:pt>
                <c:pt idx="20">
                  <c:v>12</c:v>
                </c:pt>
                <c:pt idx="23">
                  <c:v>34.734000000000002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AD1-4668-98A2-97E48804931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4.0999999999999996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0.9</c:v>
                </c:pt>
                <c:pt idx="18">
                  <c:v>0</c:v>
                </c:pt>
                <c:pt idx="19">
                  <c:v>5.2</c:v>
                </c:pt>
                <c:pt idx="20">
                  <c:v>0</c:v>
                </c:pt>
                <c:pt idx="21">
                  <c:v>0</c:v>
                </c:pt>
                <c:pt idx="22">
                  <c:v>0.7</c:v>
                </c:pt>
                <c:pt idx="23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AD1-4668-98A2-97E48804931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4.0519999999999996</c:v>
                </c:pt>
                <c:pt idx="1">
                  <c:v>4.0659999999999998</c:v>
                </c:pt>
                <c:pt idx="2">
                  <c:v>5.0999999999999997E-2</c:v>
                </c:pt>
                <c:pt idx="3">
                  <c:v>0.33299999999999996</c:v>
                </c:pt>
                <c:pt idx="4">
                  <c:v>4.0519999999999996</c:v>
                </c:pt>
                <c:pt idx="5">
                  <c:v>4.0650000000000004</c:v>
                </c:pt>
                <c:pt idx="6">
                  <c:v>4.7290000000000001</c:v>
                </c:pt>
                <c:pt idx="7">
                  <c:v>17.855</c:v>
                </c:pt>
                <c:pt idx="8">
                  <c:v>13.054</c:v>
                </c:pt>
                <c:pt idx="9">
                  <c:v>14.417999999999999</c:v>
                </c:pt>
                <c:pt idx="10">
                  <c:v>86.167000000000002</c:v>
                </c:pt>
                <c:pt idx="11">
                  <c:v>18.733000000000001</c:v>
                </c:pt>
                <c:pt idx="12">
                  <c:v>18.638999999999999</c:v>
                </c:pt>
                <c:pt idx="13">
                  <c:v>18.727</c:v>
                </c:pt>
                <c:pt idx="14">
                  <c:v>16.170000000000002</c:v>
                </c:pt>
                <c:pt idx="15">
                  <c:v>6.3460000000000001</c:v>
                </c:pt>
                <c:pt idx="16">
                  <c:v>35.147999999999996</c:v>
                </c:pt>
                <c:pt idx="17">
                  <c:v>7.5350000000000001</c:v>
                </c:pt>
                <c:pt idx="18">
                  <c:v>10.004</c:v>
                </c:pt>
                <c:pt idx="19">
                  <c:v>9.1</c:v>
                </c:pt>
                <c:pt idx="20">
                  <c:v>3</c:v>
                </c:pt>
                <c:pt idx="21">
                  <c:v>15.940000000000001</c:v>
                </c:pt>
                <c:pt idx="22">
                  <c:v>16.442999999999998</c:v>
                </c:pt>
                <c:pt idx="2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AD1-4668-98A2-97E48804931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AD1-4668-98A2-97E48804931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AD1-4668-98A2-97E488049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81.96</c:v>
                </c:pt>
                <c:pt idx="1">
                  <c:v>72.95</c:v>
                </c:pt>
                <c:pt idx="2">
                  <c:v>70.989999999999995</c:v>
                </c:pt>
                <c:pt idx="3">
                  <c:v>71.13</c:v>
                </c:pt>
                <c:pt idx="4">
                  <c:v>75.06</c:v>
                </c:pt>
                <c:pt idx="5">
                  <c:v>96.17</c:v>
                </c:pt>
                <c:pt idx="6">
                  <c:v>123.58</c:v>
                </c:pt>
                <c:pt idx="7">
                  <c:v>175.18</c:v>
                </c:pt>
                <c:pt idx="8">
                  <c:v>90</c:v>
                </c:pt>
                <c:pt idx="9">
                  <c:v>41.88</c:v>
                </c:pt>
                <c:pt idx="10">
                  <c:v>20.73</c:v>
                </c:pt>
                <c:pt idx="11">
                  <c:v>6</c:v>
                </c:pt>
                <c:pt idx="12">
                  <c:v>6.1</c:v>
                </c:pt>
                <c:pt idx="13">
                  <c:v>7.95</c:v>
                </c:pt>
                <c:pt idx="14">
                  <c:v>34.72</c:v>
                </c:pt>
                <c:pt idx="15">
                  <c:v>81.489999999999995</c:v>
                </c:pt>
                <c:pt idx="16">
                  <c:v>119.56</c:v>
                </c:pt>
                <c:pt idx="17">
                  <c:v>162.06</c:v>
                </c:pt>
                <c:pt idx="18">
                  <c:v>188.29</c:v>
                </c:pt>
                <c:pt idx="19">
                  <c:v>364.6</c:v>
                </c:pt>
                <c:pt idx="20">
                  <c:v>201.1</c:v>
                </c:pt>
                <c:pt idx="21">
                  <c:v>132.36000000000001</c:v>
                </c:pt>
                <c:pt idx="22">
                  <c:v>122.03</c:v>
                </c:pt>
                <c:pt idx="23">
                  <c:v>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AD1-4668-98A2-97E488049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6CC-404A-B5FC-0367656146A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6CC-404A-B5FC-0367656146A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4.4790000000000001</c:v>
                </c:pt>
                <c:pt idx="1">
                  <c:v>4.3129999999999997</c:v>
                </c:pt>
                <c:pt idx="2">
                  <c:v>4.125</c:v>
                </c:pt>
                <c:pt idx="3">
                  <c:v>4.3129999999999997</c:v>
                </c:pt>
                <c:pt idx="4">
                  <c:v>4.6040000000000001</c:v>
                </c:pt>
                <c:pt idx="5">
                  <c:v>12.122</c:v>
                </c:pt>
                <c:pt idx="6">
                  <c:v>5.7610000000000001</c:v>
                </c:pt>
                <c:pt idx="7">
                  <c:v>7.81</c:v>
                </c:pt>
                <c:pt idx="8">
                  <c:v>7.8990000000000009</c:v>
                </c:pt>
                <c:pt idx="9">
                  <c:v>3.0630000000000002</c:v>
                </c:pt>
                <c:pt idx="10">
                  <c:v>1.1180000000000001</c:v>
                </c:pt>
                <c:pt idx="11">
                  <c:v>7.3929999999999998</c:v>
                </c:pt>
                <c:pt idx="12">
                  <c:v>6.47</c:v>
                </c:pt>
                <c:pt idx="13">
                  <c:v>6.31</c:v>
                </c:pt>
                <c:pt idx="14">
                  <c:v>8.4030000000000005</c:v>
                </c:pt>
                <c:pt idx="15">
                  <c:v>6.194</c:v>
                </c:pt>
                <c:pt idx="16">
                  <c:v>0.23799999999999999</c:v>
                </c:pt>
                <c:pt idx="17">
                  <c:v>9.0350000000000001</c:v>
                </c:pt>
                <c:pt idx="18">
                  <c:v>9.2029999999999994</c:v>
                </c:pt>
                <c:pt idx="19">
                  <c:v>8.8150000000000013</c:v>
                </c:pt>
                <c:pt idx="20">
                  <c:v>8.4109999999999996</c:v>
                </c:pt>
                <c:pt idx="21">
                  <c:v>1.379</c:v>
                </c:pt>
                <c:pt idx="22">
                  <c:v>8.2029999999999994</c:v>
                </c:pt>
                <c:pt idx="23">
                  <c:v>4.4990000000000006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CC-404A-B5FC-0367656146A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12.152000000000001</c:v>
                </c:pt>
                <c:pt idx="1">
                  <c:v>22.742999999999999</c:v>
                </c:pt>
                <c:pt idx="2">
                  <c:v>22.631</c:v>
                </c:pt>
                <c:pt idx="3">
                  <c:v>22.614999999999998</c:v>
                </c:pt>
                <c:pt idx="4">
                  <c:v>22.803999999999998</c:v>
                </c:pt>
                <c:pt idx="5">
                  <c:v>27.870999999999999</c:v>
                </c:pt>
                <c:pt idx="6">
                  <c:v>14.850000000000001</c:v>
                </c:pt>
                <c:pt idx="7">
                  <c:v>3.9550000000000001</c:v>
                </c:pt>
                <c:pt idx="8">
                  <c:v>16.693999999999999</c:v>
                </c:pt>
                <c:pt idx="9">
                  <c:v>8.9160000000000004</c:v>
                </c:pt>
                <c:pt idx="10">
                  <c:v>4.3529999999999998</c:v>
                </c:pt>
                <c:pt idx="11">
                  <c:v>16.882999999999999</c:v>
                </c:pt>
                <c:pt idx="12">
                  <c:v>18.006</c:v>
                </c:pt>
                <c:pt idx="13">
                  <c:v>17.603000000000002</c:v>
                </c:pt>
                <c:pt idx="14">
                  <c:v>17.356999999999999</c:v>
                </c:pt>
                <c:pt idx="15">
                  <c:v>24.064</c:v>
                </c:pt>
                <c:pt idx="16">
                  <c:v>7.0670000000000002</c:v>
                </c:pt>
                <c:pt idx="17">
                  <c:v>8.9600000000000009</c:v>
                </c:pt>
                <c:pt idx="18">
                  <c:v>6.2090000000000005</c:v>
                </c:pt>
                <c:pt idx="19">
                  <c:v>10.791</c:v>
                </c:pt>
                <c:pt idx="20">
                  <c:v>6.9969999999999999</c:v>
                </c:pt>
                <c:pt idx="21">
                  <c:v>9.7100000000000009</c:v>
                </c:pt>
                <c:pt idx="22">
                  <c:v>11.748999999999999</c:v>
                </c:pt>
                <c:pt idx="23">
                  <c:v>26.423999999999999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6CC-404A-B5FC-0367656146A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6CC-404A-B5FC-0367656146A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6CC-404A-B5FC-0367656146A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17.518999999999998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6CC-404A-B5FC-0367656146A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6CC-404A-B5FC-0367656146A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6CC-404A-B5FC-0367656146A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0">
                  <c:v>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6CC-404A-B5FC-0367656146A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38.6</c:v>
                </c:pt>
                <c:pt idx="1">
                  <c:v>18.600000000000001</c:v>
                </c:pt>
                <c:pt idx="2">
                  <c:v>11.5</c:v>
                </c:pt>
                <c:pt idx="3">
                  <c:v>10.7</c:v>
                </c:pt>
                <c:pt idx="4">
                  <c:v>15.2</c:v>
                </c:pt>
                <c:pt idx="5">
                  <c:v>0</c:v>
                </c:pt>
                <c:pt idx="6">
                  <c:v>38.6</c:v>
                </c:pt>
                <c:pt idx="7">
                  <c:v>32.1</c:v>
                </c:pt>
                <c:pt idx="8">
                  <c:v>0.6</c:v>
                </c:pt>
                <c:pt idx="9">
                  <c:v>0</c:v>
                </c:pt>
                <c:pt idx="10">
                  <c:v>0.9</c:v>
                </c:pt>
                <c:pt idx="11">
                  <c:v>0.4</c:v>
                </c:pt>
                <c:pt idx="12">
                  <c:v>0.1</c:v>
                </c:pt>
                <c:pt idx="13">
                  <c:v>0.3</c:v>
                </c:pt>
                <c:pt idx="14">
                  <c:v>0.9</c:v>
                </c:pt>
                <c:pt idx="15">
                  <c:v>0.7</c:v>
                </c:pt>
                <c:pt idx="16">
                  <c:v>28.1</c:v>
                </c:pt>
                <c:pt idx="17">
                  <c:v>0</c:v>
                </c:pt>
                <c:pt idx="18">
                  <c:v>22.7</c:v>
                </c:pt>
                <c:pt idx="19">
                  <c:v>0</c:v>
                </c:pt>
                <c:pt idx="20">
                  <c:v>0</c:v>
                </c:pt>
                <c:pt idx="21">
                  <c:v>0.3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6CC-404A-B5FC-0367656146A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9.0139999999999993</c:v>
                </c:pt>
                <c:pt idx="1">
                  <c:v>27.754999999999999</c:v>
                </c:pt>
                <c:pt idx="2">
                  <c:v>31.549000000000003</c:v>
                </c:pt>
                <c:pt idx="3">
                  <c:v>31.806999999999999</c:v>
                </c:pt>
                <c:pt idx="4">
                  <c:v>31.068000000000001</c:v>
                </c:pt>
                <c:pt idx="5">
                  <c:v>12.673999999999999</c:v>
                </c:pt>
                <c:pt idx="6">
                  <c:v>5.1440000000000001</c:v>
                </c:pt>
                <c:pt idx="8">
                  <c:v>13.638999999999999</c:v>
                </c:pt>
                <c:pt idx="11">
                  <c:v>9.0570000000000004</c:v>
                </c:pt>
                <c:pt idx="12">
                  <c:v>9.0630000000000006</c:v>
                </c:pt>
                <c:pt idx="13">
                  <c:v>9.5139999999999993</c:v>
                </c:pt>
                <c:pt idx="14">
                  <c:v>44.51</c:v>
                </c:pt>
                <c:pt idx="15">
                  <c:v>94.846999999999994</c:v>
                </c:pt>
                <c:pt idx="16">
                  <c:v>14.776</c:v>
                </c:pt>
                <c:pt idx="17">
                  <c:v>5.44</c:v>
                </c:pt>
                <c:pt idx="18">
                  <c:v>7.8710000000000004</c:v>
                </c:pt>
                <c:pt idx="19">
                  <c:v>2.431</c:v>
                </c:pt>
                <c:pt idx="20">
                  <c:v>5.7</c:v>
                </c:pt>
                <c:pt idx="21">
                  <c:v>4.5880000000000001</c:v>
                </c:pt>
                <c:pt idx="23">
                  <c:v>8.9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6CC-404A-B5FC-0367656146A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6CC-404A-B5FC-0367656146A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6CC-404A-B5FC-0367656146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81.96</c:v>
                </c:pt>
                <c:pt idx="1">
                  <c:v>72.95</c:v>
                </c:pt>
                <c:pt idx="2">
                  <c:v>70.989999999999995</c:v>
                </c:pt>
                <c:pt idx="3">
                  <c:v>71.13</c:v>
                </c:pt>
                <c:pt idx="4">
                  <c:v>75.06</c:v>
                </c:pt>
                <c:pt idx="5">
                  <c:v>96.17</c:v>
                </c:pt>
                <c:pt idx="6">
                  <c:v>123.58</c:v>
                </c:pt>
                <c:pt idx="7">
                  <c:v>175.18</c:v>
                </c:pt>
                <c:pt idx="8">
                  <c:v>90</c:v>
                </c:pt>
                <c:pt idx="9">
                  <c:v>41.88</c:v>
                </c:pt>
                <c:pt idx="10">
                  <c:v>20.73</c:v>
                </c:pt>
                <c:pt idx="11">
                  <c:v>6</c:v>
                </c:pt>
                <c:pt idx="12">
                  <c:v>6.1</c:v>
                </c:pt>
                <c:pt idx="13">
                  <c:v>7.95</c:v>
                </c:pt>
                <c:pt idx="14">
                  <c:v>34.72</c:v>
                </c:pt>
                <c:pt idx="15">
                  <c:v>81.489999999999995</c:v>
                </c:pt>
                <c:pt idx="16">
                  <c:v>119.56</c:v>
                </c:pt>
                <c:pt idx="17">
                  <c:v>162.06</c:v>
                </c:pt>
                <c:pt idx="18">
                  <c:v>188.29</c:v>
                </c:pt>
                <c:pt idx="19">
                  <c:v>364.6</c:v>
                </c:pt>
                <c:pt idx="20">
                  <c:v>201.1</c:v>
                </c:pt>
                <c:pt idx="21">
                  <c:v>132.36000000000001</c:v>
                </c:pt>
                <c:pt idx="22">
                  <c:v>122.03</c:v>
                </c:pt>
                <c:pt idx="23">
                  <c:v>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6CC-404A-B5FC-0367656146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64.200999999999993</v>
      </c>
      <c r="C4" s="18">
        <v>73.442999999999998</v>
      </c>
      <c r="D4" s="18">
        <v>69.799000000000007</v>
      </c>
      <c r="E4" s="18">
        <v>69.472000000000008</v>
      </c>
      <c r="F4" s="18">
        <v>73.7</v>
      </c>
      <c r="G4" s="18">
        <v>52.652999999999999</v>
      </c>
      <c r="H4" s="18">
        <v>64.317000000000007</v>
      </c>
      <c r="I4" s="18">
        <v>43.855000000000004</v>
      </c>
      <c r="J4" s="18">
        <v>38.832000000000001</v>
      </c>
      <c r="K4" s="18">
        <v>29.497999999999998</v>
      </c>
      <c r="L4" s="18">
        <v>136.37100000000001</v>
      </c>
      <c r="M4" s="18">
        <v>33.733000000000004</v>
      </c>
      <c r="N4" s="18">
        <v>33.638999999999996</v>
      </c>
      <c r="O4" s="18">
        <v>33.727000000000004</v>
      </c>
      <c r="P4" s="18">
        <v>71.17</v>
      </c>
      <c r="Q4" s="18">
        <v>125.80500000000001</v>
      </c>
      <c r="R4" s="18">
        <v>50.147999999999996</v>
      </c>
      <c r="S4" s="18">
        <v>23.434999999999999</v>
      </c>
      <c r="T4" s="18">
        <v>46.004000000000005</v>
      </c>
      <c r="U4" s="18">
        <v>22.036999999999999</v>
      </c>
      <c r="V4" s="18">
        <v>21.108000000000001</v>
      </c>
      <c r="W4" s="18">
        <v>15.940000000000001</v>
      </c>
      <c r="X4" s="18">
        <v>19.951999999999998</v>
      </c>
      <c r="Y4" s="18">
        <v>39.823</v>
      </c>
      <c r="Z4" s="19"/>
      <c r="AA4" s="20">
        <f>SUM(B4:Z4)</f>
        <v>1252.6619999999998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81.96</v>
      </c>
      <c r="C7" s="28">
        <v>72.95</v>
      </c>
      <c r="D7" s="28">
        <v>70.989999999999995</v>
      </c>
      <c r="E7" s="28">
        <v>71.13</v>
      </c>
      <c r="F7" s="28">
        <v>75.06</v>
      </c>
      <c r="G7" s="28">
        <v>96.17</v>
      </c>
      <c r="H7" s="28">
        <v>123.58</v>
      </c>
      <c r="I7" s="28">
        <v>175.18</v>
      </c>
      <c r="J7" s="28">
        <v>90</v>
      </c>
      <c r="K7" s="28">
        <v>41.88</v>
      </c>
      <c r="L7" s="28">
        <v>20.73</v>
      </c>
      <c r="M7" s="28">
        <v>6</v>
      </c>
      <c r="N7" s="28">
        <v>6.1</v>
      </c>
      <c r="O7" s="28">
        <v>7.95</v>
      </c>
      <c r="P7" s="28">
        <v>34.72</v>
      </c>
      <c r="Q7" s="28">
        <v>81.489999999999995</v>
      </c>
      <c r="R7" s="28">
        <v>119.56</v>
      </c>
      <c r="S7" s="28">
        <v>162.06</v>
      </c>
      <c r="T7" s="28">
        <v>188.29</v>
      </c>
      <c r="U7" s="28">
        <v>364.6</v>
      </c>
      <c r="V7" s="28">
        <v>201.1</v>
      </c>
      <c r="W7" s="28">
        <v>132.36000000000001</v>
      </c>
      <c r="X7" s="28">
        <v>122.03</v>
      </c>
      <c r="Y7" s="28">
        <v>94</v>
      </c>
      <c r="Z7" s="29"/>
      <c r="AA7" s="30">
        <f>IF(SUM(B7:Z7)&lt;&gt;0,AVERAGEIF(B7:Z7,"&lt;&gt;"""),"")</f>
        <v>101.66208333333334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42.219000000000001</v>
      </c>
      <c r="C12" s="52">
        <v>52</v>
      </c>
      <c r="D12" s="52">
        <v>52</v>
      </c>
      <c r="E12" s="52">
        <v>52</v>
      </c>
      <c r="F12" s="52">
        <v>52</v>
      </c>
      <c r="G12" s="52">
        <v>28.905999999999999</v>
      </c>
      <c r="H12" s="52">
        <v>42.902999999999999</v>
      </c>
      <c r="I12" s="52">
        <v>11</v>
      </c>
      <c r="J12" s="52">
        <v>10.778</v>
      </c>
      <c r="K12" s="52"/>
      <c r="L12" s="52"/>
      <c r="M12" s="52"/>
      <c r="N12" s="52"/>
      <c r="O12" s="52"/>
      <c r="P12" s="52">
        <v>40</v>
      </c>
      <c r="Q12" s="52">
        <v>104.459</v>
      </c>
      <c r="R12" s="52"/>
      <c r="S12" s="52"/>
      <c r="T12" s="52">
        <v>21</v>
      </c>
      <c r="U12" s="52">
        <v>5</v>
      </c>
      <c r="V12" s="52">
        <v>12</v>
      </c>
      <c r="W12" s="52"/>
      <c r="X12" s="52"/>
      <c r="Y12" s="52">
        <v>34.734000000000002</v>
      </c>
      <c r="Z12" s="53"/>
      <c r="AA12" s="54">
        <f t="shared" si="0"/>
        <v>560.99900000000014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4.0519999999999996</v>
      </c>
      <c r="C14" s="57">
        <v>4.0659999999999998</v>
      </c>
      <c r="D14" s="57">
        <v>5.0999999999999997E-2</v>
      </c>
      <c r="E14" s="57">
        <v>0.33299999999999996</v>
      </c>
      <c r="F14" s="57">
        <v>4.0519999999999996</v>
      </c>
      <c r="G14" s="57">
        <v>4.0650000000000004</v>
      </c>
      <c r="H14" s="57">
        <v>4.7290000000000001</v>
      </c>
      <c r="I14" s="57">
        <v>17.855</v>
      </c>
      <c r="J14" s="57">
        <v>13.054</v>
      </c>
      <c r="K14" s="57">
        <v>14.417999999999999</v>
      </c>
      <c r="L14" s="57">
        <v>86.167000000000002</v>
      </c>
      <c r="M14" s="57">
        <v>18.733000000000001</v>
      </c>
      <c r="N14" s="57">
        <v>18.638999999999999</v>
      </c>
      <c r="O14" s="57">
        <v>18.727</v>
      </c>
      <c r="P14" s="57">
        <v>16.170000000000002</v>
      </c>
      <c r="Q14" s="57">
        <v>6.3460000000000001</v>
      </c>
      <c r="R14" s="57">
        <v>35.147999999999996</v>
      </c>
      <c r="S14" s="57">
        <v>7.5350000000000001</v>
      </c>
      <c r="T14" s="57">
        <v>10.004</v>
      </c>
      <c r="U14" s="57">
        <v>9.1</v>
      </c>
      <c r="V14" s="57">
        <v>3</v>
      </c>
      <c r="W14" s="57">
        <v>15.940000000000001</v>
      </c>
      <c r="X14" s="57">
        <v>16.442999999999998</v>
      </c>
      <c r="Y14" s="57">
        <v>4</v>
      </c>
      <c r="Z14" s="58"/>
      <c r="AA14" s="59">
        <f t="shared" si="0"/>
        <v>332.62700000000007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46.271000000000001</v>
      </c>
      <c r="C16" s="62">
        <f t="shared" si="1"/>
        <v>56.066000000000003</v>
      </c>
      <c r="D16" s="62">
        <f t="shared" si="1"/>
        <v>52.051000000000002</v>
      </c>
      <c r="E16" s="62">
        <f t="shared" si="1"/>
        <v>52.332999999999998</v>
      </c>
      <c r="F16" s="62">
        <f t="shared" si="1"/>
        <v>56.052</v>
      </c>
      <c r="G16" s="62">
        <f t="shared" si="1"/>
        <v>32.970999999999997</v>
      </c>
      <c r="H16" s="62">
        <f t="shared" si="1"/>
        <v>47.631999999999998</v>
      </c>
      <c r="I16" s="62">
        <f t="shared" si="1"/>
        <v>28.855</v>
      </c>
      <c r="J16" s="62">
        <f t="shared" si="1"/>
        <v>23.832000000000001</v>
      </c>
      <c r="K16" s="62">
        <f t="shared" si="1"/>
        <v>14.417999999999999</v>
      </c>
      <c r="L16" s="62">
        <f t="shared" si="1"/>
        <v>86.167000000000002</v>
      </c>
      <c r="M16" s="62">
        <f t="shared" si="1"/>
        <v>18.733000000000001</v>
      </c>
      <c r="N16" s="62">
        <f t="shared" si="1"/>
        <v>18.638999999999999</v>
      </c>
      <c r="O16" s="62">
        <f t="shared" si="1"/>
        <v>18.727</v>
      </c>
      <c r="P16" s="62">
        <f t="shared" si="1"/>
        <v>56.17</v>
      </c>
      <c r="Q16" s="62">
        <f t="shared" si="1"/>
        <v>110.80500000000001</v>
      </c>
      <c r="R16" s="62">
        <f t="shared" si="1"/>
        <v>35.147999999999996</v>
      </c>
      <c r="S16" s="62">
        <f t="shared" si="1"/>
        <v>7.5350000000000001</v>
      </c>
      <c r="T16" s="62">
        <f t="shared" si="1"/>
        <v>31.003999999999998</v>
      </c>
      <c r="U16" s="62">
        <f t="shared" si="1"/>
        <v>14.1</v>
      </c>
      <c r="V16" s="62">
        <f t="shared" si="1"/>
        <v>15</v>
      </c>
      <c r="W16" s="62">
        <f t="shared" si="1"/>
        <v>15.940000000000001</v>
      </c>
      <c r="X16" s="62">
        <f t="shared" si="1"/>
        <v>16.442999999999998</v>
      </c>
      <c r="Y16" s="62">
        <f t="shared" si="1"/>
        <v>38.734000000000002</v>
      </c>
      <c r="Z16" s="63" t="str">
        <f t="shared" si="1"/>
        <v/>
      </c>
      <c r="AA16" s="64">
        <f>SUM(AA10:AA15)</f>
        <v>893.6260000000002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15</v>
      </c>
      <c r="C19" s="72">
        <v>15</v>
      </c>
      <c r="D19" s="72">
        <v>15</v>
      </c>
      <c r="E19" s="72">
        <v>15</v>
      </c>
      <c r="F19" s="72">
        <v>15</v>
      </c>
      <c r="G19" s="72">
        <v>15</v>
      </c>
      <c r="H19" s="72">
        <v>15</v>
      </c>
      <c r="I19" s="72">
        <v>15</v>
      </c>
      <c r="J19" s="72">
        <v>15</v>
      </c>
      <c r="K19" s="72">
        <v>15</v>
      </c>
      <c r="L19" s="72">
        <v>15</v>
      </c>
      <c r="M19" s="72">
        <v>15</v>
      </c>
      <c r="N19" s="72">
        <v>15</v>
      </c>
      <c r="O19" s="72">
        <v>15</v>
      </c>
      <c r="P19" s="72">
        <v>15</v>
      </c>
      <c r="Q19" s="72">
        <v>15</v>
      </c>
      <c r="R19" s="72">
        <v>15</v>
      </c>
      <c r="S19" s="72">
        <v>15</v>
      </c>
      <c r="T19" s="72">
        <v>15</v>
      </c>
      <c r="U19" s="72"/>
      <c r="V19" s="72"/>
      <c r="W19" s="72"/>
      <c r="X19" s="72"/>
      <c r="Y19" s="72"/>
      <c r="Z19" s="73"/>
      <c r="AA19" s="74">
        <f t="shared" ref="AA19:AA25" si="2">SUM(B19:Z19)</f>
        <v>285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>
        <v>4.6539999999999999</v>
      </c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4.6539999999999999</v>
      </c>
    </row>
    <row r="21" spans="1:27" ht="24.95" customHeight="1" x14ac:dyDescent="0.2">
      <c r="A21" s="75" t="s">
        <v>16</v>
      </c>
      <c r="B21" s="80">
        <v>2.93</v>
      </c>
      <c r="C21" s="81">
        <v>2.3769999999999998</v>
      </c>
      <c r="D21" s="81">
        <v>2.7480000000000002</v>
      </c>
      <c r="E21" s="81">
        <v>2.1389999999999998</v>
      </c>
      <c r="F21" s="81">
        <v>2.6480000000000001</v>
      </c>
      <c r="G21" s="81">
        <v>0.58199999999999996</v>
      </c>
      <c r="H21" s="81">
        <v>1.6850000000000001</v>
      </c>
      <c r="I21" s="81"/>
      <c r="J21" s="81"/>
      <c r="K21" s="81">
        <v>0.08</v>
      </c>
      <c r="L21" s="81">
        <v>30.55</v>
      </c>
      <c r="M21" s="81"/>
      <c r="N21" s="81"/>
      <c r="O21" s="81"/>
      <c r="P21" s="81"/>
      <c r="Q21" s="81"/>
      <c r="R21" s="81"/>
      <c r="S21" s="81"/>
      <c r="T21" s="81"/>
      <c r="U21" s="81">
        <v>2.7370000000000001</v>
      </c>
      <c r="V21" s="81">
        <v>6.1079999999999997</v>
      </c>
      <c r="W21" s="81"/>
      <c r="X21" s="81">
        <v>2.8090000000000002</v>
      </c>
      <c r="Y21" s="81">
        <v>0.189</v>
      </c>
      <c r="Z21" s="78"/>
      <c r="AA21" s="79">
        <f t="shared" si="2"/>
        <v>57.582000000000001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17.93</v>
      </c>
      <c r="C26" s="88">
        <f t="shared" si="3"/>
        <v>17.376999999999999</v>
      </c>
      <c r="D26" s="88">
        <f t="shared" si="3"/>
        <v>17.748000000000001</v>
      </c>
      <c r="E26" s="88">
        <f t="shared" si="3"/>
        <v>17.138999999999999</v>
      </c>
      <c r="F26" s="88">
        <f t="shared" si="3"/>
        <v>17.648</v>
      </c>
      <c r="G26" s="88">
        <f t="shared" si="3"/>
        <v>15.582000000000001</v>
      </c>
      <c r="H26" s="88">
        <f t="shared" si="3"/>
        <v>16.684999999999999</v>
      </c>
      <c r="I26" s="88">
        <f t="shared" si="3"/>
        <v>15</v>
      </c>
      <c r="J26" s="88">
        <f t="shared" si="3"/>
        <v>15</v>
      </c>
      <c r="K26" s="88">
        <f t="shared" si="3"/>
        <v>15.08</v>
      </c>
      <c r="L26" s="88">
        <f t="shared" si="3"/>
        <v>50.204000000000001</v>
      </c>
      <c r="M26" s="88">
        <f t="shared" si="3"/>
        <v>15</v>
      </c>
      <c r="N26" s="88">
        <f t="shared" si="3"/>
        <v>15</v>
      </c>
      <c r="O26" s="88">
        <f t="shared" si="3"/>
        <v>15</v>
      </c>
      <c r="P26" s="88">
        <f t="shared" si="3"/>
        <v>15</v>
      </c>
      <c r="Q26" s="88">
        <f t="shared" si="3"/>
        <v>15</v>
      </c>
      <c r="R26" s="88">
        <f t="shared" si="3"/>
        <v>15</v>
      </c>
      <c r="S26" s="88">
        <f t="shared" si="3"/>
        <v>15</v>
      </c>
      <c r="T26" s="88">
        <f t="shared" si="3"/>
        <v>15</v>
      </c>
      <c r="U26" s="88">
        <f t="shared" si="3"/>
        <v>2.7370000000000001</v>
      </c>
      <c r="V26" s="88">
        <f t="shared" si="3"/>
        <v>6.1079999999999997</v>
      </c>
      <c r="W26" s="88">
        <f t="shared" si="3"/>
        <v>0</v>
      </c>
      <c r="X26" s="88">
        <f t="shared" si="3"/>
        <v>2.8090000000000002</v>
      </c>
      <c r="Y26" s="88">
        <f t="shared" si="3"/>
        <v>0.189</v>
      </c>
      <c r="Z26" s="89" t="str">
        <f t="shared" si="3"/>
        <v/>
      </c>
      <c r="AA26" s="90">
        <f>SUM(AA19:AA25)</f>
        <v>347.23599999999999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64.200999999999993</v>
      </c>
      <c r="C30" s="77">
        <v>73.442999999999998</v>
      </c>
      <c r="D30" s="77">
        <v>69.799000000000007</v>
      </c>
      <c r="E30" s="77">
        <v>69.471999999999994</v>
      </c>
      <c r="F30" s="77">
        <v>73.7</v>
      </c>
      <c r="G30" s="77">
        <v>48.552999999999997</v>
      </c>
      <c r="H30" s="77">
        <v>64.316999999999993</v>
      </c>
      <c r="I30" s="77">
        <v>43.854999999999997</v>
      </c>
      <c r="J30" s="77">
        <v>38.832000000000001</v>
      </c>
      <c r="K30" s="77">
        <v>29.498000000000001</v>
      </c>
      <c r="L30" s="77">
        <v>136.37100000000001</v>
      </c>
      <c r="M30" s="77">
        <v>33.732999999999997</v>
      </c>
      <c r="N30" s="77">
        <v>33.639000000000003</v>
      </c>
      <c r="O30" s="77">
        <v>33.726999999999997</v>
      </c>
      <c r="P30" s="77">
        <v>71.17</v>
      </c>
      <c r="Q30" s="77">
        <v>125.80500000000001</v>
      </c>
      <c r="R30" s="77">
        <v>50.148000000000003</v>
      </c>
      <c r="S30" s="77">
        <v>22.535</v>
      </c>
      <c r="T30" s="77">
        <v>46.003999999999998</v>
      </c>
      <c r="U30" s="77">
        <v>16.837</v>
      </c>
      <c r="V30" s="77">
        <v>21.108000000000001</v>
      </c>
      <c r="W30" s="77">
        <v>15.94</v>
      </c>
      <c r="X30" s="77">
        <v>19.251999999999999</v>
      </c>
      <c r="Y30" s="77">
        <v>38.923000000000002</v>
      </c>
      <c r="Z30" s="78"/>
      <c r="AA30" s="79">
        <f>SUM(B30:Z30)</f>
        <v>1240.8619999999999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64.200999999999993</v>
      </c>
      <c r="C32" s="62">
        <f t="shared" ref="C32:Z32" si="4">IF(LEN(C$2)&gt;0,SUM(C29:C31),"")</f>
        <v>73.442999999999998</v>
      </c>
      <c r="D32" s="62">
        <f t="shared" si="4"/>
        <v>69.799000000000007</v>
      </c>
      <c r="E32" s="62">
        <f t="shared" si="4"/>
        <v>69.471999999999994</v>
      </c>
      <c r="F32" s="62">
        <f t="shared" si="4"/>
        <v>73.7</v>
      </c>
      <c r="G32" s="62">
        <f t="shared" si="4"/>
        <v>48.552999999999997</v>
      </c>
      <c r="H32" s="62">
        <f t="shared" si="4"/>
        <v>64.316999999999993</v>
      </c>
      <c r="I32" s="62">
        <f t="shared" si="4"/>
        <v>43.854999999999997</v>
      </c>
      <c r="J32" s="62">
        <f t="shared" si="4"/>
        <v>38.832000000000001</v>
      </c>
      <c r="K32" s="62">
        <f t="shared" si="4"/>
        <v>29.498000000000001</v>
      </c>
      <c r="L32" s="62">
        <f t="shared" si="4"/>
        <v>136.37100000000001</v>
      </c>
      <c r="M32" s="62">
        <f t="shared" si="4"/>
        <v>33.732999999999997</v>
      </c>
      <c r="N32" s="62">
        <f t="shared" si="4"/>
        <v>33.639000000000003</v>
      </c>
      <c r="O32" s="62">
        <f t="shared" si="4"/>
        <v>33.726999999999997</v>
      </c>
      <c r="P32" s="62">
        <f t="shared" si="4"/>
        <v>71.17</v>
      </c>
      <c r="Q32" s="62">
        <f t="shared" si="4"/>
        <v>125.80500000000001</v>
      </c>
      <c r="R32" s="62">
        <f t="shared" si="4"/>
        <v>50.148000000000003</v>
      </c>
      <c r="S32" s="62">
        <f t="shared" si="4"/>
        <v>22.535</v>
      </c>
      <c r="T32" s="62">
        <f t="shared" si="4"/>
        <v>46.003999999999998</v>
      </c>
      <c r="U32" s="62">
        <f t="shared" si="4"/>
        <v>16.837</v>
      </c>
      <c r="V32" s="62">
        <f t="shared" si="4"/>
        <v>21.108000000000001</v>
      </c>
      <c r="W32" s="62">
        <f t="shared" si="4"/>
        <v>15.94</v>
      </c>
      <c r="X32" s="62">
        <f t="shared" si="4"/>
        <v>19.251999999999999</v>
      </c>
      <c r="Y32" s="62">
        <f t="shared" si="4"/>
        <v>38.923000000000002</v>
      </c>
      <c r="Z32" s="63" t="str">
        <f t="shared" si="4"/>
        <v/>
      </c>
      <c r="AA32" s="64">
        <f>SUM(AA29:AA31)</f>
        <v>1240.8619999999999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>
        <v>4.0999999999999996</v>
      </c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0.9</v>
      </c>
      <c r="T37" s="99"/>
      <c r="U37" s="99">
        <v>5.2</v>
      </c>
      <c r="V37" s="99"/>
      <c r="W37" s="99"/>
      <c r="X37" s="99">
        <v>0.7</v>
      </c>
      <c r="Y37" s="99">
        <v>0.9</v>
      </c>
      <c r="Z37" s="100"/>
      <c r="AA37" s="79">
        <f t="shared" si="5"/>
        <v>11.799999999999999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4.0999999999999996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0.9</v>
      </c>
      <c r="T40" s="88">
        <f t="shared" si="6"/>
        <v>0</v>
      </c>
      <c r="U40" s="88">
        <f t="shared" si="6"/>
        <v>5.2</v>
      </c>
      <c r="V40" s="88">
        <f t="shared" si="6"/>
        <v>0</v>
      </c>
      <c r="W40" s="88">
        <f t="shared" si="6"/>
        <v>0</v>
      </c>
      <c r="X40" s="88">
        <f t="shared" si="6"/>
        <v>0.7</v>
      </c>
      <c r="Y40" s="88">
        <f t="shared" si="6"/>
        <v>0.9</v>
      </c>
      <c r="Z40" s="89" t="str">
        <f t="shared" si="6"/>
        <v/>
      </c>
      <c r="AA40" s="90">
        <f t="shared" si="5"/>
        <v>11.799999999999999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>
        <v>4.0999999999999996</v>
      </c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0.9</v>
      </c>
      <c r="T45" s="99"/>
      <c r="U45" s="99">
        <v>5.2</v>
      </c>
      <c r="V45" s="99"/>
      <c r="W45" s="99"/>
      <c r="X45" s="99">
        <v>0.7</v>
      </c>
      <c r="Y45" s="99">
        <v>0.9</v>
      </c>
      <c r="Z45" s="100"/>
      <c r="AA45" s="79">
        <f t="shared" si="7"/>
        <v>11.799999999999999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4.0999999999999996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0.9</v>
      </c>
      <c r="T49" s="88">
        <f t="shared" si="8"/>
        <v>0</v>
      </c>
      <c r="U49" s="88">
        <f t="shared" si="8"/>
        <v>5.2</v>
      </c>
      <c r="V49" s="88">
        <f t="shared" si="8"/>
        <v>0</v>
      </c>
      <c r="W49" s="88">
        <f t="shared" si="8"/>
        <v>0</v>
      </c>
      <c r="X49" s="88">
        <f t="shared" si="8"/>
        <v>0.7</v>
      </c>
      <c r="Y49" s="88">
        <f t="shared" si="8"/>
        <v>0.9</v>
      </c>
      <c r="Z49" s="89" t="str">
        <f t="shared" si="8"/>
        <v/>
      </c>
      <c r="AA49" s="90">
        <f t="shared" si="7"/>
        <v>11.799999999999999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64.200999999999993</v>
      </c>
      <c r="C52" s="88">
        <f t="shared" si="10"/>
        <v>73.442999999999998</v>
      </c>
      <c r="D52" s="88">
        <f t="shared" si="10"/>
        <v>69.799000000000007</v>
      </c>
      <c r="E52" s="88">
        <f t="shared" si="10"/>
        <v>69.471999999999994</v>
      </c>
      <c r="F52" s="88">
        <f t="shared" si="10"/>
        <v>73.7</v>
      </c>
      <c r="G52" s="88">
        <f t="shared" si="10"/>
        <v>52.652999999999999</v>
      </c>
      <c r="H52" s="88">
        <f t="shared" si="10"/>
        <v>64.316999999999993</v>
      </c>
      <c r="I52" s="88">
        <f t="shared" si="10"/>
        <v>43.855000000000004</v>
      </c>
      <c r="J52" s="88">
        <f t="shared" si="10"/>
        <v>38.832000000000001</v>
      </c>
      <c r="K52" s="88">
        <f t="shared" si="10"/>
        <v>29.497999999999998</v>
      </c>
      <c r="L52" s="88">
        <f t="shared" si="10"/>
        <v>136.37100000000001</v>
      </c>
      <c r="M52" s="88">
        <f t="shared" si="10"/>
        <v>33.733000000000004</v>
      </c>
      <c r="N52" s="88">
        <f t="shared" si="10"/>
        <v>33.638999999999996</v>
      </c>
      <c r="O52" s="88">
        <f t="shared" si="10"/>
        <v>33.727000000000004</v>
      </c>
      <c r="P52" s="88">
        <f t="shared" si="10"/>
        <v>71.17</v>
      </c>
      <c r="Q52" s="88">
        <f t="shared" si="10"/>
        <v>125.80500000000001</v>
      </c>
      <c r="R52" s="88">
        <f t="shared" si="10"/>
        <v>50.147999999999996</v>
      </c>
      <c r="S52" s="88">
        <f t="shared" si="10"/>
        <v>23.434999999999999</v>
      </c>
      <c r="T52" s="88">
        <f t="shared" si="10"/>
        <v>46.003999999999998</v>
      </c>
      <c r="U52" s="88">
        <f t="shared" si="10"/>
        <v>22.036999999999999</v>
      </c>
      <c r="V52" s="88">
        <f t="shared" si="10"/>
        <v>21.108000000000001</v>
      </c>
      <c r="W52" s="88">
        <f t="shared" si="10"/>
        <v>15.940000000000001</v>
      </c>
      <c r="X52" s="88">
        <f t="shared" si="10"/>
        <v>19.951999999999998</v>
      </c>
      <c r="Y52" s="88">
        <f t="shared" si="10"/>
        <v>39.823</v>
      </c>
      <c r="Z52" s="89" t="str">
        <f t="shared" si="10"/>
        <v/>
      </c>
      <c r="AA52" s="104">
        <f>SUM(B52:Z52)</f>
        <v>1252.6619999999998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64.245000000000005</v>
      </c>
      <c r="C4" s="18">
        <v>73.411000000000001</v>
      </c>
      <c r="D4" s="18">
        <v>69.804999999999993</v>
      </c>
      <c r="E4" s="18">
        <v>69.435000000000002</v>
      </c>
      <c r="F4" s="18">
        <v>73.676000000000002</v>
      </c>
      <c r="G4" s="18">
        <v>52.667000000000009</v>
      </c>
      <c r="H4" s="18">
        <v>64.355000000000018</v>
      </c>
      <c r="I4" s="18">
        <v>43.865000000000002</v>
      </c>
      <c r="J4" s="18">
        <v>38.832000000000001</v>
      </c>
      <c r="K4" s="18">
        <v>29.497999999999998</v>
      </c>
      <c r="L4" s="18">
        <v>136.37100000000001</v>
      </c>
      <c r="M4" s="18">
        <v>33.733000000000004</v>
      </c>
      <c r="N4" s="18">
        <v>33.638999999999996</v>
      </c>
      <c r="O4" s="18">
        <v>33.727000000000004</v>
      </c>
      <c r="P4" s="18">
        <v>71.169999999999987</v>
      </c>
      <c r="Q4" s="18">
        <v>125.80500000000001</v>
      </c>
      <c r="R4" s="18">
        <v>50.180999999999997</v>
      </c>
      <c r="S4" s="18">
        <v>23.435000000000002</v>
      </c>
      <c r="T4" s="18">
        <v>45.983000000000004</v>
      </c>
      <c r="U4" s="18">
        <v>22.036999999999999</v>
      </c>
      <c r="V4" s="18">
        <v>21.108000000000001</v>
      </c>
      <c r="W4" s="18">
        <v>15.977</v>
      </c>
      <c r="X4" s="18">
        <v>19.952000000000002</v>
      </c>
      <c r="Y4" s="18">
        <v>39.823</v>
      </c>
      <c r="Z4" s="19"/>
      <c r="AA4" s="20">
        <f>SUM(B4:Z4)</f>
        <v>1252.73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81.96</v>
      </c>
      <c r="C7" s="28">
        <v>72.95</v>
      </c>
      <c r="D7" s="28">
        <v>70.989999999999995</v>
      </c>
      <c r="E7" s="28">
        <v>71.13</v>
      </c>
      <c r="F7" s="28">
        <v>75.06</v>
      </c>
      <c r="G7" s="28">
        <v>96.17</v>
      </c>
      <c r="H7" s="28">
        <v>123.58</v>
      </c>
      <c r="I7" s="28">
        <v>175.18</v>
      </c>
      <c r="J7" s="28">
        <v>90</v>
      </c>
      <c r="K7" s="28">
        <v>41.88</v>
      </c>
      <c r="L7" s="28">
        <v>20.73</v>
      </c>
      <c r="M7" s="28">
        <v>6</v>
      </c>
      <c r="N7" s="28">
        <v>6.1</v>
      </c>
      <c r="O7" s="28">
        <v>7.95</v>
      </c>
      <c r="P7" s="28">
        <v>34.72</v>
      </c>
      <c r="Q7" s="28">
        <v>81.489999999999995</v>
      </c>
      <c r="R7" s="28">
        <v>119.56</v>
      </c>
      <c r="S7" s="28">
        <v>162.06</v>
      </c>
      <c r="T7" s="28">
        <v>188.29</v>
      </c>
      <c r="U7" s="28">
        <v>364.6</v>
      </c>
      <c r="V7" s="28">
        <v>201.1</v>
      </c>
      <c r="W7" s="28">
        <v>132.36000000000001</v>
      </c>
      <c r="X7" s="28">
        <v>122.03</v>
      </c>
      <c r="Y7" s="28">
        <v>94</v>
      </c>
      <c r="Z7" s="29"/>
      <c r="AA7" s="30">
        <f>IF(SUM(B7:Z7)&lt;&gt;0,AVERAGEIF(B7:Z7,"&lt;&gt;"""),"")</f>
        <v>101.66208333333334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>
        <v>130</v>
      </c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130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9.0139999999999993</v>
      </c>
      <c r="C14" s="57">
        <v>27.754999999999999</v>
      </c>
      <c r="D14" s="57">
        <v>31.549000000000003</v>
      </c>
      <c r="E14" s="57">
        <v>31.806999999999999</v>
      </c>
      <c r="F14" s="57">
        <v>31.068000000000001</v>
      </c>
      <c r="G14" s="57">
        <v>12.673999999999999</v>
      </c>
      <c r="H14" s="57">
        <v>5.1440000000000001</v>
      </c>
      <c r="I14" s="57"/>
      <c r="J14" s="57">
        <v>13.638999999999999</v>
      </c>
      <c r="K14" s="57"/>
      <c r="L14" s="57"/>
      <c r="M14" s="57">
        <v>9.0570000000000004</v>
      </c>
      <c r="N14" s="57">
        <v>9.0630000000000006</v>
      </c>
      <c r="O14" s="57">
        <v>9.5139999999999993</v>
      </c>
      <c r="P14" s="57">
        <v>44.51</v>
      </c>
      <c r="Q14" s="57">
        <v>94.846999999999994</v>
      </c>
      <c r="R14" s="57">
        <v>14.776</v>
      </c>
      <c r="S14" s="57">
        <v>5.44</v>
      </c>
      <c r="T14" s="57">
        <v>7.8710000000000004</v>
      </c>
      <c r="U14" s="57">
        <v>2.431</v>
      </c>
      <c r="V14" s="57">
        <v>5.7</v>
      </c>
      <c r="W14" s="57">
        <v>4.5880000000000001</v>
      </c>
      <c r="X14" s="57"/>
      <c r="Y14" s="57">
        <v>8.9</v>
      </c>
      <c r="Z14" s="58"/>
      <c r="AA14" s="59">
        <f t="shared" si="0"/>
        <v>379.34699999999998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9.0139999999999993</v>
      </c>
      <c r="C16" s="62">
        <f t="shared" ref="C16:Z16" si="1">IF(LEN(C$2)&gt;0,SUM(C10:C15),"")</f>
        <v>27.754999999999999</v>
      </c>
      <c r="D16" s="62">
        <f t="shared" si="1"/>
        <v>31.549000000000003</v>
      </c>
      <c r="E16" s="62">
        <f t="shared" si="1"/>
        <v>31.806999999999999</v>
      </c>
      <c r="F16" s="62">
        <f t="shared" si="1"/>
        <v>31.068000000000001</v>
      </c>
      <c r="G16" s="62">
        <f t="shared" si="1"/>
        <v>12.673999999999999</v>
      </c>
      <c r="H16" s="62">
        <f t="shared" si="1"/>
        <v>5.1440000000000001</v>
      </c>
      <c r="I16" s="62">
        <f t="shared" si="1"/>
        <v>0</v>
      </c>
      <c r="J16" s="62">
        <f t="shared" si="1"/>
        <v>13.638999999999999</v>
      </c>
      <c r="K16" s="62">
        <f t="shared" si="1"/>
        <v>0</v>
      </c>
      <c r="L16" s="62">
        <f t="shared" si="1"/>
        <v>130</v>
      </c>
      <c r="M16" s="62">
        <f t="shared" si="1"/>
        <v>9.0570000000000004</v>
      </c>
      <c r="N16" s="62">
        <f t="shared" si="1"/>
        <v>9.0630000000000006</v>
      </c>
      <c r="O16" s="62">
        <f t="shared" si="1"/>
        <v>9.5139999999999993</v>
      </c>
      <c r="P16" s="62">
        <f t="shared" si="1"/>
        <v>44.51</v>
      </c>
      <c r="Q16" s="62">
        <f t="shared" si="1"/>
        <v>94.846999999999994</v>
      </c>
      <c r="R16" s="62">
        <f t="shared" si="1"/>
        <v>14.776</v>
      </c>
      <c r="S16" s="62">
        <f t="shared" si="1"/>
        <v>5.44</v>
      </c>
      <c r="T16" s="62">
        <f t="shared" si="1"/>
        <v>7.8710000000000004</v>
      </c>
      <c r="U16" s="62">
        <f t="shared" si="1"/>
        <v>2.431</v>
      </c>
      <c r="V16" s="62">
        <f t="shared" si="1"/>
        <v>5.7</v>
      </c>
      <c r="W16" s="62">
        <f t="shared" si="1"/>
        <v>4.5880000000000001</v>
      </c>
      <c r="X16" s="62">
        <f t="shared" si="1"/>
        <v>0</v>
      </c>
      <c r="Y16" s="62">
        <f t="shared" si="1"/>
        <v>8.9</v>
      </c>
      <c r="Z16" s="63" t="str">
        <f t="shared" si="1"/>
        <v/>
      </c>
      <c r="AA16" s="64">
        <f>SUM(AA10:AA15)</f>
        <v>509.34699999999998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4.4790000000000001</v>
      </c>
      <c r="C20" s="77">
        <v>4.3129999999999997</v>
      </c>
      <c r="D20" s="77">
        <v>4.125</v>
      </c>
      <c r="E20" s="77">
        <v>4.3129999999999997</v>
      </c>
      <c r="F20" s="77">
        <v>4.6040000000000001</v>
      </c>
      <c r="G20" s="77">
        <v>12.122</v>
      </c>
      <c r="H20" s="77">
        <v>5.7610000000000001</v>
      </c>
      <c r="I20" s="77">
        <v>7.81</v>
      </c>
      <c r="J20" s="77">
        <v>7.8990000000000009</v>
      </c>
      <c r="K20" s="77">
        <v>3.0630000000000002</v>
      </c>
      <c r="L20" s="77">
        <v>1.1180000000000001</v>
      </c>
      <c r="M20" s="77">
        <v>7.3929999999999998</v>
      </c>
      <c r="N20" s="77">
        <v>6.47</v>
      </c>
      <c r="O20" s="77">
        <v>6.31</v>
      </c>
      <c r="P20" s="77">
        <v>8.4030000000000005</v>
      </c>
      <c r="Q20" s="77">
        <v>6.194</v>
      </c>
      <c r="R20" s="77">
        <v>0.23799999999999999</v>
      </c>
      <c r="S20" s="77">
        <v>9.0350000000000001</v>
      </c>
      <c r="T20" s="77">
        <v>9.2029999999999994</v>
      </c>
      <c r="U20" s="77">
        <v>8.8150000000000013</v>
      </c>
      <c r="V20" s="77">
        <v>8.4109999999999996</v>
      </c>
      <c r="W20" s="77">
        <v>1.379</v>
      </c>
      <c r="X20" s="77">
        <v>8.2029999999999994</v>
      </c>
      <c r="Y20" s="77">
        <v>4.4990000000000006</v>
      </c>
      <c r="Z20" s="78"/>
      <c r="AA20" s="79">
        <f t="shared" si="2"/>
        <v>144.16</v>
      </c>
    </row>
    <row r="21" spans="1:27" ht="24.95" customHeight="1" x14ac:dyDescent="0.2">
      <c r="A21" s="75" t="s">
        <v>16</v>
      </c>
      <c r="B21" s="80">
        <v>12.152000000000001</v>
      </c>
      <c r="C21" s="81">
        <v>22.742999999999999</v>
      </c>
      <c r="D21" s="81">
        <v>22.631</v>
      </c>
      <c r="E21" s="81">
        <v>22.614999999999998</v>
      </c>
      <c r="F21" s="81">
        <v>22.803999999999998</v>
      </c>
      <c r="G21" s="81">
        <v>27.870999999999999</v>
      </c>
      <c r="H21" s="81">
        <v>14.850000000000001</v>
      </c>
      <c r="I21" s="81">
        <v>3.9550000000000001</v>
      </c>
      <c r="J21" s="81">
        <v>16.693999999999999</v>
      </c>
      <c r="K21" s="81">
        <v>8.9160000000000004</v>
      </c>
      <c r="L21" s="81">
        <v>4.3529999999999998</v>
      </c>
      <c r="M21" s="81">
        <v>16.882999999999999</v>
      </c>
      <c r="N21" s="81">
        <v>18.006</v>
      </c>
      <c r="O21" s="81">
        <v>17.603000000000002</v>
      </c>
      <c r="P21" s="81">
        <v>17.356999999999999</v>
      </c>
      <c r="Q21" s="81">
        <v>24.064</v>
      </c>
      <c r="R21" s="81">
        <v>7.0670000000000002</v>
      </c>
      <c r="S21" s="81">
        <v>8.9600000000000009</v>
      </c>
      <c r="T21" s="81">
        <v>6.2090000000000005</v>
      </c>
      <c r="U21" s="81">
        <v>10.791</v>
      </c>
      <c r="V21" s="81">
        <v>6.9969999999999999</v>
      </c>
      <c r="W21" s="81">
        <v>9.7100000000000009</v>
      </c>
      <c r="X21" s="81">
        <v>11.748999999999999</v>
      </c>
      <c r="Y21" s="81">
        <v>26.423999999999999</v>
      </c>
      <c r="Z21" s="78"/>
      <c r="AA21" s="79">
        <f t="shared" si="2"/>
        <v>361.404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17.518999999999998</v>
      </c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17.518999999999998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16.631</v>
      </c>
      <c r="C26" s="88">
        <f t="shared" ref="C26:Z26" si="3">IF(LEN(C$2)&gt;0,SUM(C19:C25),"")</f>
        <v>27.055999999999997</v>
      </c>
      <c r="D26" s="88">
        <f t="shared" si="3"/>
        <v>26.756</v>
      </c>
      <c r="E26" s="88">
        <f t="shared" si="3"/>
        <v>26.927999999999997</v>
      </c>
      <c r="F26" s="88">
        <f t="shared" si="3"/>
        <v>27.407999999999998</v>
      </c>
      <c r="G26" s="88">
        <f t="shared" si="3"/>
        <v>39.992999999999995</v>
      </c>
      <c r="H26" s="88">
        <f t="shared" si="3"/>
        <v>20.611000000000001</v>
      </c>
      <c r="I26" s="88">
        <f t="shared" si="3"/>
        <v>11.765000000000001</v>
      </c>
      <c r="J26" s="88">
        <f t="shared" si="3"/>
        <v>24.593</v>
      </c>
      <c r="K26" s="88">
        <f t="shared" si="3"/>
        <v>29.497999999999998</v>
      </c>
      <c r="L26" s="88">
        <f t="shared" si="3"/>
        <v>5.4710000000000001</v>
      </c>
      <c r="M26" s="88">
        <f t="shared" si="3"/>
        <v>24.276</v>
      </c>
      <c r="N26" s="88">
        <f t="shared" si="3"/>
        <v>24.475999999999999</v>
      </c>
      <c r="O26" s="88">
        <f t="shared" si="3"/>
        <v>23.913</v>
      </c>
      <c r="P26" s="88">
        <f t="shared" si="3"/>
        <v>25.759999999999998</v>
      </c>
      <c r="Q26" s="88">
        <f t="shared" si="3"/>
        <v>30.257999999999999</v>
      </c>
      <c r="R26" s="88">
        <f t="shared" si="3"/>
        <v>7.3049999999999997</v>
      </c>
      <c r="S26" s="88">
        <f t="shared" si="3"/>
        <v>17.995000000000001</v>
      </c>
      <c r="T26" s="88">
        <f t="shared" si="3"/>
        <v>15.411999999999999</v>
      </c>
      <c r="U26" s="88">
        <f t="shared" si="3"/>
        <v>19.606000000000002</v>
      </c>
      <c r="V26" s="88">
        <f t="shared" si="3"/>
        <v>15.407999999999999</v>
      </c>
      <c r="W26" s="88">
        <f t="shared" si="3"/>
        <v>11.089</v>
      </c>
      <c r="X26" s="88">
        <f t="shared" si="3"/>
        <v>19.951999999999998</v>
      </c>
      <c r="Y26" s="88">
        <f t="shared" si="3"/>
        <v>30.923000000000002</v>
      </c>
      <c r="Z26" s="89" t="str">
        <f t="shared" si="3"/>
        <v/>
      </c>
      <c r="AA26" s="90">
        <f>SUM(AA19:AA25)</f>
        <v>523.08299999999997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25.645</v>
      </c>
      <c r="C30" s="77">
        <v>54.811</v>
      </c>
      <c r="D30" s="77">
        <v>58.305</v>
      </c>
      <c r="E30" s="77">
        <v>58.734999999999999</v>
      </c>
      <c r="F30" s="77">
        <v>58.475999999999999</v>
      </c>
      <c r="G30" s="77">
        <v>52.667000000000002</v>
      </c>
      <c r="H30" s="77">
        <v>25.754999999999999</v>
      </c>
      <c r="I30" s="77">
        <v>11.765000000000001</v>
      </c>
      <c r="J30" s="77">
        <v>38.231999999999999</v>
      </c>
      <c r="K30" s="77">
        <v>29.498000000000001</v>
      </c>
      <c r="L30" s="77">
        <v>135.471</v>
      </c>
      <c r="M30" s="77">
        <v>33.332999999999998</v>
      </c>
      <c r="N30" s="77">
        <v>33.539000000000001</v>
      </c>
      <c r="O30" s="77">
        <v>33.427</v>
      </c>
      <c r="P30" s="77">
        <v>70.27</v>
      </c>
      <c r="Q30" s="77">
        <v>125.105</v>
      </c>
      <c r="R30" s="77">
        <v>22.081</v>
      </c>
      <c r="S30" s="77">
        <v>23.434999999999999</v>
      </c>
      <c r="T30" s="77">
        <v>23.283000000000001</v>
      </c>
      <c r="U30" s="77">
        <v>22.036999999999999</v>
      </c>
      <c r="V30" s="77">
        <v>21.108000000000001</v>
      </c>
      <c r="W30" s="77">
        <v>15.677</v>
      </c>
      <c r="X30" s="77">
        <v>19.952000000000002</v>
      </c>
      <c r="Y30" s="77">
        <v>39.823</v>
      </c>
      <c r="Z30" s="78"/>
      <c r="AA30" s="79">
        <f>SUM(B30:Z30)</f>
        <v>1032.4299999999998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25.645</v>
      </c>
      <c r="C32" s="62">
        <f t="shared" ref="C32:Z32" si="4">IF(LEN(C$2)&gt;0,SUM(C29:C31),"")</f>
        <v>54.811</v>
      </c>
      <c r="D32" s="62">
        <f t="shared" si="4"/>
        <v>58.305</v>
      </c>
      <c r="E32" s="62">
        <f t="shared" si="4"/>
        <v>58.734999999999999</v>
      </c>
      <c r="F32" s="62">
        <f t="shared" si="4"/>
        <v>58.475999999999999</v>
      </c>
      <c r="G32" s="62">
        <f t="shared" si="4"/>
        <v>52.667000000000002</v>
      </c>
      <c r="H32" s="62">
        <f t="shared" si="4"/>
        <v>25.754999999999999</v>
      </c>
      <c r="I32" s="62">
        <f t="shared" si="4"/>
        <v>11.765000000000001</v>
      </c>
      <c r="J32" s="62">
        <f t="shared" si="4"/>
        <v>38.231999999999999</v>
      </c>
      <c r="K32" s="62">
        <f t="shared" si="4"/>
        <v>29.498000000000001</v>
      </c>
      <c r="L32" s="62">
        <f t="shared" si="4"/>
        <v>135.471</v>
      </c>
      <c r="M32" s="62">
        <f t="shared" si="4"/>
        <v>33.332999999999998</v>
      </c>
      <c r="N32" s="62">
        <f t="shared" si="4"/>
        <v>33.539000000000001</v>
      </c>
      <c r="O32" s="62">
        <f t="shared" si="4"/>
        <v>33.427</v>
      </c>
      <c r="P32" s="62">
        <f t="shared" si="4"/>
        <v>70.27</v>
      </c>
      <c r="Q32" s="62">
        <f t="shared" si="4"/>
        <v>125.105</v>
      </c>
      <c r="R32" s="62">
        <f t="shared" si="4"/>
        <v>22.081</v>
      </c>
      <c r="S32" s="62">
        <f t="shared" si="4"/>
        <v>23.434999999999999</v>
      </c>
      <c r="T32" s="62">
        <f t="shared" si="4"/>
        <v>23.283000000000001</v>
      </c>
      <c r="U32" s="62">
        <f t="shared" si="4"/>
        <v>22.036999999999999</v>
      </c>
      <c r="V32" s="62">
        <f t="shared" si="4"/>
        <v>21.108000000000001</v>
      </c>
      <c r="W32" s="62">
        <f t="shared" si="4"/>
        <v>15.677</v>
      </c>
      <c r="X32" s="62">
        <f t="shared" si="4"/>
        <v>19.952000000000002</v>
      </c>
      <c r="Y32" s="62">
        <f t="shared" si="4"/>
        <v>39.823</v>
      </c>
      <c r="Z32" s="63" t="str">
        <f t="shared" si="4"/>
        <v/>
      </c>
      <c r="AA32" s="64">
        <f>SUM(AA29:AA31)</f>
        <v>1032.4299999999998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38.6</v>
      </c>
      <c r="C37" s="99">
        <v>18.600000000000001</v>
      </c>
      <c r="D37" s="99">
        <v>11.5</v>
      </c>
      <c r="E37" s="99">
        <v>10.7</v>
      </c>
      <c r="F37" s="99">
        <v>15.2</v>
      </c>
      <c r="G37" s="99"/>
      <c r="H37" s="99">
        <v>38.6</v>
      </c>
      <c r="I37" s="99">
        <v>32.1</v>
      </c>
      <c r="J37" s="99">
        <v>0.6</v>
      </c>
      <c r="K37" s="99"/>
      <c r="L37" s="99">
        <v>0.9</v>
      </c>
      <c r="M37" s="99">
        <v>0.4</v>
      </c>
      <c r="N37" s="99">
        <v>0.1</v>
      </c>
      <c r="O37" s="99">
        <v>0.3</v>
      </c>
      <c r="P37" s="99">
        <v>0.9</v>
      </c>
      <c r="Q37" s="99">
        <v>0.7</v>
      </c>
      <c r="R37" s="99">
        <v>28.1</v>
      </c>
      <c r="S37" s="99"/>
      <c r="T37" s="99">
        <v>22.7</v>
      </c>
      <c r="U37" s="99"/>
      <c r="V37" s="99"/>
      <c r="W37" s="99">
        <v>0.3</v>
      </c>
      <c r="X37" s="99"/>
      <c r="Y37" s="99"/>
      <c r="Z37" s="100"/>
      <c r="AA37" s="79">
        <f t="shared" si="5"/>
        <v>220.3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38.6</v>
      </c>
      <c r="C40" s="88">
        <f t="shared" ref="C40:Z40" si="6">IF(LEN(C$2)&gt;0,SUM(C35:C39),"")</f>
        <v>18.600000000000001</v>
      </c>
      <c r="D40" s="88">
        <f t="shared" si="6"/>
        <v>11.5</v>
      </c>
      <c r="E40" s="88">
        <f t="shared" si="6"/>
        <v>10.7</v>
      </c>
      <c r="F40" s="88">
        <f t="shared" si="6"/>
        <v>15.2</v>
      </c>
      <c r="G40" s="88">
        <f t="shared" si="6"/>
        <v>0</v>
      </c>
      <c r="H40" s="88">
        <f t="shared" si="6"/>
        <v>38.6</v>
      </c>
      <c r="I40" s="88">
        <f t="shared" si="6"/>
        <v>32.1</v>
      </c>
      <c r="J40" s="88">
        <f t="shared" si="6"/>
        <v>0.6</v>
      </c>
      <c r="K40" s="88">
        <f t="shared" si="6"/>
        <v>0</v>
      </c>
      <c r="L40" s="88">
        <f t="shared" si="6"/>
        <v>0.9</v>
      </c>
      <c r="M40" s="88">
        <f t="shared" si="6"/>
        <v>0.4</v>
      </c>
      <c r="N40" s="88">
        <f t="shared" si="6"/>
        <v>0.1</v>
      </c>
      <c r="O40" s="88">
        <f t="shared" si="6"/>
        <v>0.3</v>
      </c>
      <c r="P40" s="88">
        <f t="shared" si="6"/>
        <v>0.9</v>
      </c>
      <c r="Q40" s="88">
        <f t="shared" si="6"/>
        <v>0.7</v>
      </c>
      <c r="R40" s="88">
        <f t="shared" si="6"/>
        <v>28.1</v>
      </c>
      <c r="S40" s="88">
        <f t="shared" si="6"/>
        <v>0</v>
      </c>
      <c r="T40" s="88">
        <f t="shared" si="6"/>
        <v>22.7</v>
      </c>
      <c r="U40" s="88">
        <f t="shared" si="6"/>
        <v>0</v>
      </c>
      <c r="V40" s="88">
        <f t="shared" si="6"/>
        <v>0</v>
      </c>
      <c r="W40" s="88">
        <f t="shared" si="6"/>
        <v>0.3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220.3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38.6</v>
      </c>
      <c r="C45" s="99">
        <v>18.600000000000001</v>
      </c>
      <c r="D45" s="99">
        <v>11.5</v>
      </c>
      <c r="E45" s="99">
        <v>10.7</v>
      </c>
      <c r="F45" s="99">
        <v>15.2</v>
      </c>
      <c r="G45" s="99"/>
      <c r="H45" s="99">
        <v>38.6</v>
      </c>
      <c r="I45" s="99">
        <v>32.1</v>
      </c>
      <c r="J45" s="99">
        <v>0.6</v>
      </c>
      <c r="K45" s="99"/>
      <c r="L45" s="99">
        <v>0.9</v>
      </c>
      <c r="M45" s="99">
        <v>0.4</v>
      </c>
      <c r="N45" s="99">
        <v>0.1</v>
      </c>
      <c r="O45" s="99">
        <v>0.3</v>
      </c>
      <c r="P45" s="99">
        <v>0.9</v>
      </c>
      <c r="Q45" s="99">
        <v>0.7</v>
      </c>
      <c r="R45" s="99">
        <v>28.1</v>
      </c>
      <c r="S45" s="99"/>
      <c r="T45" s="99">
        <v>22.7</v>
      </c>
      <c r="U45" s="99"/>
      <c r="V45" s="99"/>
      <c r="W45" s="99">
        <v>0.3</v>
      </c>
      <c r="X45" s="99"/>
      <c r="Y45" s="99"/>
      <c r="Z45" s="100"/>
      <c r="AA45" s="79">
        <f t="shared" si="7"/>
        <v>220.3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38.6</v>
      </c>
      <c r="C49" s="88">
        <f t="shared" ref="C49:Z49" si="8">IF(LEN(C$2)&gt;0,SUM(C43:C48),"")</f>
        <v>18.600000000000001</v>
      </c>
      <c r="D49" s="88">
        <f t="shared" si="8"/>
        <v>11.5</v>
      </c>
      <c r="E49" s="88">
        <f t="shared" si="8"/>
        <v>10.7</v>
      </c>
      <c r="F49" s="88">
        <f t="shared" si="8"/>
        <v>15.2</v>
      </c>
      <c r="G49" s="88">
        <f t="shared" si="8"/>
        <v>0</v>
      </c>
      <c r="H49" s="88">
        <f t="shared" si="8"/>
        <v>38.6</v>
      </c>
      <c r="I49" s="88">
        <f t="shared" si="8"/>
        <v>32.1</v>
      </c>
      <c r="J49" s="88">
        <f t="shared" si="8"/>
        <v>0.6</v>
      </c>
      <c r="K49" s="88">
        <f t="shared" si="8"/>
        <v>0</v>
      </c>
      <c r="L49" s="88">
        <f t="shared" si="8"/>
        <v>0.9</v>
      </c>
      <c r="M49" s="88">
        <f t="shared" si="8"/>
        <v>0.4</v>
      </c>
      <c r="N49" s="88">
        <f t="shared" si="8"/>
        <v>0.1</v>
      </c>
      <c r="O49" s="88">
        <f t="shared" si="8"/>
        <v>0.3</v>
      </c>
      <c r="P49" s="88">
        <f t="shared" si="8"/>
        <v>0.9</v>
      </c>
      <c r="Q49" s="88">
        <f t="shared" si="8"/>
        <v>0.7</v>
      </c>
      <c r="R49" s="88">
        <f t="shared" si="8"/>
        <v>28.1</v>
      </c>
      <c r="S49" s="88">
        <f t="shared" si="8"/>
        <v>0</v>
      </c>
      <c r="T49" s="88">
        <f t="shared" si="8"/>
        <v>22.7</v>
      </c>
      <c r="U49" s="88">
        <f t="shared" si="8"/>
        <v>0</v>
      </c>
      <c r="V49" s="88">
        <f t="shared" si="8"/>
        <v>0</v>
      </c>
      <c r="W49" s="88">
        <f t="shared" si="8"/>
        <v>0.3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220.3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64.245000000000005</v>
      </c>
      <c r="C52" s="88">
        <f t="shared" ref="C52:Z52" si="10">IF(LEN(C$2)&gt;0,SUM(C10:C15)+C26+C40,"")</f>
        <v>73.411000000000001</v>
      </c>
      <c r="D52" s="88">
        <f t="shared" si="10"/>
        <v>69.805000000000007</v>
      </c>
      <c r="E52" s="88">
        <f t="shared" si="10"/>
        <v>69.435000000000002</v>
      </c>
      <c r="F52" s="88">
        <f t="shared" si="10"/>
        <v>73.676000000000002</v>
      </c>
      <c r="G52" s="88">
        <f t="shared" si="10"/>
        <v>52.666999999999994</v>
      </c>
      <c r="H52" s="88">
        <f t="shared" si="10"/>
        <v>64.355000000000004</v>
      </c>
      <c r="I52" s="88">
        <f t="shared" si="10"/>
        <v>43.865000000000002</v>
      </c>
      <c r="J52" s="88">
        <f t="shared" si="10"/>
        <v>38.832000000000001</v>
      </c>
      <c r="K52" s="88">
        <f t="shared" si="10"/>
        <v>29.497999999999998</v>
      </c>
      <c r="L52" s="88">
        <f t="shared" si="10"/>
        <v>136.37100000000001</v>
      </c>
      <c r="M52" s="88">
        <f t="shared" si="10"/>
        <v>33.732999999999997</v>
      </c>
      <c r="N52" s="88">
        <f t="shared" si="10"/>
        <v>33.639000000000003</v>
      </c>
      <c r="O52" s="88">
        <f t="shared" si="10"/>
        <v>33.726999999999997</v>
      </c>
      <c r="P52" s="88">
        <f t="shared" si="10"/>
        <v>71.17</v>
      </c>
      <c r="Q52" s="88">
        <f t="shared" si="10"/>
        <v>125.80499999999999</v>
      </c>
      <c r="R52" s="88">
        <f t="shared" si="10"/>
        <v>50.180999999999997</v>
      </c>
      <c r="S52" s="88">
        <f t="shared" si="10"/>
        <v>23.435000000000002</v>
      </c>
      <c r="T52" s="88">
        <f t="shared" si="10"/>
        <v>45.983000000000004</v>
      </c>
      <c r="U52" s="88">
        <f t="shared" si="10"/>
        <v>22.037000000000003</v>
      </c>
      <c r="V52" s="88">
        <f t="shared" si="10"/>
        <v>21.108000000000001</v>
      </c>
      <c r="W52" s="88">
        <f t="shared" si="10"/>
        <v>15.977</v>
      </c>
      <c r="X52" s="88">
        <f t="shared" si="10"/>
        <v>19.951999999999998</v>
      </c>
      <c r="Y52" s="88">
        <f t="shared" si="10"/>
        <v>39.823</v>
      </c>
      <c r="Z52" s="89" t="str">
        <f t="shared" si="10"/>
        <v/>
      </c>
      <c r="AA52" s="104">
        <f>SUM(B52:Z52)</f>
        <v>1252.73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7" sqref="B7:Z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45923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38.6</v>
      </c>
      <c r="C4" s="18">
        <v>18.600000000000001</v>
      </c>
      <c r="D4" s="18">
        <v>11.5</v>
      </c>
      <c r="E4" s="18">
        <v>10.7</v>
      </c>
      <c r="F4" s="18">
        <v>15.2</v>
      </c>
      <c r="G4" s="18">
        <v>-4.0999999999999996</v>
      </c>
      <c r="H4" s="18">
        <v>38.6</v>
      </c>
      <c r="I4" s="18">
        <v>32.1</v>
      </c>
      <c r="J4" s="18">
        <v>0.6</v>
      </c>
      <c r="K4" s="18"/>
      <c r="L4" s="18">
        <v>0.9</v>
      </c>
      <c r="M4" s="18">
        <v>0.4</v>
      </c>
      <c r="N4" s="18">
        <v>0.1</v>
      </c>
      <c r="O4" s="18">
        <v>0.3</v>
      </c>
      <c r="P4" s="18">
        <v>0.9</v>
      </c>
      <c r="Q4" s="18">
        <v>0.7</v>
      </c>
      <c r="R4" s="18">
        <v>28.1</v>
      </c>
      <c r="S4" s="18">
        <v>-0.9</v>
      </c>
      <c r="T4" s="18">
        <v>22.7</v>
      </c>
      <c r="U4" s="18">
        <v>-5.2</v>
      </c>
      <c r="V4" s="18"/>
      <c r="W4" s="18">
        <v>0.3</v>
      </c>
      <c r="X4" s="18">
        <v>-0.7</v>
      </c>
      <c r="Y4" s="18">
        <v>-0.9</v>
      </c>
      <c r="Z4" s="19"/>
      <c r="AA4" s="111">
        <f>SUM(B4:Z4)</f>
        <v>208.50000000000003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81.96</v>
      </c>
      <c r="C7" s="117">
        <v>72.95</v>
      </c>
      <c r="D7" s="117">
        <v>70.989999999999995</v>
      </c>
      <c r="E7" s="117">
        <v>71.13</v>
      </c>
      <c r="F7" s="117">
        <v>75.06</v>
      </c>
      <c r="G7" s="117">
        <v>96.17</v>
      </c>
      <c r="H7" s="117">
        <v>123.58</v>
      </c>
      <c r="I7" s="117">
        <v>175.18</v>
      </c>
      <c r="J7" s="117">
        <v>90</v>
      </c>
      <c r="K7" s="117">
        <v>41.88</v>
      </c>
      <c r="L7" s="117">
        <v>20.73</v>
      </c>
      <c r="M7" s="117">
        <v>6</v>
      </c>
      <c r="N7" s="117">
        <v>6.1</v>
      </c>
      <c r="O7" s="117">
        <v>7.95</v>
      </c>
      <c r="P7" s="117">
        <v>34.72</v>
      </c>
      <c r="Q7" s="117">
        <v>81.489999999999995</v>
      </c>
      <c r="R7" s="117">
        <v>119.56</v>
      </c>
      <c r="S7" s="117">
        <v>162.06</v>
      </c>
      <c r="T7" s="117">
        <v>188.29</v>
      </c>
      <c r="U7" s="117">
        <v>364.6</v>
      </c>
      <c r="V7" s="117">
        <v>201.1</v>
      </c>
      <c r="W7" s="117">
        <v>132.36000000000001</v>
      </c>
      <c r="X7" s="117">
        <v>122.03</v>
      </c>
      <c r="Y7" s="117">
        <v>94</v>
      </c>
      <c r="Z7" s="118"/>
      <c r="AA7" s="119">
        <f>IF(SUM(B7:Z7)&lt;&gt;0,AVERAGEIF(B7:Z7,"&lt;&gt;"""),"")</f>
        <v>101.66208333333334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>
        <v>4.0999999999999996</v>
      </c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0.9</v>
      </c>
      <c r="T13" s="129"/>
      <c r="U13" s="129">
        <v>5.2</v>
      </c>
      <c r="V13" s="129"/>
      <c r="W13" s="129"/>
      <c r="X13" s="129">
        <v>0.7</v>
      </c>
      <c r="Y13" s="130">
        <v>0.9</v>
      </c>
      <c r="Z13" s="131"/>
      <c r="AA13" s="132">
        <f t="shared" si="0"/>
        <v>11.799999999999999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4.0999999999999996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0.9</v>
      </c>
      <c r="T16" s="135">
        <f t="shared" si="1"/>
        <v>0</v>
      </c>
      <c r="U16" s="135">
        <f t="shared" si="1"/>
        <v>5.2</v>
      </c>
      <c r="V16" s="135">
        <f t="shared" si="1"/>
        <v>0</v>
      </c>
      <c r="W16" s="135">
        <f t="shared" si="1"/>
        <v>0</v>
      </c>
      <c r="X16" s="135">
        <f t="shared" si="1"/>
        <v>0.7</v>
      </c>
      <c r="Y16" s="135">
        <f t="shared" si="1"/>
        <v>0.9</v>
      </c>
      <c r="Z16" s="136" t="str">
        <f t="shared" si="1"/>
        <v/>
      </c>
      <c r="AA16" s="90">
        <f t="shared" si="0"/>
        <v>11.799999999999999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38.6</v>
      </c>
      <c r="C21" s="129">
        <v>18.600000000000001</v>
      </c>
      <c r="D21" s="129">
        <v>11.5</v>
      </c>
      <c r="E21" s="129">
        <v>10.7</v>
      </c>
      <c r="F21" s="129">
        <v>15.2</v>
      </c>
      <c r="G21" s="129"/>
      <c r="H21" s="129">
        <v>38.6</v>
      </c>
      <c r="I21" s="129">
        <v>32.1</v>
      </c>
      <c r="J21" s="129">
        <v>0.6</v>
      </c>
      <c r="K21" s="129"/>
      <c r="L21" s="129">
        <v>0.9</v>
      </c>
      <c r="M21" s="129">
        <v>0.4</v>
      </c>
      <c r="N21" s="129">
        <v>0.1</v>
      </c>
      <c r="O21" s="129">
        <v>0.3</v>
      </c>
      <c r="P21" s="129">
        <v>0.9</v>
      </c>
      <c r="Q21" s="129">
        <v>0.7</v>
      </c>
      <c r="R21" s="129">
        <v>28.1</v>
      </c>
      <c r="S21" s="129"/>
      <c r="T21" s="129">
        <v>22.7</v>
      </c>
      <c r="U21" s="129"/>
      <c r="V21" s="129"/>
      <c r="W21" s="129">
        <v>0.3</v>
      </c>
      <c r="X21" s="129"/>
      <c r="Y21" s="130"/>
      <c r="Z21" s="131"/>
      <c r="AA21" s="132">
        <f t="shared" si="2"/>
        <v>220.3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38.6</v>
      </c>
      <c r="C24" s="135">
        <f t="shared" si="3"/>
        <v>18.600000000000001</v>
      </c>
      <c r="D24" s="135">
        <f t="shared" si="3"/>
        <v>11.5</v>
      </c>
      <c r="E24" s="135">
        <f t="shared" si="3"/>
        <v>10.7</v>
      </c>
      <c r="F24" s="135">
        <f t="shared" si="3"/>
        <v>15.2</v>
      </c>
      <c r="G24" s="135">
        <f t="shared" si="3"/>
        <v>0</v>
      </c>
      <c r="H24" s="135">
        <f t="shared" si="3"/>
        <v>38.6</v>
      </c>
      <c r="I24" s="135">
        <f t="shared" si="3"/>
        <v>32.1</v>
      </c>
      <c r="J24" s="135">
        <f t="shared" si="3"/>
        <v>0.6</v>
      </c>
      <c r="K24" s="135">
        <f t="shared" si="3"/>
        <v>0</v>
      </c>
      <c r="L24" s="135">
        <f t="shared" si="3"/>
        <v>0.9</v>
      </c>
      <c r="M24" s="135">
        <f t="shared" si="3"/>
        <v>0.4</v>
      </c>
      <c r="N24" s="135">
        <f t="shared" si="3"/>
        <v>0.1</v>
      </c>
      <c r="O24" s="135">
        <f t="shared" si="3"/>
        <v>0.3</v>
      </c>
      <c r="P24" s="135">
        <f t="shared" si="3"/>
        <v>0.9</v>
      </c>
      <c r="Q24" s="135">
        <f t="shared" si="3"/>
        <v>0.7</v>
      </c>
      <c r="R24" s="135">
        <f t="shared" si="3"/>
        <v>28.1</v>
      </c>
      <c r="S24" s="135">
        <f t="shared" si="3"/>
        <v>0</v>
      </c>
      <c r="T24" s="135">
        <f t="shared" si="3"/>
        <v>22.7</v>
      </c>
      <c r="U24" s="135">
        <f t="shared" si="3"/>
        <v>0</v>
      </c>
      <c r="V24" s="135">
        <f t="shared" si="3"/>
        <v>0</v>
      </c>
      <c r="W24" s="135">
        <f t="shared" si="3"/>
        <v>0.3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220.3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2025-09-22T13:32:44Z</dcterms:created>
  <dcterms:modified xsi:type="dcterms:W3CDTF">2025-09-22T13:32:46Z</dcterms:modified>
</cp:coreProperties>
</file>