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<sst xmlns="http://schemas.openxmlformats.org/spreadsheetml/2006/main" count="119" uniqueCount="54">
  <si>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23/02/2025 23:39:11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</si>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</sst>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452-4F15-9C23-A5BB5989F8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452-4F15-9C23-A5BB5989F8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2.3029999999999999</c:v>
                </c:pt>
                <c:pt idx="3">
                  <c:v>0.11799999999999999</c:v>
                </c:pt>
                <c:pt idx="5">
                  <c:v>0.47699999999999998</c:v>
                </c:pt>
                <c:pt idx="16">
                  <c:v>0.1</c:v>
                </c:pt>
                <c:pt idx="17">
                  <c:v>0.27800000000000002</c:v>
                </c:pt>
                <c:pt idx="18">
                  <c:v>0.20699999999999999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52-4F15-9C23-A5BB5989F8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2.2410000000000001</c:v>
                </c:pt>
                <c:pt idx="14">
                  <c:v>30.76</c:v>
                </c:pt>
                <c:pt idx="16">
                  <c:v>2.8929999999999998</c:v>
                </c:pt>
                <c:pt idx="17">
                  <c:v>7.8239999999999998</c:v>
                </c:pt>
                <c:pt idx="18">
                  <c:v>1.0999999999999999E-2</c:v>
                </c:pt>
                <c:pt idx="19">
                  <c:v>3.1E-2</c:v>
                </c:pt>
                <c:pt idx="23">
                  <c:v>1.2450000000000001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52-4F15-9C23-A5BB5989F8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452-4F15-9C23-A5BB5989F8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452-4F15-9C23-A5BB5989F8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452-4F15-9C23-A5BB5989F8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452-4F15-9C23-A5BB5989F8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452-4F15-9C23-A5BB5989F8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115.94399999999999</c:v>
                </c:pt>
                <c:pt idx="1">
                  <c:v>150.90800000000002</c:v>
                </c:pt>
                <c:pt idx="2">
                  <c:v>57.522999999999996</c:v>
                </c:pt>
                <c:pt idx="3">
                  <c:v>88.614000000000004</c:v>
                </c:pt>
                <c:pt idx="4">
                  <c:v>193.31</c:v>
                </c:pt>
                <c:pt idx="5">
                  <c:v>170.31700000000001</c:v>
                </c:pt>
                <c:pt idx="6">
                  <c:v>9.7970000000000006</c:v>
                </c:pt>
                <c:pt idx="7">
                  <c:v>8</c:v>
                </c:pt>
                <c:pt idx="8">
                  <c:v>14.266</c:v>
                </c:pt>
                <c:pt idx="9">
                  <c:v>23</c:v>
                </c:pt>
                <c:pt idx="10">
                  <c:v>5.7229999999999999</c:v>
                </c:pt>
                <c:pt idx="11">
                  <c:v>14.443</c:v>
                </c:pt>
                <c:pt idx="13">
                  <c:v>19.047000000000001</c:v>
                </c:pt>
                <c:pt idx="14">
                  <c:v>5.88</c:v>
                </c:pt>
                <c:pt idx="15">
                  <c:v>7</c:v>
                </c:pt>
                <c:pt idx="16">
                  <c:v>4.0659999999999998</c:v>
                </c:pt>
                <c:pt idx="17">
                  <c:v>2.984</c:v>
                </c:pt>
                <c:pt idx="19">
                  <c:v>2.3969999999999998</c:v>
                </c:pt>
                <c:pt idx="20">
                  <c:v>6.0789999999999997</c:v>
                </c:pt>
                <c:pt idx="21">
                  <c:v>12.369</c:v>
                </c:pt>
                <c:pt idx="22">
                  <c:v>2.629</c:v>
                </c:pt>
                <c:pt idx="23">
                  <c:v>12.965999999999999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452-4F15-9C23-A5BB5989F81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51.3</c:v>
                </c:pt>
                <c:pt idx="11">
                  <c:v>100.8</c:v>
                </c:pt>
                <c:pt idx="12">
                  <c:v>146.30000000000001</c:v>
                </c:pt>
                <c:pt idx="13">
                  <c:v>20.8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52-4F15-9C23-A5BB5989F8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1.6179999999999999</c:v>
                </c:pt>
                <c:pt idx="1">
                  <c:v>3.0049999999999999</c:v>
                </c:pt>
                <c:pt idx="2">
                  <c:v>1.0389999999999999</c:v>
                </c:pt>
                <c:pt idx="3">
                  <c:v>2.21</c:v>
                </c:pt>
                <c:pt idx="4">
                  <c:v>1.028</c:v>
                </c:pt>
                <c:pt idx="5">
                  <c:v>2.1629999999999998</c:v>
                </c:pt>
                <c:pt idx="6">
                  <c:v>8.7519999999999989</c:v>
                </c:pt>
                <c:pt idx="7">
                  <c:v>12.505999999999998</c:v>
                </c:pt>
                <c:pt idx="8">
                  <c:v>9.4349999999999987</c:v>
                </c:pt>
                <c:pt idx="9">
                  <c:v>26.632000000000001</c:v>
                </c:pt>
                <c:pt idx="10">
                  <c:v>5.351</c:v>
                </c:pt>
                <c:pt idx="11">
                  <c:v>6.3729999999999993</c:v>
                </c:pt>
                <c:pt idx="12">
                  <c:v>4.6740000000000004</c:v>
                </c:pt>
                <c:pt idx="13">
                  <c:v>40.334000000000003</c:v>
                </c:pt>
                <c:pt idx="14">
                  <c:v>39.006</c:v>
                </c:pt>
                <c:pt idx="15">
                  <c:v>35.483000000000004</c:v>
                </c:pt>
                <c:pt idx="16">
                  <c:v>23.646000000000001</c:v>
                </c:pt>
                <c:pt idx="17">
                  <c:v>15.645</c:v>
                </c:pt>
                <c:pt idx="18">
                  <c:v>19.030999999999999</c:v>
                </c:pt>
                <c:pt idx="19">
                  <c:v>24.354999999999997</c:v>
                </c:pt>
                <c:pt idx="20">
                  <c:v>22.994999999999997</c:v>
                </c:pt>
                <c:pt idx="21">
                  <c:v>31.149000000000001</c:v>
                </c:pt>
                <c:pt idx="22">
                  <c:v>20.230999999999998</c:v>
                </c:pt>
                <c:pt idx="23">
                  <c:v>23.12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452-4F15-9C23-A5BB5989F8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452-4F15-9C23-A5BB5989F8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6">
                  <c:v>2</c:v>
                </c:pt>
                <c:pt idx="16">
                  <c:v>58.496000000000002</c:v>
                </c:pt>
                <c:pt idx="17">
                  <c:v>98</c:v>
                </c:pt>
                <c:pt idx="18">
                  <c:v>24.893000000000001</c:v>
                </c:pt>
                <c:pt idx="19">
                  <c:v>83.176000000000002</c:v>
                </c:pt>
                <c:pt idx="20">
                  <c:v>90</c:v>
                </c:pt>
                <c:pt idx="21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452-4F15-9C23-A5BB5989F8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143.72999999999999</c:v>
                </c:pt>
                <c:pt idx="1">
                  <c:v>136.11000000000001</c:v>
                </c:pt>
                <c:pt idx="2">
                  <c:v>121.03</c:v>
                </c:pt>
                <c:pt idx="3">
                  <c:v>121.99</c:v>
                </c:pt>
                <c:pt idx="4">
                  <c:v>123.04</c:v>
                </c:pt>
                <c:pt idx="5">
                  <c:v>155.83000000000001</c:v>
                </c:pt>
                <c:pt idx="6">
                  <c:v>246.1</c:v>
                </c:pt>
                <c:pt idx="7">
                  <c:v>291.33999999999997</c:v>
                </c:pt>
                <c:pt idx="8">
                  <c:v>190.2</c:v>
                </c:pt>
                <c:pt idx="9">
                  <c:v>166.61</c:v>
                </c:pt>
                <c:pt idx="10">
                  <c:v>136.35</c:v>
                </c:pt>
                <c:pt idx="11">
                  <c:v>134.27000000000001</c:v>
                </c:pt>
                <c:pt idx="12">
                  <c:v>125.38</c:v>
                </c:pt>
                <c:pt idx="13">
                  <c:v>137.86000000000001</c:v>
                </c:pt>
                <c:pt idx="14">
                  <c:v>164.82</c:v>
                </c:pt>
                <c:pt idx="15">
                  <c:v>225.47</c:v>
                </c:pt>
                <c:pt idx="16">
                  <c:v>284.10000000000002</c:v>
                </c:pt>
                <c:pt idx="17">
                  <c:v>372.95</c:v>
                </c:pt>
                <c:pt idx="18">
                  <c:v>389.5</c:v>
                </c:pt>
                <c:pt idx="19">
                  <c:v>362.19</c:v>
                </c:pt>
                <c:pt idx="20">
                  <c:v>240.12</c:v>
                </c:pt>
                <c:pt idx="21">
                  <c:v>204.37</c:v>
                </c:pt>
                <c:pt idx="22">
                  <c:v>183.89</c:v>
                </c:pt>
                <c:pt idx="23">
                  <c:v>144.72999999999999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452-4F15-9C23-A5BB5989F8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461-4824-A100-247DDF9F19C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2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61-4824-A100-247DDF9F19C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2">
                  <c:v>4.7469999999999999</c:v>
                </c:pt>
                <c:pt idx="3">
                  <c:v>4.7850000000000001</c:v>
                </c:pt>
                <c:pt idx="5">
                  <c:v>24.876000000000001</c:v>
                </c:pt>
                <c:pt idx="8">
                  <c:v>2.5169999999999999</c:v>
                </c:pt>
                <c:pt idx="9">
                  <c:v>2.4630000000000001</c:v>
                </c:pt>
                <c:pt idx="10">
                  <c:v>11.927</c:v>
                </c:pt>
                <c:pt idx="11">
                  <c:v>46.872</c:v>
                </c:pt>
                <c:pt idx="12">
                  <c:v>49.867999999999995</c:v>
                </c:pt>
                <c:pt idx="13">
                  <c:v>33.558999999999997</c:v>
                </c:pt>
                <c:pt idx="14">
                  <c:v>64.36</c:v>
                </c:pt>
                <c:pt idx="17">
                  <c:v>63.222000000000001</c:v>
                </c:pt>
                <c:pt idx="18">
                  <c:v>15.143000000000001</c:v>
                </c:pt>
                <c:pt idx="19">
                  <c:v>5.3550000000000004</c:v>
                </c:pt>
                <c:pt idx="20">
                  <c:v>8.1589999999999989</c:v>
                </c:pt>
                <c:pt idx="21">
                  <c:v>19.069000000000003</c:v>
                </c:pt>
                <c:pt idx="22">
                  <c:v>4</c:v>
                </c:pt>
                <c:pt idx="23">
                  <c:v>7.1749999999999998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61-4824-A100-247DDF9F19C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18.282</c:v>
                </c:pt>
                <c:pt idx="1">
                  <c:v>28.65</c:v>
                </c:pt>
                <c:pt idx="2">
                  <c:v>43.38</c:v>
                </c:pt>
                <c:pt idx="3">
                  <c:v>38.917000000000002</c:v>
                </c:pt>
                <c:pt idx="4">
                  <c:v>43.441999999999993</c:v>
                </c:pt>
                <c:pt idx="5">
                  <c:v>15.504999999999999</c:v>
                </c:pt>
                <c:pt idx="6">
                  <c:v>20.404</c:v>
                </c:pt>
                <c:pt idx="7">
                  <c:v>20.337</c:v>
                </c:pt>
                <c:pt idx="8">
                  <c:v>21.158999999999999</c:v>
                </c:pt>
                <c:pt idx="9">
                  <c:v>16.507999999999999</c:v>
                </c:pt>
                <c:pt idx="10">
                  <c:v>37.262</c:v>
                </c:pt>
                <c:pt idx="11">
                  <c:v>63.011000000000003</c:v>
                </c:pt>
                <c:pt idx="12">
                  <c:v>85.576999999999998</c:v>
                </c:pt>
                <c:pt idx="13">
                  <c:v>36.942000000000007</c:v>
                </c:pt>
                <c:pt idx="14">
                  <c:v>10.555999999999999</c:v>
                </c:pt>
                <c:pt idx="15">
                  <c:v>10.584</c:v>
                </c:pt>
                <c:pt idx="16">
                  <c:v>30.212000000000003</c:v>
                </c:pt>
                <c:pt idx="17">
                  <c:v>10.709</c:v>
                </c:pt>
                <c:pt idx="18">
                  <c:v>28.999000000000002</c:v>
                </c:pt>
                <c:pt idx="19">
                  <c:v>29.603999999999999</c:v>
                </c:pt>
                <c:pt idx="20">
                  <c:v>23.914999999999999</c:v>
                </c:pt>
                <c:pt idx="21">
                  <c:v>14.847999999999999</c:v>
                </c:pt>
                <c:pt idx="22">
                  <c:v>9.9679999999999982</c:v>
                </c:pt>
                <c:pt idx="23">
                  <c:v>6.1440000000000001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61-4824-A100-247DDF9F19C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461-4824-A100-247DDF9F19C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461-4824-A100-247DDF9F19C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461-4824-A100-247DDF9F19C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0">
                  <c:v>0.05</c:v>
                </c:pt>
                <c:pt idx="5">
                  <c:v>132.4</c:v>
                </c:pt>
                <c:pt idx="9">
                  <c:v>26.331</c:v>
                </c:pt>
                <c:pt idx="10">
                  <c:v>4.05</c:v>
                </c:pt>
                <c:pt idx="11">
                  <c:v>3.15</c:v>
                </c:pt>
                <c:pt idx="13">
                  <c:v>9.68</c:v>
                </c:pt>
                <c:pt idx="15">
                  <c:v>31.899000000000001</c:v>
                </c:pt>
                <c:pt idx="16">
                  <c:v>58.5</c:v>
                </c:pt>
                <c:pt idx="17">
                  <c:v>50.8</c:v>
                </c:pt>
                <c:pt idx="19">
                  <c:v>75</c:v>
                </c:pt>
                <c:pt idx="20">
                  <c:v>87</c:v>
                </c:pt>
                <c:pt idx="21">
                  <c:v>99.2</c:v>
                </c:pt>
                <c:pt idx="22">
                  <c:v>8</c:v>
                </c:pt>
                <c:pt idx="23">
                  <c:v>24.012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461-4824-A100-247DDF9F19C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461-4824-A100-247DDF9F19C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461-4824-A100-247DDF9F19C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103.5</c:v>
                </c:pt>
                <c:pt idx="1">
                  <c:v>121.9</c:v>
                </c:pt>
                <c:pt idx="2">
                  <c:v>0</c:v>
                </c:pt>
                <c:pt idx="3">
                  <c:v>30.9</c:v>
                </c:pt>
                <c:pt idx="4">
                  <c:v>130.1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461-4824-A100-247DDF9F19C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0.27400000000000002</c:v>
                </c:pt>
                <c:pt idx="1">
                  <c:v>3.327</c:v>
                </c:pt>
                <c:pt idx="2">
                  <c:v>10.434999999999999</c:v>
                </c:pt>
                <c:pt idx="3">
                  <c:v>16.34</c:v>
                </c:pt>
                <c:pt idx="4">
                  <c:v>20.783000000000001</c:v>
                </c:pt>
                <c:pt idx="5">
                  <c:v>0.17599999999999999</c:v>
                </c:pt>
                <c:pt idx="6">
                  <c:v>0.14499999999999999</c:v>
                </c:pt>
                <c:pt idx="7">
                  <c:v>0.16900000000000001</c:v>
                </c:pt>
                <c:pt idx="8">
                  <c:v>2.5000000000000001E-2</c:v>
                </c:pt>
                <c:pt idx="9">
                  <c:v>4.33</c:v>
                </c:pt>
                <c:pt idx="10">
                  <c:v>9.0890000000000004</c:v>
                </c:pt>
                <c:pt idx="11">
                  <c:v>8.6110000000000007</c:v>
                </c:pt>
                <c:pt idx="12">
                  <c:v>13.947999999999999</c:v>
                </c:pt>
                <c:pt idx="14">
                  <c:v>0.73</c:v>
                </c:pt>
                <c:pt idx="16">
                  <c:v>0.48899999999999999</c:v>
                </c:pt>
                <c:pt idx="21">
                  <c:v>0.40100000000000002</c:v>
                </c:pt>
                <c:pt idx="22">
                  <c:v>0.89200000000000002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461-4824-A100-247DDF9F19C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461-4824-A100-247DDF9F19C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461-4824-A100-247DDF9F19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143.72999999999999</c:v>
                </c:pt>
                <c:pt idx="1">
                  <c:v>136.11000000000001</c:v>
                </c:pt>
                <c:pt idx="2">
                  <c:v>121.03</c:v>
                </c:pt>
                <c:pt idx="3">
                  <c:v>121.99</c:v>
                </c:pt>
                <c:pt idx="4">
                  <c:v>123.04</c:v>
                </c:pt>
                <c:pt idx="5">
                  <c:v>155.83000000000001</c:v>
                </c:pt>
                <c:pt idx="6">
                  <c:v>246.1</c:v>
                </c:pt>
                <c:pt idx="7">
                  <c:v>291.33999999999997</c:v>
                </c:pt>
                <c:pt idx="8">
                  <c:v>190.2</c:v>
                </c:pt>
                <c:pt idx="9">
                  <c:v>166.61</c:v>
                </c:pt>
                <c:pt idx="10">
                  <c:v>136.35</c:v>
                </c:pt>
                <c:pt idx="11">
                  <c:v>134.27000000000001</c:v>
                </c:pt>
                <c:pt idx="12">
                  <c:v>125.38</c:v>
                </c:pt>
                <c:pt idx="13">
                  <c:v>137.86000000000001</c:v>
                </c:pt>
                <c:pt idx="14">
                  <c:v>164.82</c:v>
                </c:pt>
                <c:pt idx="15">
                  <c:v>225.47</c:v>
                </c:pt>
                <c:pt idx="16">
                  <c:v>284.10000000000002</c:v>
                </c:pt>
                <c:pt idx="17">
                  <c:v>372.95</c:v>
                </c:pt>
                <c:pt idx="18">
                  <c:v>389.5</c:v>
                </c:pt>
                <c:pt idx="19">
                  <c:v>362.19</c:v>
                </c:pt>
                <c:pt idx="20">
                  <c:v>240.12</c:v>
                </c:pt>
                <c:pt idx="21">
                  <c:v>204.37</c:v>
                </c:pt>
                <c:pt idx="22">
                  <c:v>183.89</c:v>
                </c:pt>
                <c:pt idx="23">
                  <c:v>144.72999999999999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461-4824-A100-247DDF9F19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122.10599999999999</v>
      </c>
      <c r="C4" s="18">
        <v>153.91299999999998</v>
      </c>
      <c r="D4" s="18">
        <v>58.561999999999998</v>
      </c>
      <c r="E4" s="18">
        <v>90.941999999999993</v>
      </c>
      <c r="F4" s="18">
        <v>194.33799999999999</v>
      </c>
      <c r="G4" s="18">
        <v>172.95700000000002</v>
      </c>
      <c r="H4" s="18">
        <v>20.548999999999996</v>
      </c>
      <c r="I4" s="18">
        <v>20.505999999999997</v>
      </c>
      <c r="J4" s="18">
        <v>23.700999999999997</v>
      </c>
      <c r="K4" s="18">
        <v>49.631999999999998</v>
      </c>
      <c r="L4" s="18">
        <v>62.373999999999995</v>
      </c>
      <c r="M4" s="18">
        <v>121.616</v>
      </c>
      <c r="N4" s="18">
        <v>150.97400000000002</v>
      </c>
      <c r="O4" s="18">
        <v>80.180999999999997</v>
      </c>
      <c r="P4" s="18">
        <v>75.646000000000001</v>
      </c>
      <c r="Q4" s="18">
        <v>42.483000000000004</v>
      </c>
      <c r="R4" s="18">
        <v>89.200999999999993</v>
      </c>
      <c r="S4" s="18">
        <v>124.73099999999999</v>
      </c>
      <c r="T4" s="18">
        <v>44.141999999999996</v>
      </c>
      <c r="U4" s="18">
        <v>109.959</v>
      </c>
      <c r="V4" s="18">
        <v>119.074</v>
      </c>
      <c r="W4" s="18">
        <v>133.518</v>
      </c>
      <c r="X4" s="18">
        <v>22.859999999999996</v>
      </c>
      <c r="Y4" s="18">
        <v>37.331000000000003</v>
      </c>
      <c r="Z4" s="19"/>
      <c r="AA4" s="20">
        <f>SUM(B4:Z4)</f>
        <v>2121.2960000000003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143.72999999999999</v>
      </c>
      <c r="C7" s="28">
        <v>136.11000000000001</v>
      </c>
      <c r="D7" s="28">
        <v>121.03</v>
      </c>
      <c r="E7" s="28">
        <v>121.99</v>
      </c>
      <c r="F7" s="28">
        <v>123.04</v>
      </c>
      <c r="G7" s="28">
        <v>155.83000000000001</v>
      </c>
      <c r="H7" s="28">
        <v>246.1</v>
      </c>
      <c r="I7" s="28">
        <v>291.33999999999997</v>
      </c>
      <c r="J7" s="28">
        <v>190.2</v>
      </c>
      <c r="K7" s="28">
        <v>166.61</v>
      </c>
      <c r="L7" s="28">
        <v>136.35</v>
      </c>
      <c r="M7" s="28">
        <v>134.27000000000001</v>
      </c>
      <c r="N7" s="28">
        <v>125.38</v>
      </c>
      <c r="O7" s="28">
        <v>137.86000000000001</v>
      </c>
      <c r="P7" s="28">
        <v>164.82</v>
      </c>
      <c r="Q7" s="28">
        <v>225.47</v>
      </c>
      <c r="R7" s="28">
        <v>284.10000000000002</v>
      </c>
      <c r="S7" s="28">
        <v>372.95</v>
      </c>
      <c r="T7" s="28">
        <v>389.5</v>
      </c>
      <c r="U7" s="28">
        <v>362.19</v>
      </c>
      <c r="V7" s="28">
        <v>240.12</v>
      </c>
      <c r="W7" s="28">
        <v>204.37</v>
      </c>
      <c r="X7" s="28">
        <v>183.89</v>
      </c>
      <c r="Y7" s="28">
        <v>144.72999999999999</v>
      </c>
      <c r="Z7" s="29"/>
      <c r="AA7" s="30">
        <f>IF(SUM(B7:Z7)&lt;&gt;0,AVERAGEIF(B7:Z7,"&lt;&gt;"""),"")</f>
        <v>200.08249999999998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115.94399999999999</v>
      </c>
      <c r="C12" s="52">
        <v>150.90800000000002</v>
      </c>
      <c r="D12" s="52">
        <v>57.522999999999996</v>
      </c>
      <c r="E12" s="52">
        <v>88.614000000000004</v>
      </c>
      <c r="F12" s="52">
        <v>193.31</v>
      </c>
      <c r="G12" s="52">
        <v>170.31700000000001</v>
      </c>
      <c r="H12" s="52">
        <v>9.7970000000000006</v>
      </c>
      <c r="I12" s="52">
        <v>8</v>
      </c>
      <c r="J12" s="52">
        <v>14.266</v>
      </c>
      <c r="K12" s="52">
        <v>23</v>
      </c>
      <c r="L12" s="52">
        <v>5.7229999999999999</v>
      </c>
      <c r="M12" s="52">
        <v>14.443</v>
      </c>
      <c r="N12" s="52"/>
      <c r="O12" s="52">
        <v>19.047000000000001</v>
      </c>
      <c r="P12" s="52">
        <v>5.88</v>
      </c>
      <c r="Q12" s="52">
        <v>7</v>
      </c>
      <c r="R12" s="52">
        <v>4.0659999999999998</v>
      </c>
      <c r="S12" s="52">
        <v>2.984</v>
      </c>
      <c r="T12" s="52"/>
      <c r="U12" s="52">
        <v>2.3969999999999998</v>
      </c>
      <c r="V12" s="52">
        <v>6.0789999999999997</v>
      </c>
      <c r="W12" s="52">
        <v>12.369</v>
      </c>
      <c r="X12" s="52">
        <v>2.629</v>
      </c>
      <c r="Y12" s="52">
        <v>12.965999999999999</v>
      </c>
      <c r="Z12" s="53"/>
      <c r="AA12" s="54">
        <f t="shared" si="0"/>
        <v>927.26200000000006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>
        <v>2</v>
      </c>
      <c r="I13" s="52"/>
      <c r="J13" s="52"/>
      <c r="K13" s="52"/>
      <c r="L13" s="52"/>
      <c r="M13" s="52"/>
      <c r="N13" s="52"/>
      <c r="O13" s="52"/>
      <c r="P13" s="52"/>
      <c r="Q13" s="52"/>
      <c r="R13" s="52">
        <v>58.496000000000002</v>
      </c>
      <c r="S13" s="52">
        <v>98</v>
      </c>
      <c r="T13" s="52">
        <v>24.893000000000001</v>
      </c>
      <c r="U13" s="52">
        <v>83.176000000000002</v>
      </c>
      <c r="V13" s="52">
        <v>90</v>
      </c>
      <c r="W13" s="52">
        <v>90</v>
      </c>
      <c r="X13" s="52"/>
      <c r="Y13" s="52"/>
      <c r="Z13" s="53"/>
      <c r="AA13" s="54">
        <f t="shared" si="0"/>
        <v>446.565</v>
      </c>
    </row>
    <row r="14" spans="1:27" ht="24.95" customHeight="1" x14ac:dyDescent="0.2">
      <c r="A14" s="55" t="s">
        <v>10</v>
      </c>
      <c r="B14" s="56">
        <v>1.6179999999999999</v>
      </c>
      <c r="C14" s="57">
        <v>3.0049999999999999</v>
      </c>
      <c r="D14" s="57">
        <v>1.0389999999999999</v>
      </c>
      <c r="E14" s="57">
        <v>2.21</v>
      </c>
      <c r="F14" s="57">
        <v>1.028</v>
      </c>
      <c r="G14" s="57">
        <v>2.1629999999999998</v>
      </c>
      <c r="H14" s="57">
        <v>8.7519999999999989</v>
      </c>
      <c r="I14" s="57">
        <v>12.505999999999998</v>
      </c>
      <c r="J14" s="57">
        <v>9.4349999999999987</v>
      </c>
      <c r="K14" s="57">
        <v>26.632000000000001</v>
      </c>
      <c r="L14" s="57">
        <v>5.351</v>
      </c>
      <c r="M14" s="57">
        <v>6.3729999999999993</v>
      </c>
      <c r="N14" s="57">
        <v>4.6740000000000004</v>
      </c>
      <c r="O14" s="57">
        <v>40.334000000000003</v>
      </c>
      <c r="P14" s="57">
        <v>39.006</v>
      </c>
      <c r="Q14" s="57">
        <v>35.483000000000004</v>
      </c>
      <c r="R14" s="57">
        <v>23.646000000000001</v>
      </c>
      <c r="S14" s="57">
        <v>15.645</v>
      </c>
      <c r="T14" s="57">
        <v>19.030999999999999</v>
      </c>
      <c r="U14" s="57">
        <v>24.354999999999997</v>
      </c>
      <c r="V14" s="57">
        <v>22.994999999999997</v>
      </c>
      <c r="W14" s="57">
        <v>31.149000000000001</v>
      </c>
      <c r="X14" s="57">
        <v>20.230999999999998</v>
      </c>
      <c r="Y14" s="57">
        <v>23.12</v>
      </c>
      <c r="Z14" s="58"/>
      <c r="AA14" s="59">
        <f t="shared" si="0"/>
        <v>379.78100000000006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117.56199999999998</v>
      </c>
      <c r="C16" s="62">
        <f t="shared" si="1"/>
        <v>153.91300000000001</v>
      </c>
      <c r="D16" s="62">
        <f t="shared" si="1"/>
        <v>58.561999999999998</v>
      </c>
      <c r="E16" s="62">
        <f t="shared" si="1"/>
        <v>90.823999999999998</v>
      </c>
      <c r="F16" s="62">
        <f t="shared" si="1"/>
        <v>194.33799999999999</v>
      </c>
      <c r="G16" s="62">
        <f t="shared" si="1"/>
        <v>172.48000000000002</v>
      </c>
      <c r="H16" s="62">
        <f t="shared" si="1"/>
        <v>20.548999999999999</v>
      </c>
      <c r="I16" s="62">
        <f t="shared" si="1"/>
        <v>20.506</v>
      </c>
      <c r="J16" s="62">
        <f t="shared" si="1"/>
        <v>23.701000000000001</v>
      </c>
      <c r="K16" s="62">
        <f t="shared" si="1"/>
        <v>49.632000000000005</v>
      </c>
      <c r="L16" s="62">
        <f t="shared" si="1"/>
        <v>11.074</v>
      </c>
      <c r="M16" s="62">
        <f t="shared" si="1"/>
        <v>20.815999999999999</v>
      </c>
      <c r="N16" s="62">
        <f t="shared" si="1"/>
        <v>4.6740000000000004</v>
      </c>
      <c r="O16" s="62">
        <f t="shared" si="1"/>
        <v>59.381</v>
      </c>
      <c r="P16" s="62">
        <f t="shared" si="1"/>
        <v>44.886000000000003</v>
      </c>
      <c r="Q16" s="62">
        <f t="shared" si="1"/>
        <v>42.483000000000004</v>
      </c>
      <c r="R16" s="62">
        <f t="shared" si="1"/>
        <v>86.207999999999998</v>
      </c>
      <c r="S16" s="62">
        <f t="shared" si="1"/>
        <v>116.62899999999999</v>
      </c>
      <c r="T16" s="62">
        <f t="shared" si="1"/>
        <v>43.923999999999999</v>
      </c>
      <c r="U16" s="62">
        <f t="shared" si="1"/>
        <v>109.928</v>
      </c>
      <c r="V16" s="62">
        <f t="shared" si="1"/>
        <v>119.07399999999998</v>
      </c>
      <c r="W16" s="62">
        <f t="shared" si="1"/>
        <v>133.518</v>
      </c>
      <c r="X16" s="62">
        <f t="shared" si="1"/>
        <v>22.86</v>
      </c>
      <c r="Y16" s="62">
        <f t="shared" si="1"/>
        <v>36.085999999999999</v>
      </c>
      <c r="Z16" s="63" t="str">
        <f t="shared" si="1"/>
        <v/>
      </c>
      <c r="AA16" s="64">
        <f>SUM(AA10:AA15)</f>
        <v>1753.6080000000002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2.3029999999999999</v>
      </c>
      <c r="C20" s="77"/>
      <c r="D20" s="77"/>
      <c r="E20" s="77">
        <v>0.11799999999999999</v>
      </c>
      <c r="F20" s="77"/>
      <c r="G20" s="77">
        <v>0.47699999999999998</v>
      </c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>
        <v>0.1</v>
      </c>
      <c r="S20" s="77">
        <v>0.27800000000000002</v>
      </c>
      <c r="T20" s="77">
        <v>0.20699999999999999</v>
      </c>
      <c r="U20" s="77"/>
      <c r="V20" s="77"/>
      <c r="W20" s="77"/>
      <c r="X20" s="77"/>
      <c r="Y20" s="77"/>
      <c r="Z20" s="78"/>
      <c r="AA20" s="79">
        <f t="shared" si="2"/>
        <v>3.4829999999999997</v>
      </c>
    </row>
    <row r="21" spans="1:27" ht="24.95" customHeight="1" x14ac:dyDescent="0.2">
      <c r="A21" s="75" t="s">
        <v>16</v>
      </c>
      <c r="B21" s="80">
        <v>2.2410000000000001</v>
      </c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30.76</v>
      </c>
      <c r="Q21" s="81"/>
      <c r="R21" s="81">
        <v>2.8929999999999998</v>
      </c>
      <c r="S21" s="81">
        <v>7.8239999999999998</v>
      </c>
      <c r="T21" s="81">
        <v>1.0999999999999999E-2</v>
      </c>
      <c r="U21" s="81">
        <v>3.1E-2</v>
      </c>
      <c r="V21" s="81"/>
      <c r="W21" s="81"/>
      <c r="X21" s="81"/>
      <c r="Y21" s="81">
        <v>1.2450000000000001</v>
      </c>
      <c r="Z21" s="78"/>
      <c r="AA21" s="79">
        <f t="shared" si="2"/>
        <v>45.005000000000003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4.5440000000000005</v>
      </c>
      <c r="C26" s="88">
        <f t="shared" si="3"/>
        <v>0</v>
      </c>
      <c r="D26" s="88">
        <f t="shared" si="3"/>
        <v>0</v>
      </c>
      <c r="E26" s="88">
        <f t="shared" si="3"/>
        <v>0.11799999999999999</v>
      </c>
      <c r="F26" s="88">
        <f t="shared" si="3"/>
        <v>0</v>
      </c>
      <c r="G26" s="88">
        <f t="shared" si="3"/>
        <v>0.47699999999999998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30.76</v>
      </c>
      <c r="Q26" s="88">
        <f t="shared" si="3"/>
        <v>0</v>
      </c>
      <c r="R26" s="88">
        <f t="shared" si="3"/>
        <v>2.9929999999999999</v>
      </c>
      <c r="S26" s="88">
        <f t="shared" si="3"/>
        <v>8.1020000000000003</v>
      </c>
      <c r="T26" s="88">
        <f t="shared" si="3"/>
        <v>0.218</v>
      </c>
      <c r="U26" s="88">
        <f t="shared" si="3"/>
        <v>3.1E-2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1.2450000000000001</v>
      </c>
      <c r="Z26" s="89" t="str">
        <f t="shared" si="3"/>
        <v/>
      </c>
      <c r="AA26" s="90">
        <f>SUM(AA19:AA25)</f>
        <v>48.488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122.10599999999999</v>
      </c>
      <c r="C30" s="77">
        <v>153.91300000000001</v>
      </c>
      <c r="D30" s="77">
        <v>58.561999999999998</v>
      </c>
      <c r="E30" s="77">
        <v>90.941999999999993</v>
      </c>
      <c r="F30" s="77">
        <v>194.33799999999999</v>
      </c>
      <c r="G30" s="77">
        <v>172.95699999999999</v>
      </c>
      <c r="H30" s="77">
        <v>20.548999999999999</v>
      </c>
      <c r="I30" s="77">
        <v>20.506</v>
      </c>
      <c r="J30" s="77">
        <v>23.701000000000001</v>
      </c>
      <c r="K30" s="77">
        <v>49.631999999999998</v>
      </c>
      <c r="L30" s="77">
        <v>11.074</v>
      </c>
      <c r="M30" s="77">
        <v>20.815999999999999</v>
      </c>
      <c r="N30" s="77">
        <v>4.6740000000000004</v>
      </c>
      <c r="O30" s="77">
        <v>59.381</v>
      </c>
      <c r="P30" s="77">
        <v>75.646000000000001</v>
      </c>
      <c r="Q30" s="77">
        <v>42.482999999999997</v>
      </c>
      <c r="R30" s="77">
        <v>89.200999999999993</v>
      </c>
      <c r="S30" s="77">
        <v>124.73099999999999</v>
      </c>
      <c r="T30" s="77">
        <v>44.142000000000003</v>
      </c>
      <c r="U30" s="77">
        <v>109.959</v>
      </c>
      <c r="V30" s="77">
        <v>119.074</v>
      </c>
      <c r="W30" s="77">
        <v>133.518</v>
      </c>
      <c r="X30" s="77">
        <v>22.86</v>
      </c>
      <c r="Y30" s="77">
        <v>37.331000000000003</v>
      </c>
      <c r="Z30" s="78"/>
      <c r="AA30" s="79">
        <f>SUM(B30:Z30)</f>
        <v>1802.0959999999998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122.10599999999999</v>
      </c>
      <c r="C32" s="62">
        <f t="shared" ref="C32:Z32" si="4">IF(LEN(C$2)&gt;0,SUM(C29:C31),"")</f>
        <v>153.91300000000001</v>
      </c>
      <c r="D32" s="62">
        <f t="shared" si="4"/>
        <v>58.561999999999998</v>
      </c>
      <c r="E32" s="62">
        <f t="shared" si="4"/>
        <v>90.941999999999993</v>
      </c>
      <c r="F32" s="62">
        <f t="shared" si="4"/>
        <v>194.33799999999999</v>
      </c>
      <c r="G32" s="62">
        <f t="shared" si="4"/>
        <v>172.95699999999999</v>
      </c>
      <c r="H32" s="62">
        <f t="shared" si="4"/>
        <v>20.548999999999999</v>
      </c>
      <c r="I32" s="62">
        <f t="shared" si="4"/>
        <v>20.506</v>
      </c>
      <c r="J32" s="62">
        <f t="shared" si="4"/>
        <v>23.701000000000001</v>
      </c>
      <c r="K32" s="62">
        <f t="shared" si="4"/>
        <v>49.631999999999998</v>
      </c>
      <c r="L32" s="62">
        <f t="shared" si="4"/>
        <v>11.074</v>
      </c>
      <c r="M32" s="62">
        <f t="shared" si="4"/>
        <v>20.815999999999999</v>
      </c>
      <c r="N32" s="62">
        <f t="shared" si="4"/>
        <v>4.6740000000000004</v>
      </c>
      <c r="O32" s="62">
        <f t="shared" si="4"/>
        <v>59.381</v>
      </c>
      <c r="P32" s="62">
        <f t="shared" si="4"/>
        <v>75.646000000000001</v>
      </c>
      <c r="Q32" s="62">
        <f t="shared" si="4"/>
        <v>42.482999999999997</v>
      </c>
      <c r="R32" s="62">
        <f t="shared" si="4"/>
        <v>89.200999999999993</v>
      </c>
      <c r="S32" s="62">
        <f t="shared" si="4"/>
        <v>124.73099999999999</v>
      </c>
      <c r="T32" s="62">
        <f t="shared" si="4"/>
        <v>44.142000000000003</v>
      </c>
      <c r="U32" s="62">
        <f t="shared" si="4"/>
        <v>109.959</v>
      </c>
      <c r="V32" s="62">
        <f t="shared" si="4"/>
        <v>119.074</v>
      </c>
      <c r="W32" s="62">
        <f t="shared" si="4"/>
        <v>133.518</v>
      </c>
      <c r="X32" s="62">
        <f t="shared" si="4"/>
        <v>22.86</v>
      </c>
      <c r="Y32" s="62">
        <f t="shared" si="4"/>
        <v>37.331000000000003</v>
      </c>
      <c r="Z32" s="63" t="str">
        <f t="shared" si="4"/>
        <v/>
      </c>
      <c r="AA32" s="64">
        <f>SUM(AA29:AA31)</f>
        <v>1802.0959999999998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>
        <v>51.3</v>
      </c>
      <c r="M39" s="99">
        <v>100.8</v>
      </c>
      <c r="N39" s="99">
        <v>146.30000000000001</v>
      </c>
      <c r="O39" s="99">
        <v>20.8</v>
      </c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319.2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51.3</v>
      </c>
      <c r="M40" s="88">
        <f t="shared" si="6"/>
        <v>100.8</v>
      </c>
      <c r="N40" s="88">
        <f t="shared" si="6"/>
        <v>146.30000000000001</v>
      </c>
      <c r="O40" s="88">
        <f t="shared" si="6"/>
        <v>20.8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319.2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>
        <v>51.3</v>
      </c>
      <c r="M47" s="99">
        <v>100.8</v>
      </c>
      <c r="N47" s="99">
        <v>146.30000000000001</v>
      </c>
      <c r="O47" s="99">
        <v>20.8</v>
      </c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319.2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51.3</v>
      </c>
      <c r="M49" s="88">
        <f t="shared" si="8"/>
        <v>100.8</v>
      </c>
      <c r="N49" s="88">
        <f t="shared" si="8"/>
        <v>146.30000000000001</v>
      </c>
      <c r="O49" s="88">
        <f t="shared" si="8"/>
        <v>20.8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319.2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122.10599999999998</v>
      </c>
      <c r="C52" s="88">
        <f t="shared" si="10"/>
        <v>153.91300000000001</v>
      </c>
      <c r="D52" s="88">
        <f t="shared" si="10"/>
        <v>58.561999999999998</v>
      </c>
      <c r="E52" s="88">
        <f t="shared" si="10"/>
        <v>90.941999999999993</v>
      </c>
      <c r="F52" s="88">
        <f t="shared" si="10"/>
        <v>194.33799999999999</v>
      </c>
      <c r="G52" s="88">
        <f t="shared" si="10"/>
        <v>172.95700000000002</v>
      </c>
      <c r="H52" s="88">
        <f t="shared" si="10"/>
        <v>20.548999999999999</v>
      </c>
      <c r="I52" s="88">
        <f t="shared" si="10"/>
        <v>20.506</v>
      </c>
      <c r="J52" s="88">
        <f t="shared" si="10"/>
        <v>23.701000000000001</v>
      </c>
      <c r="K52" s="88">
        <f t="shared" si="10"/>
        <v>49.632000000000005</v>
      </c>
      <c r="L52" s="88">
        <f t="shared" si="10"/>
        <v>62.373999999999995</v>
      </c>
      <c r="M52" s="88">
        <f t="shared" si="10"/>
        <v>121.616</v>
      </c>
      <c r="N52" s="88">
        <f t="shared" si="10"/>
        <v>150.97400000000002</v>
      </c>
      <c r="O52" s="88">
        <f t="shared" si="10"/>
        <v>80.180999999999997</v>
      </c>
      <c r="P52" s="88">
        <f t="shared" si="10"/>
        <v>75.646000000000001</v>
      </c>
      <c r="Q52" s="88">
        <f t="shared" si="10"/>
        <v>42.483000000000004</v>
      </c>
      <c r="R52" s="88">
        <f t="shared" si="10"/>
        <v>89.200999999999993</v>
      </c>
      <c r="S52" s="88">
        <f t="shared" si="10"/>
        <v>124.73099999999999</v>
      </c>
      <c r="T52" s="88">
        <f t="shared" si="10"/>
        <v>44.142000000000003</v>
      </c>
      <c r="U52" s="88">
        <f t="shared" si="10"/>
        <v>109.959</v>
      </c>
      <c r="V52" s="88">
        <f t="shared" si="10"/>
        <v>119.07399999999998</v>
      </c>
      <c r="W52" s="88">
        <f t="shared" si="10"/>
        <v>133.518</v>
      </c>
      <c r="X52" s="88">
        <f t="shared" si="10"/>
        <v>22.86</v>
      </c>
      <c r="Y52" s="88">
        <f t="shared" si="10"/>
        <v>37.330999999999996</v>
      </c>
      <c r="Z52" s="89" t="str">
        <f t="shared" si="10"/>
        <v/>
      </c>
      <c r="AA52" s="104">
        <f>SUM(B52:Z52)</f>
        <v>2121.2960000000003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122.10600000000001</v>
      </c>
      <c r="C4" s="18">
        <v>153.87700000000001</v>
      </c>
      <c r="D4" s="18">
        <v>58.561999999999998</v>
      </c>
      <c r="E4" s="18">
        <v>90.942000000000007</v>
      </c>
      <c r="F4" s="18">
        <v>194.32499999999999</v>
      </c>
      <c r="G4" s="18">
        <v>172.95699999999999</v>
      </c>
      <c r="H4" s="18">
        <v>20.548999999999999</v>
      </c>
      <c r="I4" s="18">
        <v>20.506</v>
      </c>
      <c r="J4" s="18">
        <v>23.701000000000001</v>
      </c>
      <c r="K4" s="18">
        <v>49.631999999999998</v>
      </c>
      <c r="L4" s="18">
        <v>62.327999999999996</v>
      </c>
      <c r="M4" s="18">
        <v>121.64400000000002</v>
      </c>
      <c r="N4" s="18">
        <v>150.99299999999999</v>
      </c>
      <c r="O4" s="18">
        <v>80.180999999999983</v>
      </c>
      <c r="P4" s="18">
        <v>75.646000000000001</v>
      </c>
      <c r="Q4" s="18">
        <v>42.483000000000004</v>
      </c>
      <c r="R4" s="18">
        <v>89.200999999999993</v>
      </c>
      <c r="S4" s="18">
        <v>124.73099999999999</v>
      </c>
      <c r="T4" s="18">
        <v>44.142000000000003</v>
      </c>
      <c r="U4" s="18">
        <v>109.959</v>
      </c>
      <c r="V4" s="18">
        <v>119.074</v>
      </c>
      <c r="W4" s="18">
        <v>133.518</v>
      </c>
      <c r="X4" s="18">
        <v>22.86</v>
      </c>
      <c r="Y4" s="18">
        <v>37.331000000000003</v>
      </c>
      <c r="Z4" s="19"/>
      <c r="AA4" s="20">
        <f>SUM(B4:Z4)</f>
        <v>2121.248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143.72999999999999</v>
      </c>
      <c r="C7" s="28">
        <v>136.11000000000001</v>
      </c>
      <c r="D7" s="28">
        <v>121.03</v>
      </c>
      <c r="E7" s="28">
        <v>121.99</v>
      </c>
      <c r="F7" s="28">
        <v>123.04</v>
      </c>
      <c r="G7" s="28">
        <v>155.83000000000001</v>
      </c>
      <c r="H7" s="28">
        <v>246.1</v>
      </c>
      <c r="I7" s="28">
        <v>291.33999999999997</v>
      </c>
      <c r="J7" s="28">
        <v>190.2</v>
      </c>
      <c r="K7" s="28">
        <v>166.61</v>
      </c>
      <c r="L7" s="28">
        <v>136.35</v>
      </c>
      <c r="M7" s="28">
        <v>134.27000000000001</v>
      </c>
      <c r="N7" s="28">
        <v>125.38</v>
      </c>
      <c r="O7" s="28">
        <v>137.86000000000001</v>
      </c>
      <c r="P7" s="28">
        <v>164.82</v>
      </c>
      <c r="Q7" s="28">
        <v>225.47</v>
      </c>
      <c r="R7" s="28">
        <v>284.10000000000002</v>
      </c>
      <c r="S7" s="28">
        <v>372.95</v>
      </c>
      <c r="T7" s="28">
        <v>389.5</v>
      </c>
      <c r="U7" s="28">
        <v>362.19</v>
      </c>
      <c r="V7" s="28">
        <v>240.12</v>
      </c>
      <c r="W7" s="28">
        <v>204.37</v>
      </c>
      <c r="X7" s="28">
        <v>183.89</v>
      </c>
      <c r="Y7" s="28">
        <v>144.72999999999999</v>
      </c>
      <c r="Z7" s="29"/>
      <c r="AA7" s="30">
        <f>IF(SUM(B7:Z7)&lt;&gt;0,AVERAGEIF(B7:Z7,"&lt;&gt;"""),"")</f>
        <v>200.08249999999998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0.05</v>
      </c>
      <c r="C10" s="42"/>
      <c r="D10" s="42"/>
      <c r="E10" s="42"/>
      <c r="F10" s="42"/>
      <c r="G10" s="42">
        <v>132.4</v>
      </c>
      <c r="H10" s="42"/>
      <c r="I10" s="42"/>
      <c r="J10" s="42"/>
      <c r="K10" s="42">
        <v>26.331</v>
      </c>
      <c r="L10" s="42">
        <v>4.05</v>
      </c>
      <c r="M10" s="42">
        <v>3.15</v>
      </c>
      <c r="N10" s="42"/>
      <c r="O10" s="42">
        <v>9.68</v>
      </c>
      <c r="P10" s="42"/>
      <c r="Q10" s="42">
        <v>31.899000000000001</v>
      </c>
      <c r="R10" s="42">
        <v>58.5</v>
      </c>
      <c r="S10" s="42">
        <v>50.8</v>
      </c>
      <c r="T10" s="42"/>
      <c r="U10" s="42">
        <v>75</v>
      </c>
      <c r="V10" s="42">
        <v>87</v>
      </c>
      <c r="W10" s="42">
        <v>99.2</v>
      </c>
      <c r="X10" s="42">
        <v>8</v>
      </c>
      <c r="Y10" s="42">
        <v>24.012</v>
      </c>
      <c r="Z10" s="43"/>
      <c r="AA10" s="44">
        <f t="shared" ref="AA10:AA15" si="0">SUM(B10:Z10)</f>
        <v>610.07200000000012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0.27400000000000002</v>
      </c>
      <c r="C14" s="57">
        <v>3.327</v>
      </c>
      <c r="D14" s="57">
        <v>10.434999999999999</v>
      </c>
      <c r="E14" s="57">
        <v>16.34</v>
      </c>
      <c r="F14" s="57">
        <v>20.783000000000001</v>
      </c>
      <c r="G14" s="57">
        <v>0.17599999999999999</v>
      </c>
      <c r="H14" s="57">
        <v>0.14499999999999999</v>
      </c>
      <c r="I14" s="57">
        <v>0.16900000000000001</v>
      </c>
      <c r="J14" s="57">
        <v>2.5000000000000001E-2</v>
      </c>
      <c r="K14" s="57">
        <v>4.33</v>
      </c>
      <c r="L14" s="57">
        <v>9.0890000000000004</v>
      </c>
      <c r="M14" s="57">
        <v>8.6110000000000007</v>
      </c>
      <c r="N14" s="57">
        <v>13.947999999999999</v>
      </c>
      <c r="O14" s="57"/>
      <c r="P14" s="57">
        <v>0.73</v>
      </c>
      <c r="Q14" s="57"/>
      <c r="R14" s="57">
        <v>0.48899999999999999</v>
      </c>
      <c r="S14" s="57"/>
      <c r="T14" s="57"/>
      <c r="U14" s="57"/>
      <c r="V14" s="57"/>
      <c r="W14" s="57">
        <v>0.40100000000000002</v>
      </c>
      <c r="X14" s="57">
        <v>0.89200000000000002</v>
      </c>
      <c r="Y14" s="57"/>
      <c r="Z14" s="58"/>
      <c r="AA14" s="59">
        <f t="shared" si="0"/>
        <v>90.164000000000001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0.32400000000000001</v>
      </c>
      <c r="C16" s="62">
        <f t="shared" ref="C16:Z16" si="1">IF(LEN(C$2)&gt;0,SUM(C10:C15),"")</f>
        <v>3.327</v>
      </c>
      <c r="D16" s="62">
        <f t="shared" si="1"/>
        <v>10.434999999999999</v>
      </c>
      <c r="E16" s="62">
        <f t="shared" si="1"/>
        <v>16.34</v>
      </c>
      <c r="F16" s="62">
        <f t="shared" si="1"/>
        <v>20.783000000000001</v>
      </c>
      <c r="G16" s="62">
        <f t="shared" si="1"/>
        <v>132.57599999999999</v>
      </c>
      <c r="H16" s="62">
        <f t="shared" si="1"/>
        <v>0.14499999999999999</v>
      </c>
      <c r="I16" s="62">
        <f t="shared" si="1"/>
        <v>0.16900000000000001</v>
      </c>
      <c r="J16" s="62">
        <f t="shared" si="1"/>
        <v>2.5000000000000001E-2</v>
      </c>
      <c r="K16" s="62">
        <f t="shared" si="1"/>
        <v>30.661000000000001</v>
      </c>
      <c r="L16" s="62">
        <f t="shared" si="1"/>
        <v>13.138999999999999</v>
      </c>
      <c r="M16" s="62">
        <f t="shared" si="1"/>
        <v>11.761000000000001</v>
      </c>
      <c r="N16" s="62">
        <f t="shared" si="1"/>
        <v>13.947999999999999</v>
      </c>
      <c r="O16" s="62">
        <f t="shared" si="1"/>
        <v>9.68</v>
      </c>
      <c r="P16" s="62">
        <f t="shared" si="1"/>
        <v>0.73</v>
      </c>
      <c r="Q16" s="62">
        <f t="shared" si="1"/>
        <v>31.899000000000001</v>
      </c>
      <c r="R16" s="62">
        <f t="shared" si="1"/>
        <v>58.988999999999997</v>
      </c>
      <c r="S16" s="62">
        <f t="shared" si="1"/>
        <v>50.8</v>
      </c>
      <c r="T16" s="62">
        <f t="shared" si="1"/>
        <v>0</v>
      </c>
      <c r="U16" s="62">
        <f t="shared" si="1"/>
        <v>75</v>
      </c>
      <c r="V16" s="62">
        <f t="shared" si="1"/>
        <v>87</v>
      </c>
      <c r="W16" s="62">
        <f t="shared" si="1"/>
        <v>99.600999999999999</v>
      </c>
      <c r="X16" s="62">
        <f t="shared" si="1"/>
        <v>8.8919999999999995</v>
      </c>
      <c r="Y16" s="62">
        <f t="shared" si="1"/>
        <v>24.012</v>
      </c>
      <c r="Z16" s="63" t="str">
        <f t="shared" si="1"/>
        <v/>
      </c>
      <c r="AA16" s="64">
        <f>SUM(AA10:AA15)</f>
        <v>700.2360000000001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1.6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1.6</v>
      </c>
    </row>
    <row r="20" spans="1:27" ht="24.95" customHeight="1" x14ac:dyDescent="0.2">
      <c r="A20" s="75" t="s">
        <v>15</v>
      </c>
      <c r="B20" s="76"/>
      <c r="C20" s="77"/>
      <c r="D20" s="77">
        <v>4.7469999999999999</v>
      </c>
      <c r="E20" s="77">
        <v>4.7850000000000001</v>
      </c>
      <c r="F20" s="77"/>
      <c r="G20" s="77">
        <v>24.876000000000001</v>
      </c>
      <c r="H20" s="77"/>
      <c r="I20" s="77"/>
      <c r="J20" s="77">
        <v>2.5169999999999999</v>
      </c>
      <c r="K20" s="77">
        <v>2.4630000000000001</v>
      </c>
      <c r="L20" s="77">
        <v>11.927</v>
      </c>
      <c r="M20" s="77">
        <v>46.872</v>
      </c>
      <c r="N20" s="77">
        <v>49.867999999999995</v>
      </c>
      <c r="O20" s="77">
        <v>33.558999999999997</v>
      </c>
      <c r="P20" s="77">
        <v>64.36</v>
      </c>
      <c r="Q20" s="77"/>
      <c r="R20" s="77"/>
      <c r="S20" s="77">
        <v>63.222000000000001</v>
      </c>
      <c r="T20" s="77">
        <v>15.143000000000001</v>
      </c>
      <c r="U20" s="77">
        <v>5.3550000000000004</v>
      </c>
      <c r="V20" s="77">
        <v>8.1589999999999989</v>
      </c>
      <c r="W20" s="77">
        <v>19.069000000000003</v>
      </c>
      <c r="X20" s="77">
        <v>4</v>
      </c>
      <c r="Y20" s="77">
        <v>7.1749999999999998</v>
      </c>
      <c r="Z20" s="78"/>
      <c r="AA20" s="79">
        <f t="shared" si="2"/>
        <v>368.09699999999998</v>
      </c>
    </row>
    <row r="21" spans="1:27" ht="24.95" customHeight="1" x14ac:dyDescent="0.2">
      <c r="A21" s="75" t="s">
        <v>16</v>
      </c>
      <c r="B21" s="80">
        <v>18.282</v>
      </c>
      <c r="C21" s="81">
        <v>28.65</v>
      </c>
      <c r="D21" s="81">
        <v>43.38</v>
      </c>
      <c r="E21" s="81">
        <v>38.917000000000002</v>
      </c>
      <c r="F21" s="81">
        <v>43.441999999999993</v>
      </c>
      <c r="G21" s="81">
        <v>15.504999999999999</v>
      </c>
      <c r="H21" s="81">
        <v>20.404</v>
      </c>
      <c r="I21" s="81">
        <v>20.337</v>
      </c>
      <c r="J21" s="81">
        <v>21.158999999999999</v>
      </c>
      <c r="K21" s="81">
        <v>16.507999999999999</v>
      </c>
      <c r="L21" s="81">
        <v>37.262</v>
      </c>
      <c r="M21" s="81">
        <v>63.011000000000003</v>
      </c>
      <c r="N21" s="81">
        <v>85.576999999999998</v>
      </c>
      <c r="O21" s="81">
        <v>36.942000000000007</v>
      </c>
      <c r="P21" s="81">
        <v>10.555999999999999</v>
      </c>
      <c r="Q21" s="81">
        <v>10.584</v>
      </c>
      <c r="R21" s="81">
        <v>30.212000000000003</v>
      </c>
      <c r="S21" s="81">
        <v>10.709</v>
      </c>
      <c r="T21" s="81">
        <v>28.999000000000002</v>
      </c>
      <c r="U21" s="81">
        <v>29.603999999999999</v>
      </c>
      <c r="V21" s="81">
        <v>23.914999999999999</v>
      </c>
      <c r="W21" s="81">
        <v>14.847999999999999</v>
      </c>
      <c r="X21" s="81">
        <v>9.9679999999999982</v>
      </c>
      <c r="Y21" s="81">
        <v>6.1440000000000001</v>
      </c>
      <c r="Z21" s="78"/>
      <c r="AA21" s="79">
        <f t="shared" si="2"/>
        <v>664.91499999999985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18.282</v>
      </c>
      <c r="C26" s="88">
        <f t="shared" ref="C26:Z26" si="3">IF(LEN(C$2)&gt;0,SUM(C19:C25),"")</f>
        <v>28.65</v>
      </c>
      <c r="D26" s="88">
        <f t="shared" si="3"/>
        <v>48.127000000000002</v>
      </c>
      <c r="E26" s="88">
        <f t="shared" si="3"/>
        <v>43.701999999999998</v>
      </c>
      <c r="F26" s="88">
        <f t="shared" si="3"/>
        <v>43.441999999999993</v>
      </c>
      <c r="G26" s="88">
        <f t="shared" si="3"/>
        <v>40.381</v>
      </c>
      <c r="H26" s="88">
        <f t="shared" si="3"/>
        <v>20.404</v>
      </c>
      <c r="I26" s="88">
        <f t="shared" si="3"/>
        <v>20.337</v>
      </c>
      <c r="J26" s="88">
        <f t="shared" si="3"/>
        <v>23.675999999999998</v>
      </c>
      <c r="K26" s="88">
        <f t="shared" si="3"/>
        <v>18.971</v>
      </c>
      <c r="L26" s="88">
        <f t="shared" si="3"/>
        <v>49.189</v>
      </c>
      <c r="M26" s="88">
        <f t="shared" si="3"/>
        <v>109.88300000000001</v>
      </c>
      <c r="N26" s="88">
        <f t="shared" si="3"/>
        <v>137.04499999999999</v>
      </c>
      <c r="O26" s="88">
        <f t="shared" si="3"/>
        <v>70.501000000000005</v>
      </c>
      <c r="P26" s="88">
        <f t="shared" si="3"/>
        <v>74.915999999999997</v>
      </c>
      <c r="Q26" s="88">
        <f t="shared" si="3"/>
        <v>10.584</v>
      </c>
      <c r="R26" s="88">
        <f t="shared" si="3"/>
        <v>30.212000000000003</v>
      </c>
      <c r="S26" s="88">
        <f t="shared" si="3"/>
        <v>73.930999999999997</v>
      </c>
      <c r="T26" s="88">
        <f t="shared" si="3"/>
        <v>44.142000000000003</v>
      </c>
      <c r="U26" s="88">
        <f t="shared" si="3"/>
        <v>34.959000000000003</v>
      </c>
      <c r="V26" s="88">
        <f t="shared" si="3"/>
        <v>32.073999999999998</v>
      </c>
      <c r="W26" s="88">
        <f t="shared" si="3"/>
        <v>33.917000000000002</v>
      </c>
      <c r="X26" s="88">
        <f t="shared" si="3"/>
        <v>13.967999999999998</v>
      </c>
      <c r="Y26" s="88">
        <f t="shared" si="3"/>
        <v>13.318999999999999</v>
      </c>
      <c r="Z26" s="89" t="str">
        <f t="shared" si="3"/>
        <v/>
      </c>
      <c r="AA26" s="90">
        <f>SUM(AA19:AA25)</f>
        <v>1034.6119999999999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18.606000000000002</v>
      </c>
      <c r="C30" s="77">
        <v>31.977</v>
      </c>
      <c r="D30" s="77">
        <v>58.561999999999998</v>
      </c>
      <c r="E30" s="77">
        <v>60.042000000000002</v>
      </c>
      <c r="F30" s="77">
        <v>64.224999999999994</v>
      </c>
      <c r="G30" s="77">
        <v>172.95699999999999</v>
      </c>
      <c r="H30" s="77">
        <v>20.548999999999999</v>
      </c>
      <c r="I30" s="77">
        <v>20.506</v>
      </c>
      <c r="J30" s="77">
        <v>23.701000000000001</v>
      </c>
      <c r="K30" s="77">
        <v>49.631999999999998</v>
      </c>
      <c r="L30" s="77">
        <v>62.328000000000003</v>
      </c>
      <c r="M30" s="77">
        <v>121.64400000000001</v>
      </c>
      <c r="N30" s="77">
        <v>150.99299999999999</v>
      </c>
      <c r="O30" s="77">
        <v>80.180999999999997</v>
      </c>
      <c r="P30" s="77">
        <v>75.646000000000001</v>
      </c>
      <c r="Q30" s="77">
        <v>42.482999999999997</v>
      </c>
      <c r="R30" s="77">
        <v>89.200999999999993</v>
      </c>
      <c r="S30" s="77">
        <v>124.73099999999999</v>
      </c>
      <c r="T30" s="77">
        <v>44.142000000000003</v>
      </c>
      <c r="U30" s="77">
        <v>109.959</v>
      </c>
      <c r="V30" s="77">
        <v>119.074</v>
      </c>
      <c r="W30" s="77">
        <v>133.518</v>
      </c>
      <c r="X30" s="77">
        <v>22.86</v>
      </c>
      <c r="Y30" s="77">
        <v>37.331000000000003</v>
      </c>
      <c r="Z30" s="78"/>
      <c r="AA30" s="79">
        <f>SUM(B30:Z30)</f>
        <v>1734.848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18.606000000000002</v>
      </c>
      <c r="C32" s="62">
        <f t="shared" ref="C32:Z32" si="4">IF(LEN(C$2)&gt;0,SUM(C29:C31),"")</f>
        <v>31.977</v>
      </c>
      <c r="D32" s="62">
        <f t="shared" si="4"/>
        <v>58.561999999999998</v>
      </c>
      <c r="E32" s="62">
        <f t="shared" si="4"/>
        <v>60.042000000000002</v>
      </c>
      <c r="F32" s="62">
        <f t="shared" si="4"/>
        <v>64.224999999999994</v>
      </c>
      <c r="G32" s="62">
        <f t="shared" si="4"/>
        <v>172.95699999999999</v>
      </c>
      <c r="H32" s="62">
        <f t="shared" si="4"/>
        <v>20.548999999999999</v>
      </c>
      <c r="I32" s="62">
        <f t="shared" si="4"/>
        <v>20.506</v>
      </c>
      <c r="J32" s="62">
        <f t="shared" si="4"/>
        <v>23.701000000000001</v>
      </c>
      <c r="K32" s="62">
        <f t="shared" si="4"/>
        <v>49.631999999999998</v>
      </c>
      <c r="L32" s="62">
        <f t="shared" si="4"/>
        <v>62.328000000000003</v>
      </c>
      <c r="M32" s="62">
        <f t="shared" si="4"/>
        <v>121.64400000000001</v>
      </c>
      <c r="N32" s="62">
        <f t="shared" si="4"/>
        <v>150.99299999999999</v>
      </c>
      <c r="O32" s="62">
        <f t="shared" si="4"/>
        <v>80.180999999999997</v>
      </c>
      <c r="P32" s="62">
        <f t="shared" si="4"/>
        <v>75.646000000000001</v>
      </c>
      <c r="Q32" s="62">
        <f t="shared" si="4"/>
        <v>42.482999999999997</v>
      </c>
      <c r="R32" s="62">
        <f t="shared" si="4"/>
        <v>89.200999999999993</v>
      </c>
      <c r="S32" s="62">
        <f t="shared" si="4"/>
        <v>124.73099999999999</v>
      </c>
      <c r="T32" s="62">
        <f t="shared" si="4"/>
        <v>44.142000000000003</v>
      </c>
      <c r="U32" s="62">
        <f t="shared" si="4"/>
        <v>109.959</v>
      </c>
      <c r="V32" s="62">
        <f t="shared" si="4"/>
        <v>119.074</v>
      </c>
      <c r="W32" s="62">
        <f t="shared" si="4"/>
        <v>133.518</v>
      </c>
      <c r="X32" s="62">
        <f t="shared" si="4"/>
        <v>22.86</v>
      </c>
      <c r="Y32" s="62">
        <f t="shared" si="4"/>
        <v>37.331000000000003</v>
      </c>
      <c r="Z32" s="63" t="str">
        <f t="shared" si="4"/>
        <v/>
      </c>
      <c r="AA32" s="64">
        <f>SUM(AA29:AA31)</f>
        <v>1734.848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103.5</v>
      </c>
      <c r="C39" s="99">
        <v>121.9</v>
      </c>
      <c r="D39" s="99"/>
      <c r="E39" s="99">
        <v>30.9</v>
      </c>
      <c r="F39" s="99">
        <v>130.1</v>
      </c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386.4</v>
      </c>
    </row>
    <row r="40" spans="1:27" ht="30" customHeight="1" thickBot="1" x14ac:dyDescent="0.25">
      <c r="A40" s="86" t="s">
        <v>46</v>
      </c>
      <c r="B40" s="87">
        <f>IF(LEN(B$2)&gt;0,SUM(B35:B39),"")</f>
        <v>103.5</v>
      </c>
      <c r="C40" s="88">
        <f t="shared" ref="C40:Z40" si="6">IF(LEN(C$2)&gt;0,SUM(C35:C39),"")</f>
        <v>121.9</v>
      </c>
      <c r="D40" s="88">
        <f t="shared" si="6"/>
        <v>0</v>
      </c>
      <c r="E40" s="88">
        <f t="shared" si="6"/>
        <v>30.9</v>
      </c>
      <c r="F40" s="88">
        <f t="shared" si="6"/>
        <v>130.1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386.4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103.5</v>
      </c>
      <c r="C47" s="99">
        <v>121.9</v>
      </c>
      <c r="D47" s="99"/>
      <c r="E47" s="99">
        <v>30.9</v>
      </c>
      <c r="F47" s="99">
        <v>130.1</v>
      </c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386.4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103.5</v>
      </c>
      <c r="C49" s="88">
        <f t="shared" ref="C49:Z49" si="8">IF(LEN(C$2)&gt;0,SUM(C43:C48),"")</f>
        <v>121.9</v>
      </c>
      <c r="D49" s="88">
        <f t="shared" si="8"/>
        <v>0</v>
      </c>
      <c r="E49" s="88">
        <f t="shared" si="8"/>
        <v>30.9</v>
      </c>
      <c r="F49" s="88">
        <f t="shared" si="8"/>
        <v>130.1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386.4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122.10599999999999</v>
      </c>
      <c r="C52" s="88">
        <f t="shared" ref="C52:Z52" si="10">IF(LEN(C$2)&gt;0,SUM(C10:C15)+C26+C40,"")</f>
        <v>153.87700000000001</v>
      </c>
      <c r="D52" s="88">
        <f t="shared" si="10"/>
        <v>58.561999999999998</v>
      </c>
      <c r="E52" s="88">
        <f t="shared" si="10"/>
        <v>90.942000000000007</v>
      </c>
      <c r="F52" s="88">
        <f t="shared" si="10"/>
        <v>194.32499999999999</v>
      </c>
      <c r="G52" s="88">
        <f t="shared" si="10"/>
        <v>172.95699999999999</v>
      </c>
      <c r="H52" s="88">
        <f t="shared" si="10"/>
        <v>20.548999999999999</v>
      </c>
      <c r="I52" s="88">
        <f t="shared" si="10"/>
        <v>20.506</v>
      </c>
      <c r="J52" s="88">
        <f t="shared" si="10"/>
        <v>23.700999999999997</v>
      </c>
      <c r="K52" s="88">
        <f t="shared" si="10"/>
        <v>49.632000000000005</v>
      </c>
      <c r="L52" s="88">
        <f t="shared" si="10"/>
        <v>62.328000000000003</v>
      </c>
      <c r="M52" s="88">
        <f t="shared" si="10"/>
        <v>121.64400000000001</v>
      </c>
      <c r="N52" s="88">
        <f t="shared" si="10"/>
        <v>150.99299999999999</v>
      </c>
      <c r="O52" s="88">
        <f t="shared" si="10"/>
        <v>80.181000000000012</v>
      </c>
      <c r="P52" s="88">
        <f t="shared" si="10"/>
        <v>75.646000000000001</v>
      </c>
      <c r="Q52" s="88">
        <f t="shared" si="10"/>
        <v>42.483000000000004</v>
      </c>
      <c r="R52" s="88">
        <f t="shared" si="10"/>
        <v>89.200999999999993</v>
      </c>
      <c r="S52" s="88">
        <f t="shared" si="10"/>
        <v>124.73099999999999</v>
      </c>
      <c r="T52" s="88">
        <f t="shared" si="10"/>
        <v>44.142000000000003</v>
      </c>
      <c r="U52" s="88">
        <f t="shared" si="10"/>
        <v>109.959</v>
      </c>
      <c r="V52" s="88">
        <f t="shared" si="10"/>
        <v>119.074</v>
      </c>
      <c r="W52" s="88">
        <f t="shared" si="10"/>
        <v>133.518</v>
      </c>
      <c r="X52" s="88">
        <f t="shared" si="10"/>
        <v>22.86</v>
      </c>
      <c r="Y52" s="88">
        <f t="shared" si="10"/>
        <v>37.331000000000003</v>
      </c>
      <c r="Z52" s="89" t="str">
        <f t="shared" si="10"/>
        <v/>
      </c>
      <c r="AA52" s="104">
        <f>SUM(B52:Z52)</f>
        <v>2121.248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103.5</v>
      </c>
      <c r="C4" s="18">
        <v>121.9</v>
      </c>
      <c r="D4" s="18"/>
      <c r="E4" s="18">
        <v>30.9</v>
      </c>
      <c r="F4" s="18">
        <v>130.1</v>
      </c>
      <c r="G4" s="18"/>
      <c r="H4" s="18"/>
      <c r="I4" s="18"/>
      <c r="J4" s="18"/>
      <c r="K4" s="18"/>
      <c r="L4" s="18">
        <v>-51.3</v>
      </c>
      <c r="M4" s="18">
        <v>-100.8</v>
      </c>
      <c r="N4" s="18">
        <v>-146.30000000000001</v>
      </c>
      <c r="O4" s="18">
        <v>-20.8</v>
      </c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67.199999999999946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143.72999999999999</v>
      </c>
      <c r="C7" s="117">
        <v>136.11000000000001</v>
      </c>
      <c r="D7" s="117">
        <v>121.03</v>
      </c>
      <c r="E7" s="117">
        <v>121.99</v>
      </c>
      <c r="F7" s="117">
        <v>123.04</v>
      </c>
      <c r="G7" s="117">
        <v>155.83000000000001</v>
      </c>
      <c r="H7" s="117">
        <v>246.1</v>
      </c>
      <c r="I7" s="117">
        <v>291.33999999999997</v>
      </c>
      <c r="J7" s="117">
        <v>190.2</v>
      </c>
      <c r="K7" s="117">
        <v>166.61</v>
      </c>
      <c r="L7" s="117">
        <v>136.35</v>
      </c>
      <c r="M7" s="117">
        <v>134.27000000000001</v>
      </c>
      <c r="N7" s="117">
        <v>125.38</v>
      </c>
      <c r="O7" s="117">
        <v>137.86000000000001</v>
      </c>
      <c r="P7" s="117">
        <v>164.82</v>
      </c>
      <c r="Q7" s="117">
        <v>225.47</v>
      </c>
      <c r="R7" s="117">
        <v>284.10000000000002</v>
      </c>
      <c r="S7" s="117">
        <v>372.95</v>
      </c>
      <c r="T7" s="117">
        <v>389.5</v>
      </c>
      <c r="U7" s="117">
        <v>362.19</v>
      </c>
      <c r="V7" s="117">
        <v>240.12</v>
      </c>
      <c r="W7" s="117">
        <v>204.37</v>
      </c>
      <c r="X7" s="117">
        <v>183.89</v>
      </c>
      <c r="Y7" s="117">
        <v>144.72999999999999</v>
      </c>
      <c r="Z7" s="118"/>
      <c r="AA7" s="119">
        <f>IF(SUM(B7:Z7)&lt;&gt;0,AVERAGEIF(B7:Z7,"&lt;&gt;"""),"")</f>
        <v>200.08249999999998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>
        <v>51.3</v>
      </c>
      <c r="M15" s="133">
        <v>100.8</v>
      </c>
      <c r="N15" s="133">
        <v>146.30000000000001</v>
      </c>
      <c r="O15" s="133">
        <v>20.8</v>
      </c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319.2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51.3</v>
      </c>
      <c r="M16" s="135">
        <f t="shared" si="1"/>
        <v>100.8</v>
      </c>
      <c r="N16" s="135">
        <f t="shared" si="1"/>
        <v>146.30000000000001</v>
      </c>
      <c r="O16" s="135">
        <f t="shared" si="1"/>
        <v>20.8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319.2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103.5</v>
      </c>
      <c r="C23" s="133">
        <v>121.9</v>
      </c>
      <c r="D23" s="133"/>
      <c r="E23" s="133">
        <v>30.9</v>
      </c>
      <c r="F23" s="133">
        <v>130.1</v>
      </c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386.4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103.5</v>
      </c>
      <c r="C24" s="135">
        <f t="shared" si="3"/>
        <v>121.9</v>
      </c>
      <c r="D24" s="135">
        <f t="shared" si="3"/>
        <v>0</v>
      </c>
      <c r="E24" s="135">
        <f t="shared" si="3"/>
        <v>30.9</v>
      </c>
      <c r="F24" s="135">
        <f t="shared" si="3"/>
        <v>130.1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386.4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2025-02-23T21:39:11Z</dcterms:created>
  <dcterms:modified xsi:type="dcterms:W3CDTF">2025-02-23T21:39:13Z</dcterms:modified>
</cp:coreProperties>
</file>