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<sst xmlns="http://schemas.openxmlformats.org/spreadsheetml/2006/main" count="124" uniqueCount="57">
  <si>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23/08/2026 11:24:46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</si>
  <si>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</si>
  <si>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</si>
  <si>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</si>
  <si>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</si>
  <si>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</si>
  <si>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</si>
  <si>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</si>
  <si>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</si>
  <si>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</si>
  <si>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</si>
  <si>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</si>
  <si>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</si>
  <si>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</si>
  <si>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</si>
  <si>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</si>
  <si>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</si>
  <si>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</si>
  <si>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</si>
  <si>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</si>
  <si>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</si>
  <si>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</si>
  <si>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</si>
  <si>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</si>
  <si>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</si>
  <si>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</si>
  <si>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</si>
  <si>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</si>
  <si>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</si>
  <si>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</si>
  <si>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</si>
  <si>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</si>
  <si>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</si>
  <si>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</si>
  <si>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</si>
  <si>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</si>
  <si>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</si>
  <si>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</si>
  <si>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</si>
  <si>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</si>
  <si>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</si>
  <si>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</si>
  <si>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</si>
  <si>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</si>
  <si>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</si>
  <si>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</si>
  <si>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</si>
  <si>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</si>
  <si>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</si>
  <si>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</si>
  <si>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</si>
  <si>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</si>
  <si>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</si>
  <si>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</si>
  <si>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</si>
  <si>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'3' Market</t>
  </si>
  <si>
    <t>IDA '3'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</si>
</sst>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7F4A-491C-9A8C-B5B490C6C364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7F4A-491C-9A8C-B5B490C6C364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58">
                  <c:v>8</c:v>
                </c:pt>
                <c:pt idx="59">
                  <c:v>8</c:v>
                </c:pt>
                <c:pt idx="66">
                  <c:v>1.5</c:v>
                </c:pt>
                <c:pt idx="68">
                  <c:v>1.6</c:v>
                </c:pt>
                <c:pt idx="69">
                  <c:v>1.6</c:v>
                </c:pt>
                <c:pt idx="70">
                  <c:v>1.6</c:v>
                </c:pt>
                <c:pt idx="71">
                  <c:v>1.6</c:v>
                </c:pt>
                <c:pt idx="73">
                  <c:v>6.9379999999999997</c:v>
                </c:pt>
                <c:pt idx="74">
                  <c:v>20</c:v>
                </c:pt>
                <c:pt idx="75">
                  <c:v>10</c:v>
                </c:pt>
                <c:pt idx="79">
                  <c:v>10.6</c:v>
                </c:pt>
                <c:pt idx="95">
                  <c:v>25.962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4A-491C-9A8C-B5B490C6C364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60">
                  <c:v>29.533999999999999</c:v>
                </c:pt>
                <c:pt idx="61">
                  <c:v>53.006999999999998</c:v>
                </c:pt>
                <c:pt idx="68">
                  <c:v>3.3</c:v>
                </c:pt>
                <c:pt idx="69">
                  <c:v>3.3</c:v>
                </c:pt>
                <c:pt idx="70">
                  <c:v>3.3</c:v>
                </c:pt>
                <c:pt idx="71">
                  <c:v>3.3</c:v>
                </c:pt>
                <c:pt idx="88">
                  <c:v>2.1930000000000001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4A-491C-9A8C-B5B490C6C364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7F4A-491C-9A8C-B5B490C6C364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7F4A-491C-9A8C-B5B490C6C364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7F4A-491C-9A8C-B5B490C6C364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70">
                  <c:v>4.7E-2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F4A-491C-9A8C-B5B490C6C364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7F4A-491C-9A8C-B5B490C6C364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69">
                  <c:v>15.952</c:v>
                </c:pt>
                <c:pt idx="70">
                  <c:v>4.3999999999999997E-2</c:v>
                </c:pt>
                <c:pt idx="71">
                  <c:v>1.099</c:v>
                </c:pt>
                <c:pt idx="85">
                  <c:v>17.079999999999998</c:v>
                </c:pt>
                <c:pt idx="87">
                  <c:v>39</c:v>
                </c:pt>
                <c:pt idx="88">
                  <c:v>5.907</c:v>
                </c:pt>
                <c:pt idx="90">
                  <c:v>39</c:v>
                </c:pt>
                <c:pt idx="9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F4A-491C-9A8C-B5B490C6C364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39.1</c:v>
                </c:pt>
                <c:pt idx="49">
                  <c:v>37.9</c:v>
                </c:pt>
                <c:pt idx="50">
                  <c:v>42.3</c:v>
                </c:pt>
                <c:pt idx="51">
                  <c:v>57.6</c:v>
                </c:pt>
                <c:pt idx="52">
                  <c:v>18</c:v>
                </c:pt>
                <c:pt idx="53">
                  <c:v>18</c:v>
                </c:pt>
                <c:pt idx="54">
                  <c:v>18</c:v>
                </c:pt>
                <c:pt idx="55">
                  <c:v>18</c:v>
                </c:pt>
                <c:pt idx="56">
                  <c:v>31.6</c:v>
                </c:pt>
                <c:pt idx="57">
                  <c:v>31.6</c:v>
                </c:pt>
                <c:pt idx="58">
                  <c:v>59.9</c:v>
                </c:pt>
                <c:pt idx="59">
                  <c:v>54.9</c:v>
                </c:pt>
                <c:pt idx="60">
                  <c:v>81.900000000000006</c:v>
                </c:pt>
                <c:pt idx="61">
                  <c:v>79.2</c:v>
                </c:pt>
                <c:pt idx="62">
                  <c:v>106.4</c:v>
                </c:pt>
                <c:pt idx="63">
                  <c:v>86.1</c:v>
                </c:pt>
                <c:pt idx="64">
                  <c:v>204.3</c:v>
                </c:pt>
                <c:pt idx="65">
                  <c:v>166.6</c:v>
                </c:pt>
                <c:pt idx="66">
                  <c:v>193.4</c:v>
                </c:pt>
                <c:pt idx="67">
                  <c:v>177.1</c:v>
                </c:pt>
                <c:pt idx="68">
                  <c:v>100.4</c:v>
                </c:pt>
                <c:pt idx="69">
                  <c:v>33.9</c:v>
                </c:pt>
                <c:pt idx="70">
                  <c:v>25.9</c:v>
                </c:pt>
                <c:pt idx="71">
                  <c:v>48.3</c:v>
                </c:pt>
                <c:pt idx="72">
                  <c:v>5.7</c:v>
                </c:pt>
                <c:pt idx="73">
                  <c:v>25.2</c:v>
                </c:pt>
                <c:pt idx="74">
                  <c:v>34.6</c:v>
                </c:pt>
                <c:pt idx="75">
                  <c:v>45.9</c:v>
                </c:pt>
                <c:pt idx="76">
                  <c:v>184</c:v>
                </c:pt>
                <c:pt idx="77">
                  <c:v>164.1</c:v>
                </c:pt>
                <c:pt idx="78">
                  <c:v>50.1</c:v>
                </c:pt>
                <c:pt idx="79">
                  <c:v>50</c:v>
                </c:pt>
                <c:pt idx="80">
                  <c:v>23.4</c:v>
                </c:pt>
                <c:pt idx="81">
                  <c:v>18.8</c:v>
                </c:pt>
                <c:pt idx="82">
                  <c:v>11.5</c:v>
                </c:pt>
                <c:pt idx="83">
                  <c:v>15.5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F4A-491C-9A8C-B5B490C6C364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58">
                  <c:v>56.134999999999998</c:v>
                </c:pt>
                <c:pt idx="59">
                  <c:v>84.775000000000006</c:v>
                </c:pt>
                <c:pt idx="72">
                  <c:v>48.720999999999997</c:v>
                </c:pt>
                <c:pt idx="73">
                  <c:v>35.287999999999997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F4A-491C-9A8C-B5B490C6C364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48">
                  <c:v>5.9580000000000002</c:v>
                </c:pt>
                <c:pt idx="49">
                  <c:v>4.74</c:v>
                </c:pt>
                <c:pt idx="50">
                  <c:v>3.8</c:v>
                </c:pt>
                <c:pt idx="51">
                  <c:v>0.872</c:v>
                </c:pt>
                <c:pt idx="52">
                  <c:v>1.895</c:v>
                </c:pt>
                <c:pt idx="53">
                  <c:v>20.253</c:v>
                </c:pt>
                <c:pt idx="54">
                  <c:v>15.395</c:v>
                </c:pt>
                <c:pt idx="55">
                  <c:v>12.311</c:v>
                </c:pt>
                <c:pt idx="56">
                  <c:v>19.963999999999999</c:v>
                </c:pt>
                <c:pt idx="57">
                  <c:v>4.5999999999999996</c:v>
                </c:pt>
                <c:pt idx="58">
                  <c:v>16.959</c:v>
                </c:pt>
                <c:pt idx="59">
                  <c:v>15.093</c:v>
                </c:pt>
                <c:pt idx="62">
                  <c:v>16.151</c:v>
                </c:pt>
                <c:pt idx="63">
                  <c:v>36.941000000000003</c:v>
                </c:pt>
                <c:pt idx="65">
                  <c:v>0.85199999999999998</c:v>
                </c:pt>
                <c:pt idx="66">
                  <c:v>1.9E-2</c:v>
                </c:pt>
                <c:pt idx="67">
                  <c:v>12.45</c:v>
                </c:pt>
                <c:pt idx="69">
                  <c:v>5.5460000000000003</c:v>
                </c:pt>
                <c:pt idx="70">
                  <c:v>24.645</c:v>
                </c:pt>
                <c:pt idx="71">
                  <c:v>11.5</c:v>
                </c:pt>
                <c:pt idx="72">
                  <c:v>39.209000000000003</c:v>
                </c:pt>
                <c:pt idx="73">
                  <c:v>38.087000000000003</c:v>
                </c:pt>
                <c:pt idx="74">
                  <c:v>26.3</c:v>
                </c:pt>
                <c:pt idx="75">
                  <c:v>25.9</c:v>
                </c:pt>
                <c:pt idx="83">
                  <c:v>4.0259999999999998</c:v>
                </c:pt>
                <c:pt idx="85">
                  <c:v>6.5650000000000004</c:v>
                </c:pt>
                <c:pt idx="88">
                  <c:v>22.661999999999999</c:v>
                </c:pt>
                <c:pt idx="93">
                  <c:v>22.692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F4A-491C-9A8C-B5B490C6C364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58">
                  <c:v>56.134999999999998</c:v>
                </c:pt>
                <c:pt idx="59">
                  <c:v>84.775000000000006</c:v>
                </c:pt>
                <c:pt idx="72">
                  <c:v>48.720999999999997</c:v>
                </c:pt>
                <c:pt idx="73">
                  <c:v>35.287999999999997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F4A-491C-9A8C-B5B490C6C364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74">
                  <c:v>45</c:v>
                </c:pt>
                <c:pt idx="75">
                  <c:v>44.9</c:v>
                </c:pt>
                <c:pt idx="76">
                  <c:v>17.861000000000001</c:v>
                </c:pt>
                <c:pt idx="77">
                  <c:v>12.009</c:v>
                </c:pt>
                <c:pt idx="78">
                  <c:v>45.784999999999997</c:v>
                </c:pt>
                <c:pt idx="79">
                  <c:v>38.6</c:v>
                </c:pt>
                <c:pt idx="81">
                  <c:v>20</c:v>
                </c:pt>
                <c:pt idx="82">
                  <c:v>37.6</c:v>
                </c:pt>
                <c:pt idx="84">
                  <c:v>43.400000000000006</c:v>
                </c:pt>
                <c:pt idx="86">
                  <c:v>80</c:v>
                </c:pt>
                <c:pt idx="87">
                  <c:v>61.1</c:v>
                </c:pt>
                <c:pt idx="89">
                  <c:v>58.9</c:v>
                </c:pt>
                <c:pt idx="90">
                  <c:v>80</c:v>
                </c:pt>
                <c:pt idx="91">
                  <c:v>71</c:v>
                </c:pt>
                <c:pt idx="92">
                  <c:v>65.400000000000006</c:v>
                </c:pt>
                <c:pt idx="94">
                  <c:v>58.5</c:v>
                </c:pt>
                <c:pt idx="95">
                  <c:v>55.910000000000004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F4A-491C-9A8C-B5B490C6C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48">
                  <c:v>-1.49</c:v>
                </c:pt>
                <c:pt idx="49">
                  <c:v>-2.1</c:v>
                </c:pt>
                <c:pt idx="50">
                  <c:v>-2.4</c:v>
                </c:pt>
                <c:pt idx="51">
                  <c:v>-1.28</c:v>
                </c:pt>
                <c:pt idx="52">
                  <c:v>1.54</c:v>
                </c:pt>
                <c:pt idx="53">
                  <c:v>0.66</c:v>
                </c:pt>
                <c:pt idx="54">
                  <c:v>1.43</c:v>
                </c:pt>
                <c:pt idx="55">
                  <c:v>2.99</c:v>
                </c:pt>
                <c:pt idx="56">
                  <c:v>2.99</c:v>
                </c:pt>
                <c:pt idx="57">
                  <c:v>4.5999999999999996</c:v>
                </c:pt>
                <c:pt idx="58">
                  <c:v>10.029999999999999</c:v>
                </c:pt>
                <c:pt idx="59">
                  <c:v>9.3800000000000008</c:v>
                </c:pt>
                <c:pt idx="60">
                  <c:v>2.13</c:v>
                </c:pt>
                <c:pt idx="61">
                  <c:v>7</c:v>
                </c:pt>
                <c:pt idx="62">
                  <c:v>9.66</c:v>
                </c:pt>
                <c:pt idx="63">
                  <c:v>12.56</c:v>
                </c:pt>
                <c:pt idx="64">
                  <c:v>1.55</c:v>
                </c:pt>
                <c:pt idx="65">
                  <c:v>0.36</c:v>
                </c:pt>
                <c:pt idx="66">
                  <c:v>22.82</c:v>
                </c:pt>
                <c:pt idx="67">
                  <c:v>117.07</c:v>
                </c:pt>
                <c:pt idx="68">
                  <c:v>104.53</c:v>
                </c:pt>
                <c:pt idx="69">
                  <c:v>137</c:v>
                </c:pt>
                <c:pt idx="70">
                  <c:v>162.51</c:v>
                </c:pt>
                <c:pt idx="71">
                  <c:v>190.85</c:v>
                </c:pt>
                <c:pt idx="72">
                  <c:v>196.34</c:v>
                </c:pt>
                <c:pt idx="73">
                  <c:v>193.13</c:v>
                </c:pt>
                <c:pt idx="74">
                  <c:v>202.59</c:v>
                </c:pt>
                <c:pt idx="75">
                  <c:v>206.74</c:v>
                </c:pt>
                <c:pt idx="76">
                  <c:v>215.12</c:v>
                </c:pt>
                <c:pt idx="77">
                  <c:v>215.44</c:v>
                </c:pt>
                <c:pt idx="78">
                  <c:v>192.27</c:v>
                </c:pt>
                <c:pt idx="79">
                  <c:v>192.12</c:v>
                </c:pt>
                <c:pt idx="80">
                  <c:v>193.82</c:v>
                </c:pt>
                <c:pt idx="81">
                  <c:v>193.68</c:v>
                </c:pt>
                <c:pt idx="82">
                  <c:v>189.81</c:v>
                </c:pt>
                <c:pt idx="83">
                  <c:v>186.54</c:v>
                </c:pt>
                <c:pt idx="84">
                  <c:v>179.94</c:v>
                </c:pt>
                <c:pt idx="85">
                  <c:v>180.79</c:v>
                </c:pt>
                <c:pt idx="86">
                  <c:v>181.17</c:v>
                </c:pt>
                <c:pt idx="87">
                  <c:v>175.16</c:v>
                </c:pt>
                <c:pt idx="88">
                  <c:v>185.71</c:v>
                </c:pt>
                <c:pt idx="89">
                  <c:v>177.66</c:v>
                </c:pt>
                <c:pt idx="90">
                  <c:v>172.1</c:v>
                </c:pt>
                <c:pt idx="91">
                  <c:v>180.71</c:v>
                </c:pt>
                <c:pt idx="92">
                  <c:v>179.49</c:v>
                </c:pt>
                <c:pt idx="93">
                  <c:v>184.43</c:v>
                </c:pt>
                <c:pt idx="94">
                  <c:v>182.27</c:v>
                </c:pt>
                <c:pt idx="95">
                  <c:v>169.98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F4A-491C-9A8C-B5B490C6C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B7C7-440F-8FB2-A9EEBC0E8255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48">
                  <c:v>2.1</c:v>
                </c:pt>
                <c:pt idx="49">
                  <c:v>2.1</c:v>
                </c:pt>
                <c:pt idx="50">
                  <c:v>2.1</c:v>
                </c:pt>
                <c:pt idx="51">
                  <c:v>2.1</c:v>
                </c:pt>
                <c:pt idx="52">
                  <c:v>2.1</c:v>
                </c:pt>
                <c:pt idx="53">
                  <c:v>2.1</c:v>
                </c:pt>
                <c:pt idx="54">
                  <c:v>2.1</c:v>
                </c:pt>
                <c:pt idx="55">
                  <c:v>2.1</c:v>
                </c:pt>
                <c:pt idx="56">
                  <c:v>2.1</c:v>
                </c:pt>
                <c:pt idx="57">
                  <c:v>2.1</c:v>
                </c:pt>
                <c:pt idx="58">
                  <c:v>2.1</c:v>
                </c:pt>
                <c:pt idx="59">
                  <c:v>2.1</c:v>
                </c:pt>
                <c:pt idx="60">
                  <c:v>2.1</c:v>
                </c:pt>
                <c:pt idx="61">
                  <c:v>4.8</c:v>
                </c:pt>
                <c:pt idx="62">
                  <c:v>4.8</c:v>
                </c:pt>
                <c:pt idx="63">
                  <c:v>4.8</c:v>
                </c:pt>
                <c:pt idx="64">
                  <c:v>4.8</c:v>
                </c:pt>
                <c:pt idx="68">
                  <c:v>4.5999999999999996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7-440F-8FB2-A9EEBC0E8255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64">
                  <c:v>1.5</c:v>
                </c:pt>
                <c:pt idx="65">
                  <c:v>1.5</c:v>
                </c:pt>
                <c:pt idx="66">
                  <c:v>1.5</c:v>
                </c:pt>
                <c:pt idx="67">
                  <c:v>1.5</c:v>
                </c:pt>
                <c:pt idx="77">
                  <c:v>1.538</c:v>
                </c:pt>
                <c:pt idx="79">
                  <c:v>0.23899999999999999</c:v>
                </c:pt>
                <c:pt idx="83">
                  <c:v>1.538</c:v>
                </c:pt>
                <c:pt idx="84">
                  <c:v>1.538</c:v>
                </c:pt>
                <c:pt idx="85">
                  <c:v>1.538</c:v>
                </c:pt>
                <c:pt idx="86">
                  <c:v>1.538</c:v>
                </c:pt>
                <c:pt idx="87">
                  <c:v>1.538</c:v>
                </c:pt>
                <c:pt idx="88">
                  <c:v>1.538</c:v>
                </c:pt>
                <c:pt idx="89">
                  <c:v>1.538</c:v>
                </c:pt>
                <c:pt idx="92">
                  <c:v>0.8</c:v>
                </c:pt>
                <c:pt idx="93">
                  <c:v>2.3380000000000001</c:v>
                </c:pt>
                <c:pt idx="94">
                  <c:v>2.3380000000000001</c:v>
                </c:pt>
                <c:pt idx="95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C7-440F-8FB2-A9EEBC0E8255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48">
                  <c:v>3.1259999999999999</c:v>
                </c:pt>
                <c:pt idx="49">
                  <c:v>2.0089999999999999</c:v>
                </c:pt>
                <c:pt idx="50">
                  <c:v>1.5640000000000001</c:v>
                </c:pt>
                <c:pt idx="51">
                  <c:v>1.5629999999999999</c:v>
                </c:pt>
                <c:pt idx="52">
                  <c:v>2.048</c:v>
                </c:pt>
                <c:pt idx="53">
                  <c:v>2.048</c:v>
                </c:pt>
                <c:pt idx="54">
                  <c:v>2.0470000000000002</c:v>
                </c:pt>
                <c:pt idx="55">
                  <c:v>1.5920000000000001</c:v>
                </c:pt>
                <c:pt idx="56">
                  <c:v>11.141999999999999</c:v>
                </c:pt>
                <c:pt idx="57">
                  <c:v>13.997999999999999</c:v>
                </c:pt>
                <c:pt idx="58">
                  <c:v>0.91400000000000003</c:v>
                </c:pt>
                <c:pt idx="59">
                  <c:v>0.91400000000000003</c:v>
                </c:pt>
                <c:pt idx="60">
                  <c:v>4.1849999999999996</c:v>
                </c:pt>
                <c:pt idx="61">
                  <c:v>14.417</c:v>
                </c:pt>
                <c:pt idx="62">
                  <c:v>4.649</c:v>
                </c:pt>
                <c:pt idx="63">
                  <c:v>4.9980000000000002</c:v>
                </c:pt>
                <c:pt idx="64">
                  <c:v>62.104999999999997</c:v>
                </c:pt>
                <c:pt idx="65">
                  <c:v>36.527999999999999</c:v>
                </c:pt>
                <c:pt idx="66">
                  <c:v>85.106999999999999</c:v>
                </c:pt>
                <c:pt idx="67">
                  <c:v>102.386</c:v>
                </c:pt>
                <c:pt idx="68">
                  <c:v>30.2</c:v>
                </c:pt>
                <c:pt idx="69">
                  <c:v>6.952</c:v>
                </c:pt>
                <c:pt idx="70">
                  <c:v>7.4409999999999998</c:v>
                </c:pt>
                <c:pt idx="71">
                  <c:v>61.258000000000003</c:v>
                </c:pt>
                <c:pt idx="72">
                  <c:v>0.42299999999999999</c:v>
                </c:pt>
                <c:pt idx="73">
                  <c:v>11.678000000000001</c:v>
                </c:pt>
                <c:pt idx="74">
                  <c:v>29.544</c:v>
                </c:pt>
                <c:pt idx="75">
                  <c:v>30.748000000000001</c:v>
                </c:pt>
                <c:pt idx="76">
                  <c:v>128.22800000000001</c:v>
                </c:pt>
                <c:pt idx="77">
                  <c:v>132.79300000000001</c:v>
                </c:pt>
                <c:pt idx="78">
                  <c:v>60.838999999999999</c:v>
                </c:pt>
                <c:pt idx="79">
                  <c:v>84.9</c:v>
                </c:pt>
                <c:pt idx="80">
                  <c:v>17.077000000000002</c:v>
                </c:pt>
                <c:pt idx="81">
                  <c:v>38.677999999999997</c:v>
                </c:pt>
                <c:pt idx="82">
                  <c:v>48.936999999999998</c:v>
                </c:pt>
                <c:pt idx="83">
                  <c:v>17.741</c:v>
                </c:pt>
                <c:pt idx="84">
                  <c:v>32.652000000000001</c:v>
                </c:pt>
                <c:pt idx="85">
                  <c:v>21.856000000000002</c:v>
                </c:pt>
                <c:pt idx="86">
                  <c:v>73.501999999999995</c:v>
                </c:pt>
                <c:pt idx="87">
                  <c:v>80.629000000000005</c:v>
                </c:pt>
                <c:pt idx="88">
                  <c:v>26.399000000000001</c:v>
                </c:pt>
                <c:pt idx="89">
                  <c:v>32.447000000000003</c:v>
                </c:pt>
                <c:pt idx="90">
                  <c:v>76.233999999999995</c:v>
                </c:pt>
                <c:pt idx="91">
                  <c:v>56.101999999999997</c:v>
                </c:pt>
                <c:pt idx="92">
                  <c:v>24.859000000000002</c:v>
                </c:pt>
                <c:pt idx="93">
                  <c:v>20.126000000000001</c:v>
                </c:pt>
                <c:pt idx="94">
                  <c:v>52.11</c:v>
                </c:pt>
                <c:pt idx="95">
                  <c:v>52.063000000000002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7-440F-8FB2-A9EEBC0E8255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B7C7-440F-8FB2-A9EEBC0E8255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B7C7-440F-8FB2-A9EEBC0E8255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9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7C7-440F-8FB2-A9EEBC0E8255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B7C7-440F-8FB2-A9EEBC0E8255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B7C7-440F-8FB2-A9EEBC0E8255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B7C7-440F-8FB2-A9EEBC0E8255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73">
                  <c:v>1</c:v>
                </c:pt>
                <c:pt idx="74">
                  <c:v>3</c:v>
                </c:pt>
                <c:pt idx="75">
                  <c:v>3</c:v>
                </c:pt>
                <c:pt idx="76">
                  <c:v>3</c:v>
                </c:pt>
                <c:pt idx="77">
                  <c:v>3</c:v>
                </c:pt>
                <c:pt idx="78">
                  <c:v>4</c:v>
                </c:pt>
                <c:pt idx="79">
                  <c:v>4</c:v>
                </c:pt>
                <c:pt idx="80">
                  <c:v>6.1989999999999998</c:v>
                </c:pt>
                <c:pt idx="84">
                  <c:v>6.4589999999999996</c:v>
                </c:pt>
                <c:pt idx="86">
                  <c:v>4.3099999999999996</c:v>
                </c:pt>
                <c:pt idx="92">
                  <c:v>11</c:v>
                </c:pt>
                <c:pt idx="94">
                  <c:v>3.879</c:v>
                </c:pt>
                <c:pt idx="95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7C7-440F-8FB2-A9EEBC0E8255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3.1</c:v>
                </c:pt>
                <c:pt idx="71">
                  <c:v>0</c:v>
                </c:pt>
                <c:pt idx="72">
                  <c:v>92.1</c:v>
                </c:pt>
                <c:pt idx="73">
                  <c:v>92.1</c:v>
                </c:pt>
                <c:pt idx="74">
                  <c:v>92.1</c:v>
                </c:pt>
                <c:pt idx="75">
                  <c:v>92.1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0.1</c:v>
                </c:pt>
                <c:pt idx="85">
                  <c:v>0</c:v>
                </c:pt>
                <c:pt idx="86">
                  <c:v>0</c:v>
                </c:pt>
                <c:pt idx="87">
                  <c:v>15.9</c:v>
                </c:pt>
                <c:pt idx="88">
                  <c:v>1.3</c:v>
                </c:pt>
                <c:pt idx="89">
                  <c:v>23</c:v>
                </c:pt>
                <c:pt idx="90">
                  <c:v>42.5</c:v>
                </c:pt>
                <c:pt idx="91">
                  <c:v>14.6</c:v>
                </c:pt>
                <c:pt idx="92">
                  <c:v>5.9</c:v>
                </c:pt>
                <c:pt idx="93">
                  <c:v>0</c:v>
                </c:pt>
                <c:pt idx="94">
                  <c:v>0</c:v>
                </c:pt>
                <c:pt idx="95">
                  <c:v>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7C7-440F-8FB2-A9EEBC0E8255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48">
                  <c:v>39.811</c:v>
                </c:pt>
                <c:pt idx="49">
                  <c:v>38.536000000000001</c:v>
                </c:pt>
                <c:pt idx="50">
                  <c:v>42.435000000000002</c:v>
                </c:pt>
                <c:pt idx="51">
                  <c:v>54.807000000000002</c:v>
                </c:pt>
                <c:pt idx="52">
                  <c:v>15.747</c:v>
                </c:pt>
                <c:pt idx="53">
                  <c:v>34.104999999999997</c:v>
                </c:pt>
                <c:pt idx="54">
                  <c:v>29.248000000000001</c:v>
                </c:pt>
                <c:pt idx="55">
                  <c:v>26.619</c:v>
                </c:pt>
                <c:pt idx="56">
                  <c:v>38.322000000000003</c:v>
                </c:pt>
                <c:pt idx="57">
                  <c:v>20.102</c:v>
                </c:pt>
                <c:pt idx="58">
                  <c:v>138.01400000000001</c:v>
                </c:pt>
                <c:pt idx="59">
                  <c:v>159.78800000000001</c:v>
                </c:pt>
                <c:pt idx="60">
                  <c:v>105.149</c:v>
                </c:pt>
                <c:pt idx="61">
                  <c:v>112.994</c:v>
                </c:pt>
                <c:pt idx="62">
                  <c:v>113.07599999999999</c:v>
                </c:pt>
                <c:pt idx="63">
                  <c:v>113.24299999999999</c:v>
                </c:pt>
                <c:pt idx="64">
                  <c:v>135.94300000000001</c:v>
                </c:pt>
                <c:pt idx="65">
                  <c:v>129.381</c:v>
                </c:pt>
                <c:pt idx="66">
                  <c:v>108.30800000000001</c:v>
                </c:pt>
                <c:pt idx="67">
                  <c:v>85.691999999999993</c:v>
                </c:pt>
                <c:pt idx="68">
                  <c:v>70.501999999999995</c:v>
                </c:pt>
                <c:pt idx="69">
                  <c:v>53.393999999999998</c:v>
                </c:pt>
                <c:pt idx="70">
                  <c:v>45.067999999999998</c:v>
                </c:pt>
                <c:pt idx="71">
                  <c:v>4.59</c:v>
                </c:pt>
                <c:pt idx="72">
                  <c:v>1.175</c:v>
                </c:pt>
                <c:pt idx="73">
                  <c:v>0.81299999999999994</c:v>
                </c:pt>
                <c:pt idx="74">
                  <c:v>1.28</c:v>
                </c:pt>
                <c:pt idx="75">
                  <c:v>0.92</c:v>
                </c:pt>
                <c:pt idx="76">
                  <c:v>50.350999999999999</c:v>
                </c:pt>
                <c:pt idx="77">
                  <c:v>38.738999999999997</c:v>
                </c:pt>
                <c:pt idx="78">
                  <c:v>31.033999999999999</c:v>
                </c:pt>
                <c:pt idx="79">
                  <c:v>10.061</c:v>
                </c:pt>
                <c:pt idx="80">
                  <c:v>0.10100000000000001</c:v>
                </c:pt>
                <c:pt idx="81">
                  <c:v>0.14899999999999999</c:v>
                </c:pt>
                <c:pt idx="82">
                  <c:v>0.19600000000000001</c:v>
                </c:pt>
                <c:pt idx="83">
                  <c:v>0.24199999999999999</c:v>
                </c:pt>
                <c:pt idx="84">
                  <c:v>2.6680000000000001</c:v>
                </c:pt>
                <c:pt idx="85">
                  <c:v>0.251</c:v>
                </c:pt>
                <c:pt idx="86">
                  <c:v>0.65</c:v>
                </c:pt>
                <c:pt idx="87">
                  <c:v>2.0419999999999998</c:v>
                </c:pt>
                <c:pt idx="88">
                  <c:v>1.5249999999999999</c:v>
                </c:pt>
                <c:pt idx="89">
                  <c:v>1.913</c:v>
                </c:pt>
                <c:pt idx="90">
                  <c:v>0.27600000000000002</c:v>
                </c:pt>
                <c:pt idx="91">
                  <c:v>0.29799999999999999</c:v>
                </c:pt>
                <c:pt idx="92">
                  <c:v>10.814</c:v>
                </c:pt>
                <c:pt idx="93">
                  <c:v>0.22800000000000001</c:v>
                </c:pt>
                <c:pt idx="94">
                  <c:v>0.17299999999999999</c:v>
                </c:pt>
                <c:pt idx="95">
                  <c:v>17.082000000000001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7C7-440F-8FB2-A9EEBC0E8255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9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7C7-440F-8FB2-A9EEBC0E8255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  <c:pt idx="75">
                  <c:v>1.0999999999999999E-2</c:v>
                </c:pt>
                <c:pt idx="76">
                  <c:v>20.282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7C7-440F-8FB2-A9EEBC0E82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48">
                  <c:v>-1.49</c:v>
                </c:pt>
                <c:pt idx="49">
                  <c:v>-2.1</c:v>
                </c:pt>
                <c:pt idx="50">
                  <c:v>-2.4</c:v>
                </c:pt>
                <c:pt idx="51">
                  <c:v>-1.28</c:v>
                </c:pt>
                <c:pt idx="52">
                  <c:v>1.54</c:v>
                </c:pt>
                <c:pt idx="53">
                  <c:v>0.66</c:v>
                </c:pt>
                <c:pt idx="54">
                  <c:v>1.43</c:v>
                </c:pt>
                <c:pt idx="55">
                  <c:v>2.99</c:v>
                </c:pt>
                <c:pt idx="56">
                  <c:v>2.99</c:v>
                </c:pt>
                <c:pt idx="57">
                  <c:v>4.5999999999999996</c:v>
                </c:pt>
                <c:pt idx="58">
                  <c:v>10.029999999999999</c:v>
                </c:pt>
                <c:pt idx="59">
                  <c:v>9.3800000000000008</c:v>
                </c:pt>
                <c:pt idx="60">
                  <c:v>2.13</c:v>
                </c:pt>
                <c:pt idx="61">
                  <c:v>7</c:v>
                </c:pt>
                <c:pt idx="62">
                  <c:v>9.66</c:v>
                </c:pt>
                <c:pt idx="63">
                  <c:v>12.56</c:v>
                </c:pt>
                <c:pt idx="64">
                  <c:v>1.55</c:v>
                </c:pt>
                <c:pt idx="65">
                  <c:v>0.36</c:v>
                </c:pt>
                <c:pt idx="66">
                  <c:v>22.82</c:v>
                </c:pt>
                <c:pt idx="67">
                  <c:v>117.07</c:v>
                </c:pt>
                <c:pt idx="68">
                  <c:v>104.53</c:v>
                </c:pt>
                <c:pt idx="69">
                  <c:v>137</c:v>
                </c:pt>
                <c:pt idx="70">
                  <c:v>162.51</c:v>
                </c:pt>
                <c:pt idx="71">
                  <c:v>190.85</c:v>
                </c:pt>
                <c:pt idx="72">
                  <c:v>196.34</c:v>
                </c:pt>
                <c:pt idx="73">
                  <c:v>193.13</c:v>
                </c:pt>
                <c:pt idx="74">
                  <c:v>202.59</c:v>
                </c:pt>
                <c:pt idx="75">
                  <c:v>206.74</c:v>
                </c:pt>
                <c:pt idx="76">
                  <c:v>215.12</c:v>
                </c:pt>
                <c:pt idx="77">
                  <c:v>215.44</c:v>
                </c:pt>
                <c:pt idx="78">
                  <c:v>192.27</c:v>
                </c:pt>
                <c:pt idx="79">
                  <c:v>192.12</c:v>
                </c:pt>
                <c:pt idx="80">
                  <c:v>193.82</c:v>
                </c:pt>
                <c:pt idx="81">
                  <c:v>193.68</c:v>
                </c:pt>
                <c:pt idx="82">
                  <c:v>189.81</c:v>
                </c:pt>
                <c:pt idx="83">
                  <c:v>186.54</c:v>
                </c:pt>
                <c:pt idx="84">
                  <c:v>179.94</c:v>
                </c:pt>
                <c:pt idx="85">
                  <c:v>180.79</c:v>
                </c:pt>
                <c:pt idx="86">
                  <c:v>181.17</c:v>
                </c:pt>
                <c:pt idx="87">
                  <c:v>175.16</c:v>
                </c:pt>
                <c:pt idx="88">
                  <c:v>185.71</c:v>
                </c:pt>
                <c:pt idx="89">
                  <c:v>177.66</c:v>
                </c:pt>
                <c:pt idx="90">
                  <c:v>172.1</c:v>
                </c:pt>
                <c:pt idx="91">
                  <c:v>180.71</c:v>
                </c:pt>
                <c:pt idx="92">
                  <c:v>179.49</c:v>
                </c:pt>
                <c:pt idx="93">
                  <c:v>184.43</c:v>
                </c:pt>
                <c:pt idx="94">
                  <c:v>182.27</c:v>
                </c:pt>
                <c:pt idx="95">
                  <c:v>169.98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7C7-440F-8FB2-A9EEBC0E82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46257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45.058</v>
      </c>
      <c r="AY5" s="25">
        <v>42.64</v>
      </c>
      <c r="AZ5" s="25">
        <v>46.1</v>
      </c>
      <c r="BA5" s="25">
        <v>58.472000000000001</v>
      </c>
      <c r="BB5" s="25">
        <v>19.895</v>
      </c>
      <c r="BC5" s="25">
        <v>38.253</v>
      </c>
      <c r="BD5" s="25">
        <v>33.395000000000003</v>
      </c>
      <c r="BE5" s="25">
        <v>30.311</v>
      </c>
      <c r="BF5" s="25">
        <v>51.564</v>
      </c>
      <c r="BG5" s="25">
        <v>36.200000000000003</v>
      </c>
      <c r="BH5" s="25">
        <v>140.994</v>
      </c>
      <c r="BI5" s="25">
        <v>162.768</v>
      </c>
      <c r="BJ5" s="25">
        <v>111.434</v>
      </c>
      <c r="BK5" s="25">
        <v>132.20699999999999</v>
      </c>
      <c r="BL5" s="25">
        <v>122.551</v>
      </c>
      <c r="BM5" s="25">
        <v>123.041</v>
      </c>
      <c r="BN5" s="25">
        <v>204.3</v>
      </c>
      <c r="BO5" s="25">
        <v>167.452</v>
      </c>
      <c r="BP5" s="25">
        <v>194.91900000000001</v>
      </c>
      <c r="BQ5" s="25">
        <v>189.55</v>
      </c>
      <c r="BR5" s="25">
        <v>105.3</v>
      </c>
      <c r="BS5" s="25">
        <v>60.298000000000002</v>
      </c>
      <c r="BT5" s="25">
        <v>55.536000000000001</v>
      </c>
      <c r="BU5" s="25">
        <v>65.799000000000007</v>
      </c>
      <c r="BV5" s="25">
        <v>93.63</v>
      </c>
      <c r="BW5" s="25">
        <v>105.51300000000001</v>
      </c>
      <c r="BX5" s="25">
        <v>125.9</v>
      </c>
      <c r="BY5" s="25">
        <v>126.7</v>
      </c>
      <c r="BZ5" s="25">
        <v>201.86099999999999</v>
      </c>
      <c r="CA5" s="25">
        <v>176.10900000000001</v>
      </c>
      <c r="CB5" s="25">
        <v>95.885000000000005</v>
      </c>
      <c r="CC5" s="25">
        <v>99.2</v>
      </c>
      <c r="CD5" s="25">
        <v>23.4</v>
      </c>
      <c r="CE5" s="25">
        <v>38.799999999999997</v>
      </c>
      <c r="CF5" s="25">
        <v>49.1</v>
      </c>
      <c r="CG5" s="25">
        <v>19.526</v>
      </c>
      <c r="CH5" s="25">
        <v>43.4</v>
      </c>
      <c r="CI5" s="25">
        <v>23.645</v>
      </c>
      <c r="CJ5" s="25">
        <v>80</v>
      </c>
      <c r="CK5" s="25">
        <v>100.1</v>
      </c>
      <c r="CL5" s="25">
        <v>30.762</v>
      </c>
      <c r="CM5" s="25">
        <v>58.9</v>
      </c>
      <c r="CN5" s="25">
        <v>119</v>
      </c>
      <c r="CO5" s="25">
        <v>71</v>
      </c>
      <c r="CP5" s="25">
        <v>65.400000000000006</v>
      </c>
      <c r="CQ5" s="25">
        <v>22.692</v>
      </c>
      <c r="CR5" s="25">
        <v>58.5</v>
      </c>
      <c r="CS5" s="25">
        <v>86.872</v>
      </c>
      <c r="CT5" s="26"/>
      <c r="CU5" s="26"/>
      <c r="CV5" s="26"/>
      <c r="CW5" s="27"/>
      <c r="CX5" s="28">
        <f t="array" ref="CX5">SUMPRODUCT(B5:CW5*0.25)</f>
        <v>1038.4830000000002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-1.49</v>
      </c>
      <c r="AY8" s="37">
        <v>-2.1</v>
      </c>
      <c r="AZ8" s="37">
        <v>-2.4</v>
      </c>
      <c r="BA8" s="37">
        <v>-1.28</v>
      </c>
      <c r="BB8" s="37">
        <v>1.54</v>
      </c>
      <c r="BC8" s="37">
        <v>0.66</v>
      </c>
      <c r="BD8" s="37">
        <v>1.43</v>
      </c>
      <c r="BE8" s="37">
        <v>2.99</v>
      </c>
      <c r="BF8" s="37">
        <v>2.99</v>
      </c>
      <c r="BG8" s="37">
        <v>4.5999999999999996</v>
      </c>
      <c r="BH8" s="37">
        <v>10.029999999999999</v>
      </c>
      <c r="BI8" s="37">
        <v>9.3800000000000008</v>
      </c>
      <c r="BJ8" s="37">
        <v>2.13</v>
      </c>
      <c r="BK8" s="37">
        <v>7</v>
      </c>
      <c r="BL8" s="37">
        <v>9.66</v>
      </c>
      <c r="BM8" s="37">
        <v>12.56</v>
      </c>
      <c r="BN8" s="37">
        <v>1.55</v>
      </c>
      <c r="BO8" s="37">
        <v>0.36</v>
      </c>
      <c r="BP8" s="37">
        <v>22.82</v>
      </c>
      <c r="BQ8" s="37">
        <v>117.07</v>
      </c>
      <c r="BR8" s="37">
        <v>104.53</v>
      </c>
      <c r="BS8" s="37">
        <v>137</v>
      </c>
      <c r="BT8" s="37">
        <v>162.51</v>
      </c>
      <c r="BU8" s="37">
        <v>190.85</v>
      </c>
      <c r="BV8" s="37">
        <v>196.34</v>
      </c>
      <c r="BW8" s="37">
        <v>193.13</v>
      </c>
      <c r="BX8" s="37">
        <v>202.59</v>
      </c>
      <c r="BY8" s="37">
        <v>206.74</v>
      </c>
      <c r="BZ8" s="37">
        <v>215.12</v>
      </c>
      <c r="CA8" s="37">
        <v>215.44</v>
      </c>
      <c r="CB8" s="37">
        <v>192.27</v>
      </c>
      <c r="CC8" s="37">
        <v>192.12</v>
      </c>
      <c r="CD8" s="37">
        <v>193.82</v>
      </c>
      <c r="CE8" s="37">
        <v>193.68</v>
      </c>
      <c r="CF8" s="37">
        <v>189.81</v>
      </c>
      <c r="CG8" s="37">
        <v>186.54</v>
      </c>
      <c r="CH8" s="37">
        <v>179.94</v>
      </c>
      <c r="CI8" s="37">
        <v>180.79</v>
      </c>
      <c r="CJ8" s="37">
        <v>181.17</v>
      </c>
      <c r="CK8" s="37">
        <v>175.16</v>
      </c>
      <c r="CL8" s="37">
        <v>185.71</v>
      </c>
      <c r="CM8" s="37">
        <v>177.66</v>
      </c>
      <c r="CN8" s="37">
        <v>172.1</v>
      </c>
      <c r="CO8" s="37">
        <v>180.71</v>
      </c>
      <c r="CP8" s="37">
        <v>179.49</v>
      </c>
      <c r="CQ8" s="37">
        <v>184.43</v>
      </c>
      <c r="CR8" s="37">
        <v>182.27</v>
      </c>
      <c r="CS8" s="37">
        <v>169.98</v>
      </c>
      <c r="CT8" s="38"/>
      <c r="CU8" s="38"/>
      <c r="CV8" s="38"/>
      <c r="CW8" s="39"/>
      <c r="CX8" s="40">
        <f>IF(SUM(B8:CW8)&lt;&gt;0,AVERAGEIF(B8:CW8,"&lt;&gt;"""),"")</f>
        <v>110.86250000000001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-1.8174999999999999</v>
      </c>
      <c r="AY9" s="43">
        <v>-1.8174999999999999</v>
      </c>
      <c r="AZ9" s="43">
        <v>-1.8174999999999999</v>
      </c>
      <c r="BA9" s="43">
        <v>-1.8174999999999999</v>
      </c>
      <c r="BB9" s="43">
        <v>1.655</v>
      </c>
      <c r="BC9" s="43">
        <v>1.655</v>
      </c>
      <c r="BD9" s="43">
        <v>1.655</v>
      </c>
      <c r="BE9" s="43">
        <v>1.655</v>
      </c>
      <c r="BF9" s="43">
        <v>6.75</v>
      </c>
      <c r="BG9" s="43">
        <v>6.75</v>
      </c>
      <c r="BH9" s="43">
        <v>6.75</v>
      </c>
      <c r="BI9" s="43">
        <v>6.75</v>
      </c>
      <c r="BJ9" s="43">
        <v>7.8375000000000004</v>
      </c>
      <c r="BK9" s="43">
        <v>7.8375000000000004</v>
      </c>
      <c r="BL9" s="43">
        <v>7.8375000000000004</v>
      </c>
      <c r="BM9" s="43">
        <v>7.8375000000000004</v>
      </c>
      <c r="BN9" s="43">
        <v>35.450000000000003</v>
      </c>
      <c r="BO9" s="43">
        <v>35.450000000000003</v>
      </c>
      <c r="BP9" s="43">
        <v>35.450000000000003</v>
      </c>
      <c r="BQ9" s="43">
        <v>35.450000000000003</v>
      </c>
      <c r="BR9" s="43">
        <v>148.7225</v>
      </c>
      <c r="BS9" s="43">
        <v>148.7225</v>
      </c>
      <c r="BT9" s="43">
        <v>148.7225</v>
      </c>
      <c r="BU9" s="43">
        <v>148.7225</v>
      </c>
      <c r="BV9" s="43">
        <v>199.7</v>
      </c>
      <c r="BW9" s="43">
        <v>199.7</v>
      </c>
      <c r="BX9" s="43">
        <v>199.7</v>
      </c>
      <c r="BY9" s="43">
        <v>199.7</v>
      </c>
      <c r="BZ9" s="43">
        <v>203.73750000000001</v>
      </c>
      <c r="CA9" s="43">
        <v>203.73750000000001</v>
      </c>
      <c r="CB9" s="43">
        <v>203.73750000000001</v>
      </c>
      <c r="CC9" s="43">
        <v>203.73750000000001</v>
      </c>
      <c r="CD9" s="43">
        <v>190.96250000000001</v>
      </c>
      <c r="CE9" s="43">
        <v>190.96250000000001</v>
      </c>
      <c r="CF9" s="43">
        <v>190.96250000000001</v>
      </c>
      <c r="CG9" s="43">
        <v>190.96250000000001</v>
      </c>
      <c r="CH9" s="43">
        <v>179.26499999999999</v>
      </c>
      <c r="CI9" s="43">
        <v>179.26499999999999</v>
      </c>
      <c r="CJ9" s="43">
        <v>179.26499999999999</v>
      </c>
      <c r="CK9" s="43">
        <v>179.26499999999999</v>
      </c>
      <c r="CL9" s="43">
        <v>179.04499999999999</v>
      </c>
      <c r="CM9" s="43">
        <v>179.04499999999999</v>
      </c>
      <c r="CN9" s="43">
        <v>179.04499999999999</v>
      </c>
      <c r="CO9" s="43">
        <v>179.04499999999999</v>
      </c>
      <c r="CP9" s="43">
        <v>179.04249999999999</v>
      </c>
      <c r="CQ9" s="43">
        <v>179.04249999999999</v>
      </c>
      <c r="CR9" s="43">
        <v>179.04249999999999</v>
      </c>
      <c r="CS9" s="43">
        <v>179.04249999999999</v>
      </c>
      <c r="CT9" s="44"/>
      <c r="CU9" s="44"/>
      <c r="CV9" s="44"/>
      <c r="CW9" s="45"/>
      <c r="CX9" s="46">
        <f>IF(SUM(B9:CW9)&lt;&gt;0,AVERAGEIF(B9:CW9,"&lt;&gt;"""),"")</f>
        <v>110.86249999999997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>
        <v>4.7E-2</v>
      </c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1.175E-2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>
        <v>15.952</v>
      </c>
      <c r="BT13" s="65">
        <v>4.3999999999999997E-2</v>
      </c>
      <c r="BU13" s="65">
        <v>1.099</v>
      </c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>
        <v>17.079999999999998</v>
      </c>
      <c r="CJ13" s="65"/>
      <c r="CK13" s="65">
        <v>39</v>
      </c>
      <c r="CL13" s="65">
        <v>5.907</v>
      </c>
      <c r="CM13" s="65"/>
      <c r="CN13" s="65">
        <v>39</v>
      </c>
      <c r="CO13" s="65"/>
      <c r="CP13" s="65"/>
      <c r="CQ13" s="65"/>
      <c r="CR13" s="65"/>
      <c r="CS13" s="65">
        <v>5</v>
      </c>
      <c r="CT13" s="66"/>
      <c r="CU13" s="66"/>
      <c r="CV13" s="66"/>
      <c r="CW13" s="67"/>
      <c r="CX13" s="68">
        <f t="array" ref="CX13">SUMPRODUCT(B13:CW13*0.25)</f>
        <v>30.770499999999998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>
        <v>45</v>
      </c>
      <c r="BY14" s="65">
        <v>44.9</v>
      </c>
      <c r="BZ14" s="65">
        <v>17.861000000000001</v>
      </c>
      <c r="CA14" s="65">
        <v>12.009</v>
      </c>
      <c r="CB14" s="65">
        <v>45.784999999999997</v>
      </c>
      <c r="CC14" s="65">
        <v>38.6</v>
      </c>
      <c r="CD14" s="65"/>
      <c r="CE14" s="65">
        <v>20</v>
      </c>
      <c r="CF14" s="65">
        <v>37.6</v>
      </c>
      <c r="CG14" s="65"/>
      <c r="CH14" s="65">
        <v>43.400000000000006</v>
      </c>
      <c r="CI14" s="65"/>
      <c r="CJ14" s="65">
        <v>80</v>
      </c>
      <c r="CK14" s="65">
        <v>61.1</v>
      </c>
      <c r="CL14" s="65"/>
      <c r="CM14" s="65">
        <v>58.9</v>
      </c>
      <c r="CN14" s="65">
        <v>80</v>
      </c>
      <c r="CO14" s="65">
        <v>71</v>
      </c>
      <c r="CP14" s="65">
        <v>65.400000000000006</v>
      </c>
      <c r="CQ14" s="65"/>
      <c r="CR14" s="65">
        <v>58.5</v>
      </c>
      <c r="CS14" s="65">
        <v>55.910000000000004</v>
      </c>
      <c r="CT14" s="66"/>
      <c r="CU14" s="66"/>
      <c r="CV14" s="66"/>
      <c r="CW14" s="67"/>
      <c r="CX14" s="68">
        <f t="array" ref="CX14">SUMPRODUCT(B14:CW14*0.25)</f>
        <v>208.99124999999998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5.9580000000000002</v>
      </c>
      <c r="AY15" s="71">
        <v>4.74</v>
      </c>
      <c r="AZ15" s="71">
        <v>3.8</v>
      </c>
      <c r="BA15" s="71">
        <v>0.872</v>
      </c>
      <c r="BB15" s="71">
        <v>1.895</v>
      </c>
      <c r="BC15" s="71">
        <v>20.253</v>
      </c>
      <c r="BD15" s="71">
        <v>15.395</v>
      </c>
      <c r="BE15" s="71">
        <v>12.311</v>
      </c>
      <c r="BF15" s="71">
        <v>19.963999999999999</v>
      </c>
      <c r="BG15" s="71">
        <v>4.5999999999999996</v>
      </c>
      <c r="BH15" s="71">
        <v>16.959</v>
      </c>
      <c r="BI15" s="71">
        <v>15.093</v>
      </c>
      <c r="BJ15" s="71"/>
      <c r="BK15" s="71"/>
      <c r="BL15" s="71">
        <v>16.151</v>
      </c>
      <c r="BM15" s="71">
        <v>36.941000000000003</v>
      </c>
      <c r="BN15" s="71"/>
      <c r="BO15" s="71">
        <v>0.85199999999999998</v>
      </c>
      <c r="BP15" s="71">
        <v>1.9E-2</v>
      </c>
      <c r="BQ15" s="71">
        <v>12.45</v>
      </c>
      <c r="BR15" s="71"/>
      <c r="BS15" s="71">
        <v>5.5460000000000003</v>
      </c>
      <c r="BT15" s="71">
        <v>24.645</v>
      </c>
      <c r="BU15" s="71">
        <v>11.5</v>
      </c>
      <c r="BV15" s="71">
        <v>39.209000000000003</v>
      </c>
      <c r="BW15" s="71">
        <v>38.087000000000003</v>
      </c>
      <c r="BX15" s="71">
        <v>26.3</v>
      </c>
      <c r="BY15" s="71">
        <v>25.9</v>
      </c>
      <c r="BZ15" s="71"/>
      <c r="CA15" s="71"/>
      <c r="CB15" s="71"/>
      <c r="CC15" s="71"/>
      <c r="CD15" s="71"/>
      <c r="CE15" s="71"/>
      <c r="CF15" s="71"/>
      <c r="CG15" s="71">
        <v>4.0259999999999998</v>
      </c>
      <c r="CH15" s="71"/>
      <c r="CI15" s="71">
        <v>6.5650000000000004</v>
      </c>
      <c r="CJ15" s="71"/>
      <c r="CK15" s="71"/>
      <c r="CL15" s="71">
        <v>22.661999999999999</v>
      </c>
      <c r="CM15" s="71"/>
      <c r="CN15" s="71"/>
      <c r="CO15" s="71"/>
      <c r="CP15" s="71"/>
      <c r="CQ15" s="71">
        <v>22.692</v>
      </c>
      <c r="CR15" s="71"/>
      <c r="CS15" s="71"/>
      <c r="CT15" s="72"/>
      <c r="CU15" s="72"/>
      <c r="CV15" s="72"/>
      <c r="CW15" s="73"/>
      <c r="CX15" s="74">
        <f t="array" ref="CX15">SUMPRODUCT(B15:CW15*0.25)</f>
        <v>103.84625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>
        <v>56.134999999999998</v>
      </c>
      <c r="BI17" s="71">
        <v>84.775000000000006</v>
      </c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>
        <v>48.720999999999997</v>
      </c>
      <c r="BW17" s="71">
        <v>35.287999999999997</v>
      </c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56.229749999999996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5.9580000000000002</v>
      </c>
      <c r="AY18" s="77">
        <f t="shared" si="0"/>
        <v>4.74</v>
      </c>
      <c r="AZ18" s="77">
        <f t="shared" si="0"/>
        <v>3.8</v>
      </c>
      <c r="BA18" s="77">
        <f t="shared" si="0"/>
        <v>0.872</v>
      </c>
      <c r="BB18" s="77">
        <f t="shared" si="0"/>
        <v>1.895</v>
      </c>
      <c r="BC18" s="77">
        <f t="shared" si="0"/>
        <v>20.253</v>
      </c>
      <c r="BD18" s="77">
        <f t="shared" si="0"/>
        <v>15.395</v>
      </c>
      <c r="BE18" s="77">
        <f t="shared" si="0"/>
        <v>12.311</v>
      </c>
      <c r="BF18" s="77">
        <f t="shared" si="0"/>
        <v>19.963999999999999</v>
      </c>
      <c r="BG18" s="77">
        <f t="shared" si="0"/>
        <v>4.5999999999999996</v>
      </c>
      <c r="BH18" s="77">
        <f t="shared" si="0"/>
        <v>73.093999999999994</v>
      </c>
      <c r="BI18" s="77">
        <f t="shared" si="0"/>
        <v>99.868000000000009</v>
      </c>
      <c r="BJ18" s="77">
        <f t="shared" si="0"/>
        <v>0</v>
      </c>
      <c r="BK18" s="77">
        <f t="shared" si="0"/>
        <v>0</v>
      </c>
      <c r="BL18" s="77">
        <f t="shared" si="0"/>
        <v>16.151</v>
      </c>
      <c r="BM18" s="77">
        <f t="shared" si="0"/>
        <v>36.941000000000003</v>
      </c>
      <c r="BN18" s="77">
        <f t="shared" si="0"/>
        <v>0</v>
      </c>
      <c r="BO18" s="77">
        <f t="shared" ref="BO18:CW18" si="1">SUM(BO11:BO17)</f>
        <v>0.85199999999999998</v>
      </c>
      <c r="BP18" s="77">
        <f t="shared" si="1"/>
        <v>1.9E-2</v>
      </c>
      <c r="BQ18" s="77">
        <f t="shared" si="1"/>
        <v>12.45</v>
      </c>
      <c r="BR18" s="77">
        <f t="shared" si="1"/>
        <v>0</v>
      </c>
      <c r="BS18" s="77">
        <f t="shared" si="1"/>
        <v>21.498000000000001</v>
      </c>
      <c r="BT18" s="77">
        <f t="shared" si="1"/>
        <v>24.736000000000001</v>
      </c>
      <c r="BU18" s="77">
        <f t="shared" si="1"/>
        <v>12.599</v>
      </c>
      <c r="BV18" s="77">
        <f t="shared" si="1"/>
        <v>87.93</v>
      </c>
      <c r="BW18" s="77">
        <f t="shared" si="1"/>
        <v>73.375</v>
      </c>
      <c r="BX18" s="77">
        <f t="shared" si="1"/>
        <v>71.3</v>
      </c>
      <c r="BY18" s="77">
        <f t="shared" si="1"/>
        <v>70.8</v>
      </c>
      <c r="BZ18" s="77">
        <f t="shared" si="1"/>
        <v>17.861000000000001</v>
      </c>
      <c r="CA18" s="77">
        <f t="shared" si="1"/>
        <v>12.009</v>
      </c>
      <c r="CB18" s="77">
        <f t="shared" si="1"/>
        <v>45.784999999999997</v>
      </c>
      <c r="CC18" s="77">
        <f t="shared" si="1"/>
        <v>38.6</v>
      </c>
      <c r="CD18" s="77">
        <f t="shared" si="1"/>
        <v>0</v>
      </c>
      <c r="CE18" s="77">
        <f t="shared" si="1"/>
        <v>20</v>
      </c>
      <c r="CF18" s="77">
        <f t="shared" si="1"/>
        <v>37.6</v>
      </c>
      <c r="CG18" s="77">
        <f t="shared" si="1"/>
        <v>4.0259999999999998</v>
      </c>
      <c r="CH18" s="77">
        <f t="shared" si="1"/>
        <v>43.400000000000006</v>
      </c>
      <c r="CI18" s="77">
        <f t="shared" si="1"/>
        <v>23.645</v>
      </c>
      <c r="CJ18" s="77">
        <f t="shared" si="1"/>
        <v>80</v>
      </c>
      <c r="CK18" s="77">
        <f t="shared" si="1"/>
        <v>100.1</v>
      </c>
      <c r="CL18" s="77">
        <f t="shared" si="1"/>
        <v>28.568999999999999</v>
      </c>
      <c r="CM18" s="77">
        <f t="shared" si="1"/>
        <v>58.9</v>
      </c>
      <c r="CN18" s="77">
        <f t="shared" si="1"/>
        <v>119</v>
      </c>
      <c r="CO18" s="77">
        <f t="shared" si="1"/>
        <v>71</v>
      </c>
      <c r="CP18" s="77">
        <f t="shared" si="1"/>
        <v>65.400000000000006</v>
      </c>
      <c r="CQ18" s="77">
        <f t="shared" si="1"/>
        <v>22.692</v>
      </c>
      <c r="CR18" s="77">
        <f t="shared" si="1"/>
        <v>58.5</v>
      </c>
      <c r="CS18" s="77">
        <f t="shared" si="1"/>
        <v>60.910000000000004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399.84949999999992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>
        <v>8</v>
      </c>
      <c r="BI22" s="94">
        <v>8</v>
      </c>
      <c r="BJ22" s="94"/>
      <c r="BK22" s="94"/>
      <c r="BL22" s="94"/>
      <c r="BM22" s="94"/>
      <c r="BN22" s="94"/>
      <c r="BO22" s="94"/>
      <c r="BP22" s="94">
        <v>1.5</v>
      </c>
      <c r="BQ22" s="94"/>
      <c r="BR22" s="94">
        <v>1.6</v>
      </c>
      <c r="BS22" s="94">
        <v>1.6</v>
      </c>
      <c r="BT22" s="94">
        <v>1.6</v>
      </c>
      <c r="BU22" s="94">
        <v>1.6</v>
      </c>
      <c r="BV22" s="94"/>
      <c r="BW22" s="94">
        <v>6.9379999999999997</v>
      </c>
      <c r="BX22" s="94">
        <v>20</v>
      </c>
      <c r="BY22" s="94">
        <v>10</v>
      </c>
      <c r="BZ22" s="94"/>
      <c r="CA22" s="94"/>
      <c r="CB22" s="94"/>
      <c r="CC22" s="94">
        <v>10.6</v>
      </c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>
        <v>25.962</v>
      </c>
      <c r="CT22" s="95"/>
      <c r="CU22" s="95"/>
      <c r="CV22" s="95"/>
      <c r="CW22" s="96"/>
      <c r="CX22" s="97">
        <f t="array" ref="CX22">SUMPRODUCT(B22:CW22*0.25)</f>
        <v>24.35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>
        <v>29.533999999999999</v>
      </c>
      <c r="BK23" s="99">
        <v>53.006999999999998</v>
      </c>
      <c r="BL23" s="99"/>
      <c r="BM23" s="99"/>
      <c r="BN23" s="99"/>
      <c r="BO23" s="99"/>
      <c r="BP23" s="99"/>
      <c r="BQ23" s="99"/>
      <c r="BR23" s="99">
        <v>3.3</v>
      </c>
      <c r="BS23" s="99">
        <v>3.3</v>
      </c>
      <c r="BT23" s="99">
        <v>3.3</v>
      </c>
      <c r="BU23" s="99">
        <v>3.3</v>
      </c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>
        <v>2.1930000000000001</v>
      </c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24.483499999999996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 t="str">
        <f t="shared" ref="B28:P28" si="2">IF(LEN(B$3)&gt;0,SUM(B21:B27),"")</f>
        <v/>
      </c>
      <c r="C28" s="107" t="str">
        <f t="shared" si="2"/>
        <v/>
      </c>
      <c r="D28" s="107" t="str">
        <f t="shared" si="2"/>
        <v/>
      </c>
      <c r="E28" s="107" t="str">
        <f t="shared" si="2"/>
        <v/>
      </c>
      <c r="F28" s="107" t="str">
        <f t="shared" si="2"/>
        <v/>
      </c>
      <c r="G28" s="107" t="str">
        <f t="shared" si="2"/>
        <v/>
      </c>
      <c r="H28" s="107" t="str">
        <f t="shared" si="2"/>
        <v/>
      </c>
      <c r="I28" s="107" t="str">
        <f t="shared" si="2"/>
        <v/>
      </c>
      <c r="J28" s="107" t="str">
        <f t="shared" si="2"/>
        <v/>
      </c>
      <c r="K28" s="107" t="str">
        <f t="shared" si="2"/>
        <v/>
      </c>
      <c r="L28" s="107" t="str">
        <f t="shared" si="2"/>
        <v/>
      </c>
      <c r="M28" s="107" t="str">
        <f t="shared" si="2"/>
        <v/>
      </c>
      <c r="N28" s="107" t="str">
        <f t="shared" si="2"/>
        <v/>
      </c>
      <c r="O28" s="107" t="str">
        <f t="shared" si="2"/>
        <v/>
      </c>
      <c r="P28" s="107" t="str">
        <f t="shared" si="2"/>
        <v/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8</v>
      </c>
      <c r="BI28" s="107">
        <f t="shared" si="3"/>
        <v>8</v>
      </c>
      <c r="BJ28" s="107">
        <f t="shared" si="3"/>
        <v>29.533999999999999</v>
      </c>
      <c r="BK28" s="107">
        <f t="shared" si="3"/>
        <v>53.006999999999998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1.5</v>
      </c>
      <c r="BQ28" s="107">
        <f t="shared" si="3"/>
        <v>0</v>
      </c>
      <c r="BR28" s="107">
        <f t="shared" si="3"/>
        <v>4.9000000000000004</v>
      </c>
      <c r="BS28" s="107">
        <f t="shared" si="3"/>
        <v>4.9000000000000004</v>
      </c>
      <c r="BT28" s="107">
        <f t="shared" si="3"/>
        <v>4.9000000000000004</v>
      </c>
      <c r="BU28" s="107">
        <f t="shared" si="3"/>
        <v>4.9000000000000004</v>
      </c>
      <c r="BV28" s="107">
        <f t="shared" si="3"/>
        <v>0</v>
      </c>
      <c r="BW28" s="107">
        <f t="shared" si="3"/>
        <v>6.9379999999999997</v>
      </c>
      <c r="BX28" s="107">
        <f t="shared" si="3"/>
        <v>20</v>
      </c>
      <c r="BY28" s="107">
        <f t="shared" si="3"/>
        <v>10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10.6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2.1930000000000001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25.962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48.833500000000001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5.9580000000000002</v>
      </c>
      <c r="AY32" s="94">
        <v>4.74</v>
      </c>
      <c r="AZ32" s="94">
        <v>3.8</v>
      </c>
      <c r="BA32" s="94">
        <v>0.872</v>
      </c>
      <c r="BB32" s="94">
        <v>1.895</v>
      </c>
      <c r="BC32" s="94">
        <v>20.253</v>
      </c>
      <c r="BD32" s="94">
        <v>15.395</v>
      </c>
      <c r="BE32" s="94">
        <v>12.311</v>
      </c>
      <c r="BF32" s="94">
        <v>19.963999999999999</v>
      </c>
      <c r="BG32" s="94">
        <v>4.5999999999999996</v>
      </c>
      <c r="BH32" s="94">
        <v>81.093999999999994</v>
      </c>
      <c r="BI32" s="94">
        <v>107.86799999999999</v>
      </c>
      <c r="BJ32" s="94">
        <v>29.533999999999999</v>
      </c>
      <c r="BK32" s="94">
        <v>53.006999999999998</v>
      </c>
      <c r="BL32" s="94">
        <v>16.151</v>
      </c>
      <c r="BM32" s="94">
        <v>36.941000000000003</v>
      </c>
      <c r="BN32" s="94"/>
      <c r="BO32" s="94">
        <v>0.85199999999999998</v>
      </c>
      <c r="BP32" s="94">
        <v>1.5189999999999999</v>
      </c>
      <c r="BQ32" s="94">
        <v>12.45</v>
      </c>
      <c r="BR32" s="94">
        <v>4.9000000000000004</v>
      </c>
      <c r="BS32" s="94">
        <v>26.398</v>
      </c>
      <c r="BT32" s="94">
        <v>29.635999999999999</v>
      </c>
      <c r="BU32" s="94">
        <v>17.498999999999999</v>
      </c>
      <c r="BV32" s="94">
        <v>87.93</v>
      </c>
      <c r="BW32" s="94">
        <v>80.313000000000002</v>
      </c>
      <c r="BX32" s="94">
        <v>91.3</v>
      </c>
      <c r="BY32" s="94">
        <v>80.8</v>
      </c>
      <c r="BZ32" s="94">
        <v>17.861000000000001</v>
      </c>
      <c r="CA32" s="94">
        <v>12.009</v>
      </c>
      <c r="CB32" s="94">
        <v>45.784999999999997</v>
      </c>
      <c r="CC32" s="94">
        <v>49.2</v>
      </c>
      <c r="CD32" s="94"/>
      <c r="CE32" s="94">
        <v>20</v>
      </c>
      <c r="CF32" s="94">
        <v>37.6</v>
      </c>
      <c r="CG32" s="94">
        <v>4.0259999999999998</v>
      </c>
      <c r="CH32" s="94">
        <v>43.4</v>
      </c>
      <c r="CI32" s="94">
        <v>23.645</v>
      </c>
      <c r="CJ32" s="94">
        <v>80</v>
      </c>
      <c r="CK32" s="94">
        <v>100.1</v>
      </c>
      <c r="CL32" s="94">
        <v>30.762</v>
      </c>
      <c r="CM32" s="94">
        <v>58.9</v>
      </c>
      <c r="CN32" s="94">
        <v>119</v>
      </c>
      <c r="CO32" s="94">
        <v>71</v>
      </c>
      <c r="CP32" s="94">
        <v>65.400000000000006</v>
      </c>
      <c r="CQ32" s="94">
        <v>22.692</v>
      </c>
      <c r="CR32" s="94">
        <v>58.5</v>
      </c>
      <c r="CS32" s="94">
        <v>86.872</v>
      </c>
      <c r="CT32" s="95"/>
      <c r="CU32" s="95"/>
      <c r="CV32" s="95"/>
      <c r="CW32" s="96"/>
      <c r="CX32" s="97">
        <f t="array" ref="CX32">SUMPRODUCT(B32:CW32*0.25)</f>
        <v>448.68300000000005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0</v>
      </c>
      <c r="C34" s="77">
        <f t="shared" ref="C34:BN34" si="5">SUM(C31:C33)</f>
        <v>0</v>
      </c>
      <c r="D34" s="77">
        <f t="shared" si="5"/>
        <v>0</v>
      </c>
      <c r="E34" s="77">
        <f t="shared" si="5"/>
        <v>0</v>
      </c>
      <c r="F34" s="77">
        <f t="shared" si="5"/>
        <v>0</v>
      </c>
      <c r="G34" s="77">
        <f t="shared" si="5"/>
        <v>0</v>
      </c>
      <c r="H34" s="77">
        <f t="shared" si="5"/>
        <v>0</v>
      </c>
      <c r="I34" s="77">
        <f t="shared" si="5"/>
        <v>0</v>
      </c>
      <c r="J34" s="77">
        <f t="shared" si="5"/>
        <v>0</v>
      </c>
      <c r="K34" s="77">
        <f t="shared" si="5"/>
        <v>0</v>
      </c>
      <c r="L34" s="77">
        <f t="shared" si="5"/>
        <v>0</v>
      </c>
      <c r="M34" s="77">
        <f t="shared" si="5"/>
        <v>0</v>
      </c>
      <c r="N34" s="77">
        <f t="shared" si="5"/>
        <v>0</v>
      </c>
      <c r="O34" s="77">
        <f t="shared" si="5"/>
        <v>0</v>
      </c>
      <c r="P34" s="77">
        <f t="shared" si="5"/>
        <v>0</v>
      </c>
      <c r="Q34" s="77">
        <f t="shared" si="5"/>
        <v>0</v>
      </c>
      <c r="R34" s="77">
        <f t="shared" si="5"/>
        <v>0</v>
      </c>
      <c r="S34" s="77">
        <f t="shared" si="5"/>
        <v>0</v>
      </c>
      <c r="T34" s="77">
        <f t="shared" si="5"/>
        <v>0</v>
      </c>
      <c r="U34" s="77">
        <f t="shared" si="5"/>
        <v>0</v>
      </c>
      <c r="V34" s="77">
        <f t="shared" si="5"/>
        <v>0</v>
      </c>
      <c r="W34" s="77">
        <f t="shared" si="5"/>
        <v>0</v>
      </c>
      <c r="X34" s="77">
        <f t="shared" si="5"/>
        <v>0</v>
      </c>
      <c r="Y34" s="77">
        <f t="shared" si="5"/>
        <v>0</v>
      </c>
      <c r="Z34" s="77">
        <f t="shared" si="5"/>
        <v>0</v>
      </c>
      <c r="AA34" s="77">
        <f t="shared" si="5"/>
        <v>0</v>
      </c>
      <c r="AB34" s="77">
        <f t="shared" si="5"/>
        <v>0</v>
      </c>
      <c r="AC34" s="77">
        <f t="shared" si="5"/>
        <v>0</v>
      </c>
      <c r="AD34" s="77">
        <f t="shared" si="5"/>
        <v>0</v>
      </c>
      <c r="AE34" s="77">
        <f t="shared" si="5"/>
        <v>0</v>
      </c>
      <c r="AF34" s="77">
        <f t="shared" si="5"/>
        <v>0</v>
      </c>
      <c r="AG34" s="77">
        <f t="shared" si="5"/>
        <v>0</v>
      </c>
      <c r="AH34" s="77">
        <f t="shared" si="5"/>
        <v>0</v>
      </c>
      <c r="AI34" s="77">
        <f t="shared" si="5"/>
        <v>0</v>
      </c>
      <c r="AJ34" s="77">
        <f t="shared" si="5"/>
        <v>0</v>
      </c>
      <c r="AK34" s="77">
        <f t="shared" si="5"/>
        <v>0</v>
      </c>
      <c r="AL34" s="77">
        <f t="shared" si="5"/>
        <v>0</v>
      </c>
      <c r="AM34" s="77">
        <f t="shared" si="5"/>
        <v>0</v>
      </c>
      <c r="AN34" s="77">
        <f t="shared" si="5"/>
        <v>0</v>
      </c>
      <c r="AO34" s="77">
        <f t="shared" si="5"/>
        <v>0</v>
      </c>
      <c r="AP34" s="77">
        <f t="shared" si="5"/>
        <v>0</v>
      </c>
      <c r="AQ34" s="77">
        <f t="shared" si="5"/>
        <v>0</v>
      </c>
      <c r="AR34" s="77">
        <f t="shared" si="5"/>
        <v>0</v>
      </c>
      <c r="AS34" s="77">
        <f t="shared" si="5"/>
        <v>0</v>
      </c>
      <c r="AT34" s="77">
        <f t="shared" si="5"/>
        <v>0</v>
      </c>
      <c r="AU34" s="77">
        <f t="shared" si="5"/>
        <v>0</v>
      </c>
      <c r="AV34" s="77">
        <f t="shared" si="5"/>
        <v>0</v>
      </c>
      <c r="AW34" s="77">
        <f t="shared" si="5"/>
        <v>0</v>
      </c>
      <c r="AX34" s="77">
        <f t="shared" si="5"/>
        <v>5.9580000000000002</v>
      </c>
      <c r="AY34" s="77">
        <f t="shared" si="5"/>
        <v>4.74</v>
      </c>
      <c r="AZ34" s="77">
        <f t="shared" si="5"/>
        <v>3.8</v>
      </c>
      <c r="BA34" s="77">
        <f t="shared" si="5"/>
        <v>0.872</v>
      </c>
      <c r="BB34" s="77">
        <f t="shared" si="5"/>
        <v>1.895</v>
      </c>
      <c r="BC34" s="77">
        <f t="shared" si="5"/>
        <v>20.253</v>
      </c>
      <c r="BD34" s="77">
        <f t="shared" si="5"/>
        <v>15.395</v>
      </c>
      <c r="BE34" s="77">
        <f t="shared" si="5"/>
        <v>12.311</v>
      </c>
      <c r="BF34" s="77">
        <f t="shared" si="5"/>
        <v>19.963999999999999</v>
      </c>
      <c r="BG34" s="77">
        <f t="shared" si="5"/>
        <v>4.5999999999999996</v>
      </c>
      <c r="BH34" s="77">
        <f t="shared" si="5"/>
        <v>81.093999999999994</v>
      </c>
      <c r="BI34" s="77">
        <f t="shared" si="5"/>
        <v>107.86799999999999</v>
      </c>
      <c r="BJ34" s="77">
        <f t="shared" si="5"/>
        <v>29.533999999999999</v>
      </c>
      <c r="BK34" s="77">
        <f t="shared" si="5"/>
        <v>53.006999999999998</v>
      </c>
      <c r="BL34" s="77">
        <f t="shared" si="5"/>
        <v>16.151</v>
      </c>
      <c r="BM34" s="77">
        <f t="shared" si="5"/>
        <v>36.941000000000003</v>
      </c>
      <c r="BN34" s="77">
        <f t="shared" si="5"/>
        <v>0</v>
      </c>
      <c r="BO34" s="77">
        <f t="shared" ref="BO34:CW34" si="6">SUM(BO31:BO33)</f>
        <v>0.85199999999999998</v>
      </c>
      <c r="BP34" s="77">
        <f t="shared" si="6"/>
        <v>1.5189999999999999</v>
      </c>
      <c r="BQ34" s="77">
        <f t="shared" si="6"/>
        <v>12.45</v>
      </c>
      <c r="BR34" s="77">
        <f t="shared" si="6"/>
        <v>4.9000000000000004</v>
      </c>
      <c r="BS34" s="77">
        <f t="shared" si="6"/>
        <v>26.398</v>
      </c>
      <c r="BT34" s="77">
        <f t="shared" si="6"/>
        <v>29.635999999999999</v>
      </c>
      <c r="BU34" s="77">
        <f t="shared" si="6"/>
        <v>17.498999999999999</v>
      </c>
      <c r="BV34" s="77">
        <f t="shared" si="6"/>
        <v>87.93</v>
      </c>
      <c r="BW34" s="77">
        <f t="shared" si="6"/>
        <v>80.313000000000002</v>
      </c>
      <c r="BX34" s="77">
        <f t="shared" si="6"/>
        <v>91.3</v>
      </c>
      <c r="BY34" s="77">
        <f t="shared" si="6"/>
        <v>80.8</v>
      </c>
      <c r="BZ34" s="77">
        <f t="shared" si="6"/>
        <v>17.861000000000001</v>
      </c>
      <c r="CA34" s="77">
        <f t="shared" si="6"/>
        <v>12.009</v>
      </c>
      <c r="CB34" s="77">
        <f t="shared" si="6"/>
        <v>45.784999999999997</v>
      </c>
      <c r="CC34" s="77">
        <f t="shared" si="6"/>
        <v>49.2</v>
      </c>
      <c r="CD34" s="77">
        <f t="shared" si="6"/>
        <v>0</v>
      </c>
      <c r="CE34" s="77">
        <f t="shared" si="6"/>
        <v>20</v>
      </c>
      <c r="CF34" s="77">
        <f t="shared" si="6"/>
        <v>37.6</v>
      </c>
      <c r="CG34" s="77">
        <f t="shared" si="6"/>
        <v>4.0259999999999998</v>
      </c>
      <c r="CH34" s="77">
        <f t="shared" si="6"/>
        <v>43.4</v>
      </c>
      <c r="CI34" s="77">
        <f t="shared" si="6"/>
        <v>23.645</v>
      </c>
      <c r="CJ34" s="77">
        <f t="shared" si="6"/>
        <v>80</v>
      </c>
      <c r="CK34" s="77">
        <f t="shared" si="6"/>
        <v>100.1</v>
      </c>
      <c r="CL34" s="77">
        <f t="shared" si="6"/>
        <v>30.762</v>
      </c>
      <c r="CM34" s="77">
        <f t="shared" si="6"/>
        <v>58.9</v>
      </c>
      <c r="CN34" s="77">
        <f t="shared" si="6"/>
        <v>119</v>
      </c>
      <c r="CO34" s="77">
        <f t="shared" si="6"/>
        <v>71</v>
      </c>
      <c r="CP34" s="77">
        <f t="shared" si="6"/>
        <v>65.400000000000006</v>
      </c>
      <c r="CQ34" s="77">
        <f t="shared" si="6"/>
        <v>22.692</v>
      </c>
      <c r="CR34" s="77">
        <f t="shared" si="6"/>
        <v>58.5</v>
      </c>
      <c r="CS34" s="77">
        <f t="shared" si="6"/>
        <v>86.872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448.68300000000005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>
        <v>39.1</v>
      </c>
      <c r="AY39" s="120">
        <v>37.9</v>
      </c>
      <c r="AZ39" s="120">
        <v>42.3</v>
      </c>
      <c r="BA39" s="120">
        <v>57.6</v>
      </c>
      <c r="BB39" s="120">
        <v>18</v>
      </c>
      <c r="BC39" s="120">
        <v>18</v>
      </c>
      <c r="BD39" s="120">
        <v>18</v>
      </c>
      <c r="BE39" s="120">
        <v>18</v>
      </c>
      <c r="BF39" s="120">
        <v>31.6</v>
      </c>
      <c r="BG39" s="120">
        <v>31.6</v>
      </c>
      <c r="BH39" s="120">
        <v>59.9</v>
      </c>
      <c r="BI39" s="120">
        <v>54.9</v>
      </c>
      <c r="BJ39" s="120">
        <v>81.900000000000006</v>
      </c>
      <c r="BK39" s="120">
        <v>79.2</v>
      </c>
      <c r="BL39" s="120">
        <v>106.4</v>
      </c>
      <c r="BM39" s="120">
        <v>86.1</v>
      </c>
      <c r="BN39" s="120">
        <v>204.3</v>
      </c>
      <c r="BO39" s="120">
        <v>166.6</v>
      </c>
      <c r="BP39" s="120">
        <v>193.4</v>
      </c>
      <c r="BQ39" s="120">
        <v>177.1</v>
      </c>
      <c r="BR39" s="120">
        <v>74.5</v>
      </c>
      <c r="BS39" s="120">
        <v>8</v>
      </c>
      <c r="BT39" s="120"/>
      <c r="BU39" s="120">
        <v>22.4</v>
      </c>
      <c r="BV39" s="120">
        <v>5.7</v>
      </c>
      <c r="BW39" s="120">
        <v>25.2</v>
      </c>
      <c r="BX39" s="120">
        <v>34.6</v>
      </c>
      <c r="BY39" s="120">
        <v>45.9</v>
      </c>
      <c r="BZ39" s="120">
        <v>184</v>
      </c>
      <c r="CA39" s="120">
        <v>164.1</v>
      </c>
      <c r="CB39" s="120">
        <v>50.1</v>
      </c>
      <c r="CC39" s="120">
        <v>50</v>
      </c>
      <c r="CD39" s="120">
        <v>23.4</v>
      </c>
      <c r="CE39" s="120">
        <v>18.8</v>
      </c>
      <c r="CF39" s="120">
        <v>11.5</v>
      </c>
      <c r="CG39" s="120">
        <v>15.5</v>
      </c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563.90000000000009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>
        <v>25.9</v>
      </c>
      <c r="BS41" s="120">
        <v>25.9</v>
      </c>
      <c r="BT41" s="120">
        <v>25.9</v>
      </c>
      <c r="BU41" s="120">
        <v>25.9</v>
      </c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25.9</v>
      </c>
    </row>
    <row r="42" spans="1:102" ht="30" customHeight="1" thickBot="1" x14ac:dyDescent="0.25">
      <c r="A42" s="105" t="s">
        <v>36</v>
      </c>
      <c r="B42" s="106">
        <f>SUM(B37:B41)</f>
        <v>0</v>
      </c>
      <c r="C42" s="107">
        <f t="shared" ref="C42:BN42" si="7">SUM(C37:C41)</f>
        <v>0</v>
      </c>
      <c r="D42" s="107">
        <f t="shared" si="7"/>
        <v>0</v>
      </c>
      <c r="E42" s="107">
        <f t="shared" si="7"/>
        <v>0</v>
      </c>
      <c r="F42" s="107">
        <f t="shared" si="7"/>
        <v>0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0</v>
      </c>
      <c r="Y42" s="107">
        <f t="shared" si="7"/>
        <v>0</v>
      </c>
      <c r="Z42" s="107">
        <f t="shared" si="7"/>
        <v>0</v>
      </c>
      <c r="AA42" s="107">
        <f t="shared" si="7"/>
        <v>0</v>
      </c>
      <c r="AB42" s="107">
        <f t="shared" si="7"/>
        <v>0</v>
      </c>
      <c r="AC42" s="107">
        <f t="shared" si="7"/>
        <v>0</v>
      </c>
      <c r="AD42" s="107">
        <f t="shared" si="7"/>
        <v>0</v>
      </c>
      <c r="AE42" s="107">
        <f t="shared" si="7"/>
        <v>0</v>
      </c>
      <c r="AF42" s="107">
        <f t="shared" si="7"/>
        <v>0</v>
      </c>
      <c r="AG42" s="107">
        <f t="shared" si="7"/>
        <v>0</v>
      </c>
      <c r="AH42" s="107">
        <f t="shared" si="7"/>
        <v>0</v>
      </c>
      <c r="AI42" s="107">
        <f t="shared" si="7"/>
        <v>0</v>
      </c>
      <c r="AJ42" s="107">
        <f t="shared" si="7"/>
        <v>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39.1</v>
      </c>
      <c r="AY42" s="107">
        <f t="shared" si="7"/>
        <v>37.9</v>
      </c>
      <c r="AZ42" s="107">
        <f t="shared" si="7"/>
        <v>42.3</v>
      </c>
      <c r="BA42" s="107">
        <f t="shared" si="7"/>
        <v>57.6</v>
      </c>
      <c r="BB42" s="107">
        <f t="shared" si="7"/>
        <v>18</v>
      </c>
      <c r="BC42" s="107">
        <f t="shared" si="7"/>
        <v>18</v>
      </c>
      <c r="BD42" s="107">
        <f t="shared" si="7"/>
        <v>18</v>
      </c>
      <c r="BE42" s="107">
        <f t="shared" si="7"/>
        <v>18</v>
      </c>
      <c r="BF42" s="107">
        <f t="shared" si="7"/>
        <v>31.6</v>
      </c>
      <c r="BG42" s="107">
        <f t="shared" si="7"/>
        <v>31.6</v>
      </c>
      <c r="BH42" s="107">
        <f t="shared" si="7"/>
        <v>59.9</v>
      </c>
      <c r="BI42" s="107">
        <f t="shared" si="7"/>
        <v>54.9</v>
      </c>
      <c r="BJ42" s="107">
        <f t="shared" si="7"/>
        <v>81.900000000000006</v>
      </c>
      <c r="BK42" s="107">
        <f t="shared" si="7"/>
        <v>79.2</v>
      </c>
      <c r="BL42" s="107">
        <f t="shared" si="7"/>
        <v>106.4</v>
      </c>
      <c r="BM42" s="107">
        <f t="shared" si="7"/>
        <v>86.1</v>
      </c>
      <c r="BN42" s="107">
        <f t="shared" si="7"/>
        <v>204.3</v>
      </c>
      <c r="BO42" s="107">
        <f t="shared" ref="BO42:CW42" si="8">SUM(BO37:BO41)</f>
        <v>166.6</v>
      </c>
      <c r="BP42" s="107">
        <f t="shared" si="8"/>
        <v>193.4</v>
      </c>
      <c r="BQ42" s="107">
        <f t="shared" si="8"/>
        <v>177.1</v>
      </c>
      <c r="BR42" s="107">
        <f t="shared" si="8"/>
        <v>100.4</v>
      </c>
      <c r="BS42" s="107">
        <f t="shared" si="8"/>
        <v>33.9</v>
      </c>
      <c r="BT42" s="107">
        <f t="shared" si="8"/>
        <v>25.9</v>
      </c>
      <c r="BU42" s="107">
        <f t="shared" si="8"/>
        <v>48.3</v>
      </c>
      <c r="BV42" s="107">
        <f t="shared" si="8"/>
        <v>5.7</v>
      </c>
      <c r="BW42" s="107">
        <f t="shared" si="8"/>
        <v>25.2</v>
      </c>
      <c r="BX42" s="107">
        <f t="shared" si="8"/>
        <v>34.6</v>
      </c>
      <c r="BY42" s="107">
        <f t="shared" si="8"/>
        <v>45.9</v>
      </c>
      <c r="BZ42" s="107">
        <f t="shared" si="8"/>
        <v>184</v>
      </c>
      <c r="CA42" s="107">
        <f t="shared" si="8"/>
        <v>164.1</v>
      </c>
      <c r="CB42" s="107">
        <f t="shared" si="8"/>
        <v>50.1</v>
      </c>
      <c r="CC42" s="107">
        <f t="shared" si="8"/>
        <v>50</v>
      </c>
      <c r="CD42" s="107">
        <f t="shared" si="8"/>
        <v>23.4</v>
      </c>
      <c r="CE42" s="107">
        <f t="shared" si="8"/>
        <v>18.8</v>
      </c>
      <c r="CF42" s="107">
        <f t="shared" si="8"/>
        <v>11.5</v>
      </c>
      <c r="CG42" s="107">
        <f t="shared" si="8"/>
        <v>15.5</v>
      </c>
      <c r="CH42" s="107">
        <f t="shared" si="8"/>
        <v>0</v>
      </c>
      <c r="CI42" s="107">
        <f t="shared" si="8"/>
        <v>0</v>
      </c>
      <c r="CJ42" s="107">
        <f t="shared" si="8"/>
        <v>0</v>
      </c>
      <c r="CK42" s="107">
        <f t="shared" si="8"/>
        <v>0</v>
      </c>
      <c r="CL42" s="107">
        <f t="shared" si="8"/>
        <v>0</v>
      </c>
      <c r="CM42" s="107">
        <f t="shared" si="8"/>
        <v>0</v>
      </c>
      <c r="CN42" s="107">
        <f t="shared" si="8"/>
        <v>0</v>
      </c>
      <c r="CO42" s="107">
        <f t="shared" si="8"/>
        <v>0</v>
      </c>
      <c r="CP42" s="107">
        <f t="shared" si="8"/>
        <v>0</v>
      </c>
      <c r="CQ42" s="107">
        <f t="shared" si="8"/>
        <v>0</v>
      </c>
      <c r="CR42" s="107">
        <f t="shared" si="8"/>
        <v>0</v>
      </c>
      <c r="CS42" s="107">
        <f t="shared" si="8"/>
        <v>0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589.80000000000007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>
        <v>39.1</v>
      </c>
      <c r="AY47" s="120">
        <v>37.9</v>
      </c>
      <c r="AZ47" s="120">
        <v>42.3</v>
      </c>
      <c r="BA47" s="120">
        <v>57.6</v>
      </c>
      <c r="BB47" s="120">
        <v>18</v>
      </c>
      <c r="BC47" s="120">
        <v>18</v>
      </c>
      <c r="BD47" s="120">
        <v>18</v>
      </c>
      <c r="BE47" s="120">
        <v>18</v>
      </c>
      <c r="BF47" s="120">
        <v>31.6</v>
      </c>
      <c r="BG47" s="120">
        <v>31.6</v>
      </c>
      <c r="BH47" s="120">
        <v>59.9</v>
      </c>
      <c r="BI47" s="120">
        <v>54.9</v>
      </c>
      <c r="BJ47" s="120">
        <v>81.900000000000006</v>
      </c>
      <c r="BK47" s="120">
        <v>79.2</v>
      </c>
      <c r="BL47" s="120">
        <v>106.4</v>
      </c>
      <c r="BM47" s="120">
        <v>86.1</v>
      </c>
      <c r="BN47" s="120">
        <v>204.3</v>
      </c>
      <c r="BO47" s="120">
        <v>166.6</v>
      </c>
      <c r="BP47" s="120">
        <v>193.4</v>
      </c>
      <c r="BQ47" s="120">
        <v>177.1</v>
      </c>
      <c r="BR47" s="120">
        <v>74.5</v>
      </c>
      <c r="BS47" s="120">
        <v>8</v>
      </c>
      <c r="BT47" s="120"/>
      <c r="BU47" s="120">
        <v>22.4</v>
      </c>
      <c r="BV47" s="120">
        <v>5.7</v>
      </c>
      <c r="BW47" s="120">
        <v>25.2</v>
      </c>
      <c r="BX47" s="120">
        <v>34.6</v>
      </c>
      <c r="BY47" s="120">
        <v>45.9</v>
      </c>
      <c r="BZ47" s="120">
        <v>184</v>
      </c>
      <c r="CA47" s="120">
        <v>164.1</v>
      </c>
      <c r="CB47" s="120">
        <v>50.1</v>
      </c>
      <c r="CC47" s="120">
        <v>50</v>
      </c>
      <c r="CD47" s="120">
        <v>23.4</v>
      </c>
      <c r="CE47" s="120">
        <v>18.8</v>
      </c>
      <c r="CF47" s="120">
        <v>11.5</v>
      </c>
      <c r="CG47" s="120">
        <v>15.5</v>
      </c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563.90000000000009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>
        <v>25.9</v>
      </c>
      <c r="BS49" s="120">
        <v>25.9</v>
      </c>
      <c r="BT49" s="120">
        <v>25.9</v>
      </c>
      <c r="BU49" s="120">
        <v>25.9</v>
      </c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25.9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39.1</v>
      </c>
      <c r="AY51" s="107">
        <f t="shared" si="9"/>
        <v>37.9</v>
      </c>
      <c r="AZ51" s="107">
        <f t="shared" si="9"/>
        <v>42.3</v>
      </c>
      <c r="BA51" s="107">
        <f t="shared" si="9"/>
        <v>57.6</v>
      </c>
      <c r="BB51" s="107">
        <f t="shared" si="9"/>
        <v>18</v>
      </c>
      <c r="BC51" s="107">
        <f t="shared" si="9"/>
        <v>18</v>
      </c>
      <c r="BD51" s="107">
        <f t="shared" si="9"/>
        <v>18</v>
      </c>
      <c r="BE51" s="107">
        <f t="shared" si="9"/>
        <v>18</v>
      </c>
      <c r="BF51" s="107">
        <f t="shared" si="9"/>
        <v>31.6</v>
      </c>
      <c r="BG51" s="107">
        <f t="shared" si="9"/>
        <v>31.6</v>
      </c>
      <c r="BH51" s="107">
        <f t="shared" si="9"/>
        <v>59.9</v>
      </c>
      <c r="BI51" s="107">
        <f t="shared" si="9"/>
        <v>54.9</v>
      </c>
      <c r="BJ51" s="107">
        <f t="shared" si="9"/>
        <v>81.900000000000006</v>
      </c>
      <c r="BK51" s="107">
        <f t="shared" si="9"/>
        <v>79.2</v>
      </c>
      <c r="BL51" s="107">
        <f t="shared" si="9"/>
        <v>106.4</v>
      </c>
      <c r="BM51" s="107">
        <f t="shared" si="9"/>
        <v>86.1</v>
      </c>
      <c r="BN51" s="107">
        <f t="shared" si="9"/>
        <v>204.3</v>
      </c>
      <c r="BO51" s="107">
        <f t="shared" ref="BO51:CW51" si="10">SUM(BO45:BO50)</f>
        <v>166.6</v>
      </c>
      <c r="BP51" s="107">
        <f t="shared" si="10"/>
        <v>193.4</v>
      </c>
      <c r="BQ51" s="107">
        <f t="shared" si="10"/>
        <v>177.1</v>
      </c>
      <c r="BR51" s="107">
        <f t="shared" si="10"/>
        <v>100.4</v>
      </c>
      <c r="BS51" s="107">
        <f t="shared" si="10"/>
        <v>33.9</v>
      </c>
      <c r="BT51" s="107">
        <f t="shared" si="10"/>
        <v>25.9</v>
      </c>
      <c r="BU51" s="107">
        <f t="shared" si="10"/>
        <v>48.3</v>
      </c>
      <c r="BV51" s="107">
        <f t="shared" si="10"/>
        <v>5.7</v>
      </c>
      <c r="BW51" s="107">
        <f t="shared" si="10"/>
        <v>25.2</v>
      </c>
      <c r="BX51" s="107">
        <f t="shared" si="10"/>
        <v>34.6</v>
      </c>
      <c r="BY51" s="107">
        <f t="shared" si="10"/>
        <v>45.9</v>
      </c>
      <c r="BZ51" s="107">
        <f t="shared" si="10"/>
        <v>184</v>
      </c>
      <c r="CA51" s="107">
        <f t="shared" si="10"/>
        <v>164.1</v>
      </c>
      <c r="CB51" s="107">
        <f t="shared" si="10"/>
        <v>50.1</v>
      </c>
      <c r="CC51" s="107">
        <f t="shared" si="10"/>
        <v>50</v>
      </c>
      <c r="CD51" s="107">
        <f t="shared" si="10"/>
        <v>23.4</v>
      </c>
      <c r="CE51" s="107">
        <f t="shared" si="10"/>
        <v>18.8</v>
      </c>
      <c r="CF51" s="107">
        <f t="shared" si="10"/>
        <v>11.5</v>
      </c>
      <c r="CG51" s="107">
        <f t="shared" si="10"/>
        <v>15.5</v>
      </c>
      <c r="CH51" s="107">
        <f t="shared" si="10"/>
        <v>0</v>
      </c>
      <c r="CI51" s="107">
        <f t="shared" si="10"/>
        <v>0</v>
      </c>
      <c r="CJ51" s="107">
        <f t="shared" si="10"/>
        <v>0</v>
      </c>
      <c r="CK51" s="107">
        <f t="shared" si="10"/>
        <v>0</v>
      </c>
      <c r="CL51" s="107">
        <f t="shared" si="10"/>
        <v>0</v>
      </c>
      <c r="CM51" s="107">
        <f t="shared" si="10"/>
        <v>0</v>
      </c>
      <c r="CN51" s="107">
        <f t="shared" si="10"/>
        <v>0</v>
      </c>
      <c r="CO51" s="107">
        <f t="shared" si="10"/>
        <v>0</v>
      </c>
      <c r="CP51" s="107">
        <f t="shared" si="10"/>
        <v>0</v>
      </c>
      <c r="CQ51" s="107">
        <f t="shared" si="10"/>
        <v>0</v>
      </c>
      <c r="CR51" s="107">
        <f t="shared" si="10"/>
        <v>0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589.80000000000007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1">IF(LEN(C$3)&gt;0,C$3,"")</f>
        <v/>
      </c>
      <c r="D53" s="12" t="str">
        <f t="shared" si="11"/>
        <v/>
      </c>
      <c r="E53" s="12" t="str">
        <f t="shared" si="11"/>
        <v/>
      </c>
      <c r="F53" s="12" t="str">
        <f t="shared" si="11"/>
        <v/>
      </c>
      <c r="G53" s="12" t="str">
        <f t="shared" si="11"/>
        <v/>
      </c>
      <c r="H53" s="12" t="str">
        <f t="shared" si="11"/>
        <v/>
      </c>
      <c r="I53" s="12" t="str">
        <f t="shared" si="11"/>
        <v/>
      </c>
      <c r="J53" s="12" t="str">
        <f t="shared" si="11"/>
        <v/>
      </c>
      <c r="K53" s="12" t="str">
        <f t="shared" si="11"/>
        <v/>
      </c>
      <c r="L53" s="12" t="str">
        <f t="shared" si="11"/>
        <v/>
      </c>
      <c r="M53" s="12" t="str">
        <f t="shared" si="11"/>
        <v/>
      </c>
      <c r="N53" s="12" t="str">
        <f t="shared" si="11"/>
        <v/>
      </c>
      <c r="O53" s="12" t="str">
        <f t="shared" si="11"/>
        <v/>
      </c>
      <c r="P53" s="12" t="str">
        <f t="shared" si="11"/>
        <v/>
      </c>
      <c r="Q53" s="12" t="str">
        <f t="shared" si="11"/>
        <v/>
      </c>
      <c r="R53" s="12" t="str">
        <f t="shared" si="11"/>
        <v/>
      </c>
      <c r="S53" s="12" t="str">
        <f t="shared" si="11"/>
        <v/>
      </c>
      <c r="T53" s="12" t="str">
        <f t="shared" si="11"/>
        <v/>
      </c>
      <c r="U53" s="12" t="str">
        <f t="shared" si="11"/>
        <v/>
      </c>
      <c r="V53" s="12" t="str">
        <f t="shared" si="11"/>
        <v/>
      </c>
      <c r="W53" s="12" t="str">
        <f t="shared" si="11"/>
        <v/>
      </c>
      <c r="X53" s="12" t="str">
        <f t="shared" si="11"/>
        <v/>
      </c>
      <c r="Y53" s="12" t="str">
        <f t="shared" si="11"/>
        <v/>
      </c>
      <c r="Z53" s="12" t="str">
        <f t="shared" si="11"/>
        <v/>
      </c>
      <c r="AA53" s="12" t="str">
        <f t="shared" si="11"/>
        <v/>
      </c>
      <c r="AB53" s="12" t="str">
        <f t="shared" si="11"/>
        <v/>
      </c>
      <c r="AC53" s="12" t="str">
        <f t="shared" si="11"/>
        <v/>
      </c>
      <c r="AD53" s="12" t="str">
        <f t="shared" si="11"/>
        <v/>
      </c>
      <c r="AE53" s="12" t="str">
        <f t="shared" si="11"/>
        <v/>
      </c>
      <c r="AF53" s="12" t="str">
        <f t="shared" si="11"/>
        <v/>
      </c>
      <c r="AG53" s="12" t="str">
        <f t="shared" si="11"/>
        <v/>
      </c>
      <c r="AH53" s="12" t="str">
        <f t="shared" si="11"/>
        <v/>
      </c>
      <c r="AI53" s="12" t="str">
        <f t="shared" si="11"/>
        <v/>
      </c>
      <c r="AJ53" s="12" t="str">
        <f t="shared" si="11"/>
        <v/>
      </c>
      <c r="AK53" s="12" t="str">
        <f t="shared" si="11"/>
        <v/>
      </c>
      <c r="AL53" s="12" t="str">
        <f t="shared" si="11"/>
        <v/>
      </c>
      <c r="AM53" s="12" t="str">
        <f t="shared" si="11"/>
        <v/>
      </c>
      <c r="AN53" s="12" t="str">
        <f t="shared" si="11"/>
        <v/>
      </c>
      <c r="AO53" s="12" t="str">
        <f t="shared" si="11"/>
        <v/>
      </c>
      <c r="AP53" s="12" t="str">
        <f t="shared" si="11"/>
        <v/>
      </c>
      <c r="AQ53" s="12" t="str">
        <f t="shared" si="11"/>
        <v/>
      </c>
      <c r="AR53" s="12" t="str">
        <f t="shared" si="11"/>
        <v/>
      </c>
      <c r="AS53" s="12" t="str">
        <f t="shared" si="11"/>
        <v/>
      </c>
      <c r="AT53" s="12" t="str">
        <f t="shared" si="11"/>
        <v/>
      </c>
      <c r="AU53" s="12" t="str">
        <f t="shared" si="11"/>
        <v/>
      </c>
      <c r="AV53" s="12" t="str">
        <f t="shared" si="11"/>
        <v/>
      </c>
      <c r="AW53" s="12" t="str">
        <f t="shared" si="11"/>
        <v/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 t="e">
        <f>B18+B28+B42</f>
        <v>#VALUE!</v>
      </c>
      <c r="C54" s="107" t="e">
        <f t="shared" ref="C54:BN54" si="13">C18+C28+C42</f>
        <v>#VALUE!</v>
      </c>
      <c r="D54" s="107" t="e">
        <f t="shared" si="13"/>
        <v>#VALUE!</v>
      </c>
      <c r="E54" s="107" t="e">
        <f t="shared" si="13"/>
        <v>#VALUE!</v>
      </c>
      <c r="F54" s="107" t="e">
        <f t="shared" si="13"/>
        <v>#VALUE!</v>
      </c>
      <c r="G54" s="107" t="e">
        <f t="shared" si="13"/>
        <v>#VALUE!</v>
      </c>
      <c r="H54" s="107" t="e">
        <f t="shared" si="13"/>
        <v>#VALUE!</v>
      </c>
      <c r="I54" s="107" t="e">
        <f t="shared" si="13"/>
        <v>#VALUE!</v>
      </c>
      <c r="J54" s="107" t="e">
        <f t="shared" si="13"/>
        <v>#VALUE!</v>
      </c>
      <c r="K54" s="107" t="e">
        <f t="shared" si="13"/>
        <v>#VALUE!</v>
      </c>
      <c r="L54" s="107" t="e">
        <f t="shared" si="13"/>
        <v>#VALUE!</v>
      </c>
      <c r="M54" s="107" t="e">
        <f t="shared" si="13"/>
        <v>#VALUE!</v>
      </c>
      <c r="N54" s="107" t="e">
        <f t="shared" si="13"/>
        <v>#VALUE!</v>
      </c>
      <c r="O54" s="107" t="e">
        <f t="shared" si="13"/>
        <v>#VALUE!</v>
      </c>
      <c r="P54" s="107" t="e">
        <f t="shared" si="13"/>
        <v>#VALUE!</v>
      </c>
      <c r="Q54" s="107">
        <f t="shared" si="13"/>
        <v>0</v>
      </c>
      <c r="R54" s="107">
        <f t="shared" si="13"/>
        <v>0</v>
      </c>
      <c r="S54" s="107">
        <f t="shared" si="13"/>
        <v>0</v>
      </c>
      <c r="T54" s="107">
        <f t="shared" si="13"/>
        <v>0</v>
      </c>
      <c r="U54" s="107">
        <f t="shared" si="13"/>
        <v>0</v>
      </c>
      <c r="V54" s="107">
        <f t="shared" si="13"/>
        <v>0</v>
      </c>
      <c r="W54" s="107">
        <f t="shared" si="13"/>
        <v>0</v>
      </c>
      <c r="X54" s="107">
        <f t="shared" si="13"/>
        <v>0</v>
      </c>
      <c r="Y54" s="107">
        <f t="shared" si="13"/>
        <v>0</v>
      </c>
      <c r="Z54" s="107">
        <f t="shared" si="13"/>
        <v>0</v>
      </c>
      <c r="AA54" s="107">
        <f t="shared" si="13"/>
        <v>0</v>
      </c>
      <c r="AB54" s="107">
        <f t="shared" si="13"/>
        <v>0</v>
      </c>
      <c r="AC54" s="107">
        <f t="shared" si="13"/>
        <v>0</v>
      </c>
      <c r="AD54" s="107">
        <f t="shared" si="13"/>
        <v>0</v>
      </c>
      <c r="AE54" s="107">
        <f t="shared" si="13"/>
        <v>0</v>
      </c>
      <c r="AF54" s="107">
        <f t="shared" si="13"/>
        <v>0</v>
      </c>
      <c r="AG54" s="107">
        <f t="shared" si="13"/>
        <v>0</v>
      </c>
      <c r="AH54" s="107">
        <f t="shared" si="13"/>
        <v>0</v>
      </c>
      <c r="AI54" s="107">
        <f t="shared" si="13"/>
        <v>0</v>
      </c>
      <c r="AJ54" s="107">
        <f t="shared" si="13"/>
        <v>0</v>
      </c>
      <c r="AK54" s="107">
        <f t="shared" si="13"/>
        <v>0</v>
      </c>
      <c r="AL54" s="107">
        <f t="shared" si="13"/>
        <v>0</v>
      </c>
      <c r="AM54" s="107">
        <f t="shared" si="13"/>
        <v>0</v>
      </c>
      <c r="AN54" s="107">
        <f t="shared" si="13"/>
        <v>0</v>
      </c>
      <c r="AO54" s="107">
        <f t="shared" si="13"/>
        <v>0</v>
      </c>
      <c r="AP54" s="107">
        <f t="shared" si="13"/>
        <v>0</v>
      </c>
      <c r="AQ54" s="107">
        <f t="shared" si="13"/>
        <v>0</v>
      </c>
      <c r="AR54" s="107">
        <f t="shared" si="13"/>
        <v>0</v>
      </c>
      <c r="AS54" s="107">
        <f t="shared" si="13"/>
        <v>0</v>
      </c>
      <c r="AT54" s="107">
        <f t="shared" si="13"/>
        <v>0</v>
      </c>
      <c r="AU54" s="107">
        <f t="shared" si="13"/>
        <v>0</v>
      </c>
      <c r="AV54" s="107">
        <f t="shared" si="13"/>
        <v>0</v>
      </c>
      <c r="AW54" s="107">
        <f t="shared" si="13"/>
        <v>0</v>
      </c>
      <c r="AX54" s="107">
        <f t="shared" si="13"/>
        <v>45.058</v>
      </c>
      <c r="AY54" s="107">
        <f t="shared" si="13"/>
        <v>42.64</v>
      </c>
      <c r="AZ54" s="107">
        <f t="shared" si="13"/>
        <v>46.099999999999994</v>
      </c>
      <c r="BA54" s="107">
        <f t="shared" si="13"/>
        <v>58.472000000000001</v>
      </c>
      <c r="BB54" s="107">
        <f t="shared" si="13"/>
        <v>19.895</v>
      </c>
      <c r="BC54" s="107">
        <f t="shared" si="13"/>
        <v>38.253</v>
      </c>
      <c r="BD54" s="107">
        <f t="shared" si="13"/>
        <v>33.394999999999996</v>
      </c>
      <c r="BE54" s="107">
        <f t="shared" si="13"/>
        <v>30.311</v>
      </c>
      <c r="BF54" s="107">
        <f t="shared" si="13"/>
        <v>51.564</v>
      </c>
      <c r="BG54" s="107">
        <f t="shared" si="13"/>
        <v>36.200000000000003</v>
      </c>
      <c r="BH54" s="107">
        <f t="shared" si="13"/>
        <v>140.994</v>
      </c>
      <c r="BI54" s="107">
        <f t="shared" si="13"/>
        <v>162.768</v>
      </c>
      <c r="BJ54" s="107">
        <f t="shared" si="13"/>
        <v>111.434</v>
      </c>
      <c r="BK54" s="107">
        <f t="shared" si="13"/>
        <v>132.20699999999999</v>
      </c>
      <c r="BL54" s="107">
        <f t="shared" si="13"/>
        <v>122.551</v>
      </c>
      <c r="BM54" s="107">
        <f t="shared" si="13"/>
        <v>123.041</v>
      </c>
      <c r="BN54" s="107">
        <f t="shared" si="13"/>
        <v>204.3</v>
      </c>
      <c r="BO54" s="107">
        <f t="shared" ref="BO54:CX54" si="14">BO18+BO28+BO42</f>
        <v>167.452</v>
      </c>
      <c r="BP54" s="107">
        <f t="shared" si="14"/>
        <v>194.91900000000001</v>
      </c>
      <c r="BQ54" s="107">
        <f t="shared" si="14"/>
        <v>189.54999999999998</v>
      </c>
      <c r="BR54" s="107">
        <f t="shared" si="14"/>
        <v>105.30000000000001</v>
      </c>
      <c r="BS54" s="107">
        <f t="shared" si="14"/>
        <v>60.298000000000002</v>
      </c>
      <c r="BT54" s="107">
        <f t="shared" si="14"/>
        <v>55.536000000000001</v>
      </c>
      <c r="BU54" s="107">
        <f t="shared" si="14"/>
        <v>65.799000000000007</v>
      </c>
      <c r="BV54" s="107">
        <f t="shared" si="14"/>
        <v>93.63000000000001</v>
      </c>
      <c r="BW54" s="107">
        <f t="shared" si="14"/>
        <v>105.51300000000001</v>
      </c>
      <c r="BX54" s="107">
        <f t="shared" si="14"/>
        <v>125.9</v>
      </c>
      <c r="BY54" s="107">
        <f t="shared" si="14"/>
        <v>126.69999999999999</v>
      </c>
      <c r="BZ54" s="107">
        <f t="shared" si="14"/>
        <v>201.86099999999999</v>
      </c>
      <c r="CA54" s="107">
        <f t="shared" si="14"/>
        <v>176.10899999999998</v>
      </c>
      <c r="CB54" s="107">
        <f t="shared" si="14"/>
        <v>95.884999999999991</v>
      </c>
      <c r="CC54" s="107">
        <f t="shared" si="14"/>
        <v>99.2</v>
      </c>
      <c r="CD54" s="107">
        <f t="shared" si="14"/>
        <v>23.4</v>
      </c>
      <c r="CE54" s="107">
        <f t="shared" si="14"/>
        <v>38.799999999999997</v>
      </c>
      <c r="CF54" s="107">
        <f t="shared" si="14"/>
        <v>49.1</v>
      </c>
      <c r="CG54" s="107">
        <f t="shared" si="14"/>
        <v>19.526</v>
      </c>
      <c r="CH54" s="107">
        <f t="shared" si="14"/>
        <v>43.400000000000006</v>
      </c>
      <c r="CI54" s="107">
        <f t="shared" si="14"/>
        <v>23.645</v>
      </c>
      <c r="CJ54" s="107">
        <f t="shared" si="14"/>
        <v>80</v>
      </c>
      <c r="CK54" s="107">
        <f t="shared" si="14"/>
        <v>100.1</v>
      </c>
      <c r="CL54" s="107">
        <f t="shared" si="14"/>
        <v>30.762</v>
      </c>
      <c r="CM54" s="107">
        <f t="shared" si="14"/>
        <v>58.9</v>
      </c>
      <c r="CN54" s="107">
        <f t="shared" si="14"/>
        <v>119</v>
      </c>
      <c r="CO54" s="107">
        <f t="shared" si="14"/>
        <v>71</v>
      </c>
      <c r="CP54" s="107">
        <f t="shared" si="14"/>
        <v>65.400000000000006</v>
      </c>
      <c r="CQ54" s="107">
        <f t="shared" si="14"/>
        <v>22.692</v>
      </c>
      <c r="CR54" s="107">
        <f t="shared" si="14"/>
        <v>58.5</v>
      </c>
      <c r="CS54" s="107">
        <f t="shared" si="14"/>
        <v>86.872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1038.4829999999999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46257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45.036999999999999</v>
      </c>
      <c r="AY5" s="25">
        <v>42.645000000000003</v>
      </c>
      <c r="AZ5" s="25">
        <v>46.098999999999997</v>
      </c>
      <c r="BA5" s="25">
        <v>58.47</v>
      </c>
      <c r="BB5" s="25">
        <v>19.895</v>
      </c>
      <c r="BC5" s="25">
        <v>38.253</v>
      </c>
      <c r="BD5" s="25">
        <v>33.395000000000003</v>
      </c>
      <c r="BE5" s="25">
        <v>30.311</v>
      </c>
      <c r="BF5" s="25">
        <v>51.564</v>
      </c>
      <c r="BG5" s="25">
        <v>36.200000000000003</v>
      </c>
      <c r="BH5" s="25">
        <v>141.02799999999999</v>
      </c>
      <c r="BI5" s="25">
        <v>162.80199999999999</v>
      </c>
      <c r="BJ5" s="25">
        <v>111.434</v>
      </c>
      <c r="BK5" s="25">
        <v>132.21100000000001</v>
      </c>
      <c r="BL5" s="25">
        <v>122.52500000000001</v>
      </c>
      <c r="BM5" s="25">
        <v>123.041</v>
      </c>
      <c r="BN5" s="25">
        <v>204.34800000000001</v>
      </c>
      <c r="BO5" s="25">
        <v>167.40899999999999</v>
      </c>
      <c r="BP5" s="25">
        <v>194.91499999999999</v>
      </c>
      <c r="BQ5" s="25">
        <v>189.578</v>
      </c>
      <c r="BR5" s="25">
        <v>105.30200000000001</v>
      </c>
      <c r="BS5" s="25">
        <v>60.345999999999997</v>
      </c>
      <c r="BT5" s="25">
        <v>55.609000000000002</v>
      </c>
      <c r="BU5" s="25">
        <v>65.847999999999999</v>
      </c>
      <c r="BV5" s="25">
        <v>93.697999999999993</v>
      </c>
      <c r="BW5" s="25">
        <v>105.59099999999999</v>
      </c>
      <c r="BX5" s="25">
        <v>125.92400000000001</v>
      </c>
      <c r="BY5" s="25">
        <v>126.779</v>
      </c>
      <c r="BZ5" s="25">
        <v>201.86099999999999</v>
      </c>
      <c r="CA5" s="25">
        <v>176.07</v>
      </c>
      <c r="CB5" s="25">
        <v>95.873000000000005</v>
      </c>
      <c r="CC5" s="25">
        <v>99.2</v>
      </c>
      <c r="CD5" s="25">
        <v>23.376999999999999</v>
      </c>
      <c r="CE5" s="25">
        <v>38.826999999999998</v>
      </c>
      <c r="CF5" s="25">
        <v>49.133000000000003</v>
      </c>
      <c r="CG5" s="25">
        <v>19.521000000000001</v>
      </c>
      <c r="CH5" s="25">
        <v>43.417000000000002</v>
      </c>
      <c r="CI5" s="25">
        <v>23.645</v>
      </c>
      <c r="CJ5" s="25">
        <v>80</v>
      </c>
      <c r="CK5" s="25">
        <v>100.10899999999999</v>
      </c>
      <c r="CL5" s="25">
        <v>30.762</v>
      </c>
      <c r="CM5" s="25">
        <v>58.898000000000003</v>
      </c>
      <c r="CN5" s="25">
        <v>119.01</v>
      </c>
      <c r="CO5" s="25">
        <v>71</v>
      </c>
      <c r="CP5" s="25">
        <v>65.373000000000005</v>
      </c>
      <c r="CQ5" s="25">
        <v>22.692</v>
      </c>
      <c r="CR5" s="25">
        <v>58.5</v>
      </c>
      <c r="CS5" s="25">
        <v>86.844999999999999</v>
      </c>
      <c r="CT5" s="26"/>
      <c r="CU5" s="26"/>
      <c r="CV5" s="26"/>
      <c r="CW5" s="27"/>
      <c r="CX5" s="28">
        <f t="array" ref="CX5">SUMPRODUCT(B5:CW5*0.25)</f>
        <v>1038.5925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-1.49</v>
      </c>
      <c r="AY8" s="37">
        <v>-2.1</v>
      </c>
      <c r="AZ8" s="37">
        <v>-2.4</v>
      </c>
      <c r="BA8" s="37">
        <v>-1.28</v>
      </c>
      <c r="BB8" s="37">
        <v>1.54</v>
      </c>
      <c r="BC8" s="37">
        <v>0.66</v>
      </c>
      <c r="BD8" s="37">
        <v>1.43</v>
      </c>
      <c r="BE8" s="37">
        <v>2.99</v>
      </c>
      <c r="BF8" s="37">
        <v>2.99</v>
      </c>
      <c r="BG8" s="37">
        <v>4.5999999999999996</v>
      </c>
      <c r="BH8" s="37">
        <v>10.029999999999999</v>
      </c>
      <c r="BI8" s="37">
        <v>9.3800000000000008</v>
      </c>
      <c r="BJ8" s="37">
        <v>2.13</v>
      </c>
      <c r="BK8" s="37">
        <v>7</v>
      </c>
      <c r="BL8" s="37">
        <v>9.66</v>
      </c>
      <c r="BM8" s="37">
        <v>12.56</v>
      </c>
      <c r="BN8" s="37">
        <v>1.55</v>
      </c>
      <c r="BO8" s="37">
        <v>0.36</v>
      </c>
      <c r="BP8" s="37">
        <v>22.82</v>
      </c>
      <c r="BQ8" s="37">
        <v>117.07</v>
      </c>
      <c r="BR8" s="37">
        <v>104.53</v>
      </c>
      <c r="BS8" s="37">
        <v>137</v>
      </c>
      <c r="BT8" s="37">
        <v>162.51</v>
      </c>
      <c r="BU8" s="37">
        <v>190.85</v>
      </c>
      <c r="BV8" s="37">
        <v>196.34</v>
      </c>
      <c r="BW8" s="37">
        <v>193.13</v>
      </c>
      <c r="BX8" s="37">
        <v>202.59</v>
      </c>
      <c r="BY8" s="37">
        <v>206.74</v>
      </c>
      <c r="BZ8" s="37">
        <v>215.12</v>
      </c>
      <c r="CA8" s="37">
        <v>215.44</v>
      </c>
      <c r="CB8" s="37">
        <v>192.27</v>
      </c>
      <c r="CC8" s="37">
        <v>192.12</v>
      </c>
      <c r="CD8" s="37">
        <v>193.82</v>
      </c>
      <c r="CE8" s="37">
        <v>193.68</v>
      </c>
      <c r="CF8" s="37">
        <v>189.81</v>
      </c>
      <c r="CG8" s="37">
        <v>186.54</v>
      </c>
      <c r="CH8" s="37">
        <v>179.94</v>
      </c>
      <c r="CI8" s="37">
        <v>180.79</v>
      </c>
      <c r="CJ8" s="37">
        <v>181.17</v>
      </c>
      <c r="CK8" s="37">
        <v>175.16</v>
      </c>
      <c r="CL8" s="37">
        <v>185.71</v>
      </c>
      <c r="CM8" s="37">
        <v>177.66</v>
      </c>
      <c r="CN8" s="37">
        <v>172.1</v>
      </c>
      <c r="CO8" s="37">
        <v>180.71</v>
      </c>
      <c r="CP8" s="37">
        <v>179.49</v>
      </c>
      <c r="CQ8" s="37">
        <v>184.43</v>
      </c>
      <c r="CR8" s="37">
        <v>182.27</v>
      </c>
      <c r="CS8" s="37">
        <v>169.98</v>
      </c>
      <c r="CT8" s="38"/>
      <c r="CU8" s="38"/>
      <c r="CV8" s="38"/>
      <c r="CW8" s="39"/>
      <c r="CX8" s="40">
        <f>IF(SUM(B8:CW8)&lt;&gt;0,AVERAGEIF(B8:CW8,"&lt;&gt;"""),"")</f>
        <v>110.86250000000001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-1.8174999999999999</v>
      </c>
      <c r="AY9" s="43">
        <v>-1.8174999999999999</v>
      </c>
      <c r="AZ9" s="43">
        <v>-1.8174999999999999</v>
      </c>
      <c r="BA9" s="43">
        <v>-1.8174999999999999</v>
      </c>
      <c r="BB9" s="43">
        <v>1.655</v>
      </c>
      <c r="BC9" s="43">
        <v>1.655</v>
      </c>
      <c r="BD9" s="43">
        <v>1.655</v>
      </c>
      <c r="BE9" s="43">
        <v>1.655</v>
      </c>
      <c r="BF9" s="43">
        <v>6.75</v>
      </c>
      <c r="BG9" s="43">
        <v>6.75</v>
      </c>
      <c r="BH9" s="43">
        <v>6.75</v>
      </c>
      <c r="BI9" s="43">
        <v>6.75</v>
      </c>
      <c r="BJ9" s="43">
        <v>7.8375000000000004</v>
      </c>
      <c r="BK9" s="43">
        <v>7.8375000000000004</v>
      </c>
      <c r="BL9" s="43">
        <v>7.8375000000000004</v>
      </c>
      <c r="BM9" s="43">
        <v>7.8375000000000004</v>
      </c>
      <c r="BN9" s="43">
        <v>35.450000000000003</v>
      </c>
      <c r="BO9" s="43">
        <v>35.450000000000003</v>
      </c>
      <c r="BP9" s="43">
        <v>35.450000000000003</v>
      </c>
      <c r="BQ9" s="43">
        <v>35.450000000000003</v>
      </c>
      <c r="BR9" s="43">
        <v>148.7225</v>
      </c>
      <c r="BS9" s="43">
        <v>148.7225</v>
      </c>
      <c r="BT9" s="43">
        <v>148.7225</v>
      </c>
      <c r="BU9" s="43">
        <v>148.7225</v>
      </c>
      <c r="BV9" s="43">
        <v>199.7</v>
      </c>
      <c r="BW9" s="43">
        <v>199.7</v>
      </c>
      <c r="BX9" s="43">
        <v>199.7</v>
      </c>
      <c r="BY9" s="43">
        <v>199.7</v>
      </c>
      <c r="BZ9" s="43">
        <v>203.73750000000001</v>
      </c>
      <c r="CA9" s="43">
        <v>203.73750000000001</v>
      </c>
      <c r="CB9" s="43">
        <v>203.73750000000001</v>
      </c>
      <c r="CC9" s="43">
        <v>203.73750000000001</v>
      </c>
      <c r="CD9" s="43">
        <v>190.96250000000001</v>
      </c>
      <c r="CE9" s="43">
        <v>190.96250000000001</v>
      </c>
      <c r="CF9" s="43">
        <v>190.96250000000001</v>
      </c>
      <c r="CG9" s="43">
        <v>190.96250000000001</v>
      </c>
      <c r="CH9" s="43">
        <v>179.26499999999999</v>
      </c>
      <c r="CI9" s="43">
        <v>179.26499999999999</v>
      </c>
      <c r="CJ9" s="43">
        <v>179.26499999999999</v>
      </c>
      <c r="CK9" s="43">
        <v>179.26499999999999</v>
      </c>
      <c r="CL9" s="43">
        <v>179.04499999999999</v>
      </c>
      <c r="CM9" s="43">
        <v>179.04499999999999</v>
      </c>
      <c r="CN9" s="43">
        <v>179.04499999999999</v>
      </c>
      <c r="CO9" s="43">
        <v>179.04499999999999</v>
      </c>
      <c r="CP9" s="43">
        <v>179.04249999999999</v>
      </c>
      <c r="CQ9" s="43">
        <v>179.04249999999999</v>
      </c>
      <c r="CR9" s="43">
        <v>179.04249999999999</v>
      </c>
      <c r="CS9" s="43">
        <v>179.04249999999999</v>
      </c>
      <c r="CT9" s="44"/>
      <c r="CU9" s="44"/>
      <c r="CV9" s="44"/>
      <c r="CW9" s="45"/>
      <c r="CX9" s="46">
        <f>IF(SUM(B9:CW9)&lt;&gt;0,AVERAGEIF(B9:CW9,"&lt;&gt;"""),"")</f>
        <v>110.86249999999997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>
        <v>1</v>
      </c>
      <c r="BX13" s="65">
        <v>3</v>
      </c>
      <c r="BY13" s="65">
        <v>3</v>
      </c>
      <c r="BZ13" s="65">
        <v>3</v>
      </c>
      <c r="CA13" s="65">
        <v>3</v>
      </c>
      <c r="CB13" s="65">
        <v>4</v>
      </c>
      <c r="CC13" s="65">
        <v>4</v>
      </c>
      <c r="CD13" s="65">
        <v>6.1989999999999998</v>
      </c>
      <c r="CE13" s="65"/>
      <c r="CF13" s="65"/>
      <c r="CG13" s="65"/>
      <c r="CH13" s="65">
        <v>6.4589999999999996</v>
      </c>
      <c r="CI13" s="65"/>
      <c r="CJ13" s="65">
        <v>4.3099999999999996</v>
      </c>
      <c r="CK13" s="65"/>
      <c r="CL13" s="65"/>
      <c r="CM13" s="65"/>
      <c r="CN13" s="65"/>
      <c r="CO13" s="65"/>
      <c r="CP13" s="65">
        <v>11</v>
      </c>
      <c r="CQ13" s="65"/>
      <c r="CR13" s="65">
        <v>3.879</v>
      </c>
      <c r="CS13" s="65">
        <v>11</v>
      </c>
      <c r="CT13" s="66"/>
      <c r="CU13" s="66"/>
      <c r="CV13" s="66"/>
      <c r="CW13" s="67"/>
      <c r="CX13" s="68">
        <f t="array" ref="CX13">SUMPRODUCT(B13:CW13*0.25)</f>
        <v>15.96175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>
        <v>1.0999999999999999E-2</v>
      </c>
      <c r="BZ14" s="65">
        <v>20.282</v>
      </c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5.0732499999999998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39.811</v>
      </c>
      <c r="AY15" s="71">
        <v>38.536000000000001</v>
      </c>
      <c r="AZ15" s="71">
        <v>42.435000000000002</v>
      </c>
      <c r="BA15" s="71">
        <v>54.807000000000002</v>
      </c>
      <c r="BB15" s="71">
        <v>15.747</v>
      </c>
      <c r="BC15" s="71">
        <v>34.104999999999997</v>
      </c>
      <c r="BD15" s="71">
        <v>29.248000000000001</v>
      </c>
      <c r="BE15" s="71">
        <v>26.619</v>
      </c>
      <c r="BF15" s="71">
        <v>38.322000000000003</v>
      </c>
      <c r="BG15" s="71">
        <v>20.102</v>
      </c>
      <c r="BH15" s="71">
        <v>138.01400000000001</v>
      </c>
      <c r="BI15" s="71">
        <v>159.78800000000001</v>
      </c>
      <c r="BJ15" s="71">
        <v>105.149</v>
      </c>
      <c r="BK15" s="71">
        <v>112.994</v>
      </c>
      <c r="BL15" s="71">
        <v>113.07599999999999</v>
      </c>
      <c r="BM15" s="71">
        <v>113.24299999999999</v>
      </c>
      <c r="BN15" s="71">
        <v>135.94300000000001</v>
      </c>
      <c r="BO15" s="71">
        <v>129.381</v>
      </c>
      <c r="BP15" s="71">
        <v>108.30800000000001</v>
      </c>
      <c r="BQ15" s="71">
        <v>85.691999999999993</v>
      </c>
      <c r="BR15" s="71">
        <v>70.501999999999995</v>
      </c>
      <c r="BS15" s="71">
        <v>53.393999999999998</v>
      </c>
      <c r="BT15" s="71">
        <v>45.067999999999998</v>
      </c>
      <c r="BU15" s="71">
        <v>4.59</v>
      </c>
      <c r="BV15" s="71">
        <v>1.175</v>
      </c>
      <c r="BW15" s="71">
        <v>0.81299999999999994</v>
      </c>
      <c r="BX15" s="71">
        <v>1.28</v>
      </c>
      <c r="BY15" s="71">
        <v>0.92</v>
      </c>
      <c r="BZ15" s="71">
        <v>50.350999999999999</v>
      </c>
      <c r="CA15" s="71">
        <v>38.738999999999997</v>
      </c>
      <c r="CB15" s="71">
        <v>31.033999999999999</v>
      </c>
      <c r="CC15" s="71">
        <v>10.061</v>
      </c>
      <c r="CD15" s="71">
        <v>0.10100000000000001</v>
      </c>
      <c r="CE15" s="71">
        <v>0.14899999999999999</v>
      </c>
      <c r="CF15" s="71">
        <v>0.19600000000000001</v>
      </c>
      <c r="CG15" s="71">
        <v>0.24199999999999999</v>
      </c>
      <c r="CH15" s="71">
        <v>2.6680000000000001</v>
      </c>
      <c r="CI15" s="71">
        <v>0.251</v>
      </c>
      <c r="CJ15" s="71">
        <v>0.65</v>
      </c>
      <c r="CK15" s="71">
        <v>2.0419999999999998</v>
      </c>
      <c r="CL15" s="71">
        <v>1.5249999999999999</v>
      </c>
      <c r="CM15" s="71">
        <v>1.913</v>
      </c>
      <c r="CN15" s="71">
        <v>0.27600000000000002</v>
      </c>
      <c r="CO15" s="71">
        <v>0.29799999999999999</v>
      </c>
      <c r="CP15" s="71">
        <v>10.814</v>
      </c>
      <c r="CQ15" s="71">
        <v>0.22800000000000001</v>
      </c>
      <c r="CR15" s="71">
        <v>0.17299999999999999</v>
      </c>
      <c r="CS15" s="71">
        <v>17.082000000000001</v>
      </c>
      <c r="CT15" s="72"/>
      <c r="CU15" s="72"/>
      <c r="CV15" s="72"/>
      <c r="CW15" s="73"/>
      <c r="CX15" s="74">
        <f t="array" ref="CX15">SUMPRODUCT(B15:CW15*0.25)</f>
        <v>471.96375000000006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>
        <v>12</v>
      </c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3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39.811</v>
      </c>
      <c r="AY18" s="77">
        <f t="shared" si="0"/>
        <v>38.536000000000001</v>
      </c>
      <c r="AZ18" s="77">
        <f t="shared" si="0"/>
        <v>42.435000000000002</v>
      </c>
      <c r="BA18" s="77">
        <f t="shared" si="0"/>
        <v>54.807000000000002</v>
      </c>
      <c r="BB18" s="77">
        <f t="shared" si="0"/>
        <v>15.747</v>
      </c>
      <c r="BC18" s="77">
        <f t="shared" si="0"/>
        <v>34.104999999999997</v>
      </c>
      <c r="BD18" s="77">
        <f t="shared" si="0"/>
        <v>29.248000000000001</v>
      </c>
      <c r="BE18" s="77">
        <f t="shared" si="0"/>
        <v>26.619</v>
      </c>
      <c r="BF18" s="77">
        <f t="shared" si="0"/>
        <v>38.322000000000003</v>
      </c>
      <c r="BG18" s="77">
        <f t="shared" si="0"/>
        <v>20.102</v>
      </c>
      <c r="BH18" s="77">
        <f t="shared" si="0"/>
        <v>138.01400000000001</v>
      </c>
      <c r="BI18" s="77">
        <f t="shared" si="0"/>
        <v>159.78800000000001</v>
      </c>
      <c r="BJ18" s="77">
        <f t="shared" si="0"/>
        <v>105.149</v>
      </c>
      <c r="BK18" s="77">
        <f t="shared" si="0"/>
        <v>112.994</v>
      </c>
      <c r="BL18" s="77">
        <f t="shared" si="0"/>
        <v>113.07599999999999</v>
      </c>
      <c r="BM18" s="77">
        <f t="shared" si="0"/>
        <v>113.24299999999999</v>
      </c>
      <c r="BN18" s="77">
        <f t="shared" si="0"/>
        <v>135.94300000000001</v>
      </c>
      <c r="BO18" s="77">
        <f t="shared" ref="BO18:CW18" si="1">SUM(BO11:BO17)</f>
        <v>129.381</v>
      </c>
      <c r="BP18" s="77">
        <f t="shared" si="1"/>
        <v>108.30800000000001</v>
      </c>
      <c r="BQ18" s="77">
        <f t="shared" si="1"/>
        <v>85.691999999999993</v>
      </c>
      <c r="BR18" s="77">
        <f t="shared" si="1"/>
        <v>70.501999999999995</v>
      </c>
      <c r="BS18" s="77">
        <f t="shared" si="1"/>
        <v>53.393999999999998</v>
      </c>
      <c r="BT18" s="77">
        <f t="shared" si="1"/>
        <v>45.067999999999998</v>
      </c>
      <c r="BU18" s="77">
        <f t="shared" si="1"/>
        <v>4.59</v>
      </c>
      <c r="BV18" s="77">
        <f t="shared" si="1"/>
        <v>1.175</v>
      </c>
      <c r="BW18" s="77">
        <f t="shared" si="1"/>
        <v>1.8129999999999999</v>
      </c>
      <c r="BX18" s="77">
        <f t="shared" si="1"/>
        <v>4.28</v>
      </c>
      <c r="BY18" s="77">
        <f t="shared" si="1"/>
        <v>3.931</v>
      </c>
      <c r="BZ18" s="77">
        <f t="shared" si="1"/>
        <v>73.632999999999996</v>
      </c>
      <c r="CA18" s="77">
        <f t="shared" si="1"/>
        <v>41.738999999999997</v>
      </c>
      <c r="CB18" s="77">
        <f t="shared" si="1"/>
        <v>35.033999999999999</v>
      </c>
      <c r="CC18" s="77">
        <f t="shared" si="1"/>
        <v>14.061</v>
      </c>
      <c r="CD18" s="77">
        <f t="shared" si="1"/>
        <v>6.3</v>
      </c>
      <c r="CE18" s="77">
        <f t="shared" si="1"/>
        <v>0.14899999999999999</v>
      </c>
      <c r="CF18" s="77">
        <f t="shared" si="1"/>
        <v>0.19600000000000001</v>
      </c>
      <c r="CG18" s="77">
        <f t="shared" si="1"/>
        <v>0.24199999999999999</v>
      </c>
      <c r="CH18" s="77">
        <f t="shared" si="1"/>
        <v>9.1269999999999989</v>
      </c>
      <c r="CI18" s="77">
        <f t="shared" si="1"/>
        <v>0.251</v>
      </c>
      <c r="CJ18" s="77">
        <f t="shared" si="1"/>
        <v>4.96</v>
      </c>
      <c r="CK18" s="77">
        <f t="shared" si="1"/>
        <v>2.0419999999999998</v>
      </c>
      <c r="CL18" s="77">
        <f t="shared" si="1"/>
        <v>1.5249999999999999</v>
      </c>
      <c r="CM18" s="77">
        <f t="shared" si="1"/>
        <v>1.913</v>
      </c>
      <c r="CN18" s="77">
        <f t="shared" si="1"/>
        <v>0.27600000000000002</v>
      </c>
      <c r="CO18" s="77">
        <f t="shared" si="1"/>
        <v>0.29799999999999999</v>
      </c>
      <c r="CP18" s="77">
        <f t="shared" si="1"/>
        <v>33.814</v>
      </c>
      <c r="CQ18" s="77">
        <f t="shared" si="1"/>
        <v>0.22800000000000001</v>
      </c>
      <c r="CR18" s="77">
        <f t="shared" si="1"/>
        <v>4.0519999999999996</v>
      </c>
      <c r="CS18" s="77">
        <f t="shared" si="1"/>
        <v>28.082000000000001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495.99875000000009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>
        <v>2.1</v>
      </c>
      <c r="AY21" s="88">
        <v>2.1</v>
      </c>
      <c r="AZ21" s="88">
        <v>2.1</v>
      </c>
      <c r="BA21" s="88">
        <v>2.1</v>
      </c>
      <c r="BB21" s="88">
        <v>2.1</v>
      </c>
      <c r="BC21" s="88">
        <v>2.1</v>
      </c>
      <c r="BD21" s="88">
        <v>2.1</v>
      </c>
      <c r="BE21" s="88">
        <v>2.1</v>
      </c>
      <c r="BF21" s="88">
        <v>2.1</v>
      </c>
      <c r="BG21" s="88">
        <v>2.1</v>
      </c>
      <c r="BH21" s="88">
        <v>2.1</v>
      </c>
      <c r="BI21" s="88">
        <v>2.1</v>
      </c>
      <c r="BJ21" s="88">
        <v>2.1</v>
      </c>
      <c r="BK21" s="88">
        <v>4.8</v>
      </c>
      <c r="BL21" s="88">
        <v>4.8</v>
      </c>
      <c r="BM21" s="88">
        <v>4.8</v>
      </c>
      <c r="BN21" s="88">
        <v>4.8</v>
      </c>
      <c r="BO21" s="88"/>
      <c r="BP21" s="88"/>
      <c r="BQ21" s="88"/>
      <c r="BR21" s="88">
        <v>4.5999999999999996</v>
      </c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12.775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>
        <v>1.5</v>
      </c>
      <c r="BO22" s="94">
        <v>1.5</v>
      </c>
      <c r="BP22" s="94">
        <v>1.5</v>
      </c>
      <c r="BQ22" s="94">
        <v>1.5</v>
      </c>
      <c r="BR22" s="94"/>
      <c r="BS22" s="94"/>
      <c r="BT22" s="94"/>
      <c r="BU22" s="94"/>
      <c r="BV22" s="94"/>
      <c r="BW22" s="94"/>
      <c r="BX22" s="94"/>
      <c r="BY22" s="94"/>
      <c r="BZ22" s="94"/>
      <c r="CA22" s="94">
        <v>1.538</v>
      </c>
      <c r="CB22" s="94"/>
      <c r="CC22" s="94">
        <v>0.23899999999999999</v>
      </c>
      <c r="CD22" s="94"/>
      <c r="CE22" s="94"/>
      <c r="CF22" s="94"/>
      <c r="CG22" s="94">
        <v>1.538</v>
      </c>
      <c r="CH22" s="94">
        <v>1.538</v>
      </c>
      <c r="CI22" s="94">
        <v>1.538</v>
      </c>
      <c r="CJ22" s="94">
        <v>1.538</v>
      </c>
      <c r="CK22" s="94">
        <v>1.538</v>
      </c>
      <c r="CL22" s="94">
        <v>1.538</v>
      </c>
      <c r="CM22" s="94">
        <v>1.538</v>
      </c>
      <c r="CN22" s="94"/>
      <c r="CO22" s="94"/>
      <c r="CP22" s="94">
        <v>0.8</v>
      </c>
      <c r="CQ22" s="94">
        <v>2.3380000000000001</v>
      </c>
      <c r="CR22" s="94">
        <v>2.3380000000000001</v>
      </c>
      <c r="CS22" s="94">
        <v>0.8</v>
      </c>
      <c r="CT22" s="95"/>
      <c r="CU22" s="95"/>
      <c r="CV22" s="95"/>
      <c r="CW22" s="96"/>
      <c r="CX22" s="97">
        <f t="array" ref="CX22">SUMPRODUCT(B22:CW22*0.25)</f>
        <v>6.2047500000000007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>
        <v>3.1259999999999999</v>
      </c>
      <c r="AY23" s="99">
        <v>2.0089999999999999</v>
      </c>
      <c r="AZ23" s="99">
        <v>1.5640000000000001</v>
      </c>
      <c r="BA23" s="99">
        <v>1.5629999999999999</v>
      </c>
      <c r="BB23" s="99">
        <v>2.048</v>
      </c>
      <c r="BC23" s="99">
        <v>2.048</v>
      </c>
      <c r="BD23" s="99">
        <v>2.0470000000000002</v>
      </c>
      <c r="BE23" s="99">
        <v>1.5920000000000001</v>
      </c>
      <c r="BF23" s="99">
        <v>11.141999999999999</v>
      </c>
      <c r="BG23" s="99">
        <v>13.997999999999999</v>
      </c>
      <c r="BH23" s="99">
        <v>0.91400000000000003</v>
      </c>
      <c r="BI23" s="99">
        <v>0.91400000000000003</v>
      </c>
      <c r="BJ23" s="99">
        <v>4.1849999999999996</v>
      </c>
      <c r="BK23" s="99">
        <v>14.417</v>
      </c>
      <c r="BL23" s="99">
        <v>4.649</v>
      </c>
      <c r="BM23" s="99">
        <v>4.9980000000000002</v>
      </c>
      <c r="BN23" s="99">
        <v>62.104999999999997</v>
      </c>
      <c r="BO23" s="99">
        <v>36.527999999999999</v>
      </c>
      <c r="BP23" s="99">
        <v>85.106999999999999</v>
      </c>
      <c r="BQ23" s="99">
        <v>102.386</v>
      </c>
      <c r="BR23" s="99">
        <v>30.2</v>
      </c>
      <c r="BS23" s="99">
        <v>6.952</v>
      </c>
      <c r="BT23" s="99">
        <v>7.4409999999999998</v>
      </c>
      <c r="BU23" s="99">
        <v>61.258000000000003</v>
      </c>
      <c r="BV23" s="99">
        <v>0.42299999999999999</v>
      </c>
      <c r="BW23" s="99">
        <v>11.678000000000001</v>
      </c>
      <c r="BX23" s="99">
        <v>29.544</v>
      </c>
      <c r="BY23" s="99">
        <v>30.748000000000001</v>
      </c>
      <c r="BZ23" s="99">
        <v>128.22800000000001</v>
      </c>
      <c r="CA23" s="99">
        <v>132.79300000000001</v>
      </c>
      <c r="CB23" s="99">
        <v>60.838999999999999</v>
      </c>
      <c r="CC23" s="99">
        <v>84.9</v>
      </c>
      <c r="CD23" s="99">
        <v>17.077000000000002</v>
      </c>
      <c r="CE23" s="99">
        <v>38.677999999999997</v>
      </c>
      <c r="CF23" s="99">
        <v>48.936999999999998</v>
      </c>
      <c r="CG23" s="99">
        <v>17.741</v>
      </c>
      <c r="CH23" s="99">
        <v>32.652000000000001</v>
      </c>
      <c r="CI23" s="99">
        <v>21.856000000000002</v>
      </c>
      <c r="CJ23" s="99">
        <v>73.501999999999995</v>
      </c>
      <c r="CK23" s="99">
        <v>80.629000000000005</v>
      </c>
      <c r="CL23" s="99">
        <v>26.399000000000001</v>
      </c>
      <c r="CM23" s="99">
        <v>32.447000000000003</v>
      </c>
      <c r="CN23" s="99">
        <v>76.233999999999995</v>
      </c>
      <c r="CO23" s="99">
        <v>56.101999999999997</v>
      </c>
      <c r="CP23" s="99">
        <v>24.859000000000002</v>
      </c>
      <c r="CQ23" s="99">
        <v>20.126000000000001</v>
      </c>
      <c r="CR23" s="99">
        <v>52.11</v>
      </c>
      <c r="CS23" s="99">
        <v>52.063000000000002</v>
      </c>
      <c r="CT23" s="100"/>
      <c r="CU23" s="100"/>
      <c r="CV23" s="100"/>
      <c r="CW23" s="96"/>
      <c r="CX23" s="97">
        <f t="array" ref="CX23">SUMPRODUCT(B23:CW23*0.25)</f>
        <v>403.43899999999991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0</v>
      </c>
      <c r="C28" s="107">
        <f t="shared" ref="C28:BN28" si="2">SUM(C21:C27)</f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 t="shared" si="2"/>
        <v>0</v>
      </c>
      <c r="R28" s="107">
        <f t="shared" si="2"/>
        <v>0</v>
      </c>
      <c r="S28" s="107">
        <f t="shared" si="2"/>
        <v>0</v>
      </c>
      <c r="T28" s="107">
        <f t="shared" si="2"/>
        <v>0</v>
      </c>
      <c r="U28" s="107">
        <f t="shared" si="2"/>
        <v>0</v>
      </c>
      <c r="V28" s="107">
        <f t="shared" si="2"/>
        <v>0</v>
      </c>
      <c r="W28" s="107">
        <f t="shared" si="2"/>
        <v>0</v>
      </c>
      <c r="X28" s="107">
        <f t="shared" si="2"/>
        <v>0</v>
      </c>
      <c r="Y28" s="107">
        <f t="shared" si="2"/>
        <v>0</v>
      </c>
      <c r="Z28" s="107">
        <f t="shared" si="2"/>
        <v>0</v>
      </c>
      <c r="AA28" s="107">
        <f t="shared" si="2"/>
        <v>0</v>
      </c>
      <c r="AB28" s="107">
        <f t="shared" si="2"/>
        <v>0</v>
      </c>
      <c r="AC28" s="107">
        <f t="shared" si="2"/>
        <v>0</v>
      </c>
      <c r="AD28" s="107">
        <f t="shared" si="2"/>
        <v>0</v>
      </c>
      <c r="AE28" s="107">
        <f t="shared" si="2"/>
        <v>0</v>
      </c>
      <c r="AF28" s="107">
        <f t="shared" si="2"/>
        <v>0</v>
      </c>
      <c r="AG28" s="107">
        <f t="shared" si="2"/>
        <v>0</v>
      </c>
      <c r="AH28" s="107">
        <f t="shared" si="2"/>
        <v>0</v>
      </c>
      <c r="AI28" s="107">
        <f t="shared" si="2"/>
        <v>0</v>
      </c>
      <c r="AJ28" s="107">
        <f t="shared" si="2"/>
        <v>0</v>
      </c>
      <c r="AK28" s="107">
        <f t="shared" si="2"/>
        <v>0</v>
      </c>
      <c r="AL28" s="107">
        <f t="shared" si="2"/>
        <v>0</v>
      </c>
      <c r="AM28" s="107">
        <f t="shared" si="2"/>
        <v>0</v>
      </c>
      <c r="AN28" s="107">
        <f t="shared" si="2"/>
        <v>0</v>
      </c>
      <c r="AO28" s="107">
        <f t="shared" si="2"/>
        <v>0</v>
      </c>
      <c r="AP28" s="107">
        <f t="shared" si="2"/>
        <v>0</v>
      </c>
      <c r="AQ28" s="107">
        <f t="shared" si="2"/>
        <v>0</v>
      </c>
      <c r="AR28" s="107">
        <f t="shared" si="2"/>
        <v>0</v>
      </c>
      <c r="AS28" s="107">
        <f t="shared" si="2"/>
        <v>0</v>
      </c>
      <c r="AT28" s="107">
        <f t="shared" si="2"/>
        <v>0</v>
      </c>
      <c r="AU28" s="107">
        <f t="shared" si="2"/>
        <v>0</v>
      </c>
      <c r="AV28" s="107">
        <f t="shared" si="2"/>
        <v>0</v>
      </c>
      <c r="AW28" s="107">
        <f t="shared" si="2"/>
        <v>0</v>
      </c>
      <c r="AX28" s="107">
        <f t="shared" si="2"/>
        <v>5.226</v>
      </c>
      <c r="AY28" s="107">
        <f t="shared" si="2"/>
        <v>4.109</v>
      </c>
      <c r="AZ28" s="107">
        <f t="shared" si="2"/>
        <v>3.6640000000000001</v>
      </c>
      <c r="BA28" s="107">
        <f t="shared" si="2"/>
        <v>3.6630000000000003</v>
      </c>
      <c r="BB28" s="107">
        <f t="shared" si="2"/>
        <v>4.1479999999999997</v>
      </c>
      <c r="BC28" s="107">
        <f t="shared" si="2"/>
        <v>4.1479999999999997</v>
      </c>
      <c r="BD28" s="107">
        <f t="shared" si="2"/>
        <v>4.1470000000000002</v>
      </c>
      <c r="BE28" s="107">
        <f t="shared" si="2"/>
        <v>3.6920000000000002</v>
      </c>
      <c r="BF28" s="107">
        <f t="shared" si="2"/>
        <v>13.241999999999999</v>
      </c>
      <c r="BG28" s="107">
        <f t="shared" si="2"/>
        <v>16.097999999999999</v>
      </c>
      <c r="BH28" s="107">
        <f t="shared" si="2"/>
        <v>3.0140000000000002</v>
      </c>
      <c r="BI28" s="107">
        <f t="shared" si="2"/>
        <v>3.0140000000000002</v>
      </c>
      <c r="BJ28" s="107">
        <f t="shared" si="2"/>
        <v>6.2850000000000001</v>
      </c>
      <c r="BK28" s="107">
        <f t="shared" si="2"/>
        <v>19.216999999999999</v>
      </c>
      <c r="BL28" s="107">
        <f t="shared" si="2"/>
        <v>9.4489999999999998</v>
      </c>
      <c r="BM28" s="107">
        <f t="shared" si="2"/>
        <v>9.798</v>
      </c>
      <c r="BN28" s="107">
        <f t="shared" si="2"/>
        <v>68.405000000000001</v>
      </c>
      <c r="BO28" s="107">
        <f t="shared" ref="BO28:CW28" si="3">SUM(BO21:BO27)</f>
        <v>38.027999999999999</v>
      </c>
      <c r="BP28" s="107">
        <f t="shared" si="3"/>
        <v>86.606999999999999</v>
      </c>
      <c r="BQ28" s="107">
        <f t="shared" si="3"/>
        <v>103.886</v>
      </c>
      <c r="BR28" s="107">
        <f t="shared" si="3"/>
        <v>34.799999999999997</v>
      </c>
      <c r="BS28" s="107">
        <f t="shared" si="3"/>
        <v>6.952</v>
      </c>
      <c r="BT28" s="107">
        <f t="shared" si="3"/>
        <v>7.4409999999999998</v>
      </c>
      <c r="BU28" s="107">
        <f t="shared" si="3"/>
        <v>61.258000000000003</v>
      </c>
      <c r="BV28" s="107">
        <f t="shared" si="3"/>
        <v>0.42299999999999999</v>
      </c>
      <c r="BW28" s="107">
        <f t="shared" si="3"/>
        <v>11.678000000000001</v>
      </c>
      <c r="BX28" s="107">
        <f t="shared" si="3"/>
        <v>29.544</v>
      </c>
      <c r="BY28" s="107">
        <f t="shared" si="3"/>
        <v>30.748000000000001</v>
      </c>
      <c r="BZ28" s="107">
        <f t="shared" si="3"/>
        <v>128.22800000000001</v>
      </c>
      <c r="CA28" s="107">
        <f t="shared" si="3"/>
        <v>134.33100000000002</v>
      </c>
      <c r="CB28" s="107">
        <f t="shared" si="3"/>
        <v>60.838999999999999</v>
      </c>
      <c r="CC28" s="107">
        <f t="shared" si="3"/>
        <v>85.13900000000001</v>
      </c>
      <c r="CD28" s="107">
        <f t="shared" si="3"/>
        <v>17.077000000000002</v>
      </c>
      <c r="CE28" s="107">
        <f t="shared" si="3"/>
        <v>38.677999999999997</v>
      </c>
      <c r="CF28" s="107">
        <f t="shared" si="3"/>
        <v>48.936999999999998</v>
      </c>
      <c r="CG28" s="107">
        <f t="shared" si="3"/>
        <v>19.279</v>
      </c>
      <c r="CH28" s="107">
        <f t="shared" si="3"/>
        <v>34.19</v>
      </c>
      <c r="CI28" s="107">
        <f t="shared" si="3"/>
        <v>23.394000000000002</v>
      </c>
      <c r="CJ28" s="107">
        <f t="shared" si="3"/>
        <v>75.039999999999992</v>
      </c>
      <c r="CK28" s="107">
        <f t="shared" si="3"/>
        <v>82.167000000000002</v>
      </c>
      <c r="CL28" s="107">
        <f t="shared" si="3"/>
        <v>27.937000000000001</v>
      </c>
      <c r="CM28" s="107">
        <f t="shared" si="3"/>
        <v>33.984999999999999</v>
      </c>
      <c r="CN28" s="107">
        <f t="shared" si="3"/>
        <v>76.233999999999995</v>
      </c>
      <c r="CO28" s="107">
        <f t="shared" si="3"/>
        <v>56.101999999999997</v>
      </c>
      <c r="CP28" s="107">
        <f t="shared" si="3"/>
        <v>25.659000000000002</v>
      </c>
      <c r="CQ28" s="107">
        <f t="shared" si="3"/>
        <v>22.464000000000002</v>
      </c>
      <c r="CR28" s="107">
        <f t="shared" si="3"/>
        <v>54.448</v>
      </c>
      <c r="CS28" s="107">
        <f t="shared" si="3"/>
        <v>52.863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422.41874999999993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45.036999999999999</v>
      </c>
      <c r="AY32" s="94">
        <v>42.645000000000003</v>
      </c>
      <c r="AZ32" s="94">
        <v>46.098999999999997</v>
      </c>
      <c r="BA32" s="94">
        <v>58.47</v>
      </c>
      <c r="BB32" s="94">
        <v>19.895</v>
      </c>
      <c r="BC32" s="94">
        <v>38.253</v>
      </c>
      <c r="BD32" s="94">
        <v>33.395000000000003</v>
      </c>
      <c r="BE32" s="94">
        <v>30.311</v>
      </c>
      <c r="BF32" s="94">
        <v>51.564</v>
      </c>
      <c r="BG32" s="94">
        <v>36.200000000000003</v>
      </c>
      <c r="BH32" s="94">
        <v>141.02799999999999</v>
      </c>
      <c r="BI32" s="94">
        <v>162.80199999999999</v>
      </c>
      <c r="BJ32" s="94">
        <v>111.434</v>
      </c>
      <c r="BK32" s="94">
        <v>132.21100000000001</v>
      </c>
      <c r="BL32" s="94">
        <v>122.52500000000001</v>
      </c>
      <c r="BM32" s="94">
        <v>123.041</v>
      </c>
      <c r="BN32" s="94">
        <v>204.34800000000001</v>
      </c>
      <c r="BO32" s="94">
        <v>167.40899999999999</v>
      </c>
      <c r="BP32" s="94">
        <v>194.91499999999999</v>
      </c>
      <c r="BQ32" s="94">
        <v>189.578</v>
      </c>
      <c r="BR32" s="94">
        <v>105.30200000000001</v>
      </c>
      <c r="BS32" s="94">
        <v>60.345999999999997</v>
      </c>
      <c r="BT32" s="94">
        <v>52.509</v>
      </c>
      <c r="BU32" s="94">
        <v>65.847999999999999</v>
      </c>
      <c r="BV32" s="94">
        <v>1.5980000000000001</v>
      </c>
      <c r="BW32" s="94">
        <v>13.491</v>
      </c>
      <c r="BX32" s="94">
        <v>33.823999999999998</v>
      </c>
      <c r="BY32" s="94">
        <v>34.679000000000002</v>
      </c>
      <c r="BZ32" s="94">
        <v>201.86099999999999</v>
      </c>
      <c r="CA32" s="94">
        <v>176.07</v>
      </c>
      <c r="CB32" s="94">
        <v>95.873000000000005</v>
      </c>
      <c r="CC32" s="94">
        <v>99.2</v>
      </c>
      <c r="CD32" s="94">
        <v>23.376999999999999</v>
      </c>
      <c r="CE32" s="94">
        <v>38.826999999999998</v>
      </c>
      <c r="CF32" s="94">
        <v>49.133000000000003</v>
      </c>
      <c r="CG32" s="94">
        <v>19.521000000000001</v>
      </c>
      <c r="CH32" s="94">
        <v>43.317</v>
      </c>
      <c r="CI32" s="94">
        <v>23.645</v>
      </c>
      <c r="CJ32" s="94">
        <v>80</v>
      </c>
      <c r="CK32" s="94">
        <v>84.209000000000003</v>
      </c>
      <c r="CL32" s="94">
        <v>29.462</v>
      </c>
      <c r="CM32" s="94">
        <v>35.898000000000003</v>
      </c>
      <c r="CN32" s="94">
        <v>76.510000000000005</v>
      </c>
      <c r="CO32" s="94">
        <v>56.4</v>
      </c>
      <c r="CP32" s="94">
        <v>59.472999999999999</v>
      </c>
      <c r="CQ32" s="94">
        <v>22.692</v>
      </c>
      <c r="CR32" s="94">
        <v>58.5</v>
      </c>
      <c r="CS32" s="94">
        <v>80.944999999999993</v>
      </c>
      <c r="CT32" s="95"/>
      <c r="CU32" s="95"/>
      <c r="CV32" s="95"/>
      <c r="CW32" s="96"/>
      <c r="CX32" s="97">
        <f t="array" ref="CX32">SUMPRODUCT(B32:CW32*0.25)</f>
        <v>918.41750000000013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0</v>
      </c>
      <c r="C34" s="77">
        <f t="shared" ref="C34:BN34" si="4">SUM(C31:C33)</f>
        <v>0</v>
      </c>
      <c r="D34" s="77">
        <f t="shared" si="4"/>
        <v>0</v>
      </c>
      <c r="E34" s="77">
        <f t="shared" si="4"/>
        <v>0</v>
      </c>
      <c r="F34" s="77">
        <f t="shared" si="4"/>
        <v>0</v>
      </c>
      <c r="G34" s="77">
        <f t="shared" si="4"/>
        <v>0</v>
      </c>
      <c r="H34" s="77">
        <f t="shared" si="4"/>
        <v>0</v>
      </c>
      <c r="I34" s="77">
        <f t="shared" si="4"/>
        <v>0</v>
      </c>
      <c r="J34" s="77">
        <f t="shared" si="4"/>
        <v>0</v>
      </c>
      <c r="K34" s="77">
        <f t="shared" si="4"/>
        <v>0</v>
      </c>
      <c r="L34" s="77">
        <f t="shared" si="4"/>
        <v>0</v>
      </c>
      <c r="M34" s="77">
        <f t="shared" si="4"/>
        <v>0</v>
      </c>
      <c r="N34" s="77">
        <f t="shared" si="4"/>
        <v>0</v>
      </c>
      <c r="O34" s="77">
        <f t="shared" si="4"/>
        <v>0</v>
      </c>
      <c r="P34" s="77">
        <f t="shared" si="4"/>
        <v>0</v>
      </c>
      <c r="Q34" s="77">
        <f t="shared" si="4"/>
        <v>0</v>
      </c>
      <c r="R34" s="77">
        <f t="shared" si="4"/>
        <v>0</v>
      </c>
      <c r="S34" s="77">
        <f t="shared" si="4"/>
        <v>0</v>
      </c>
      <c r="T34" s="77">
        <f t="shared" si="4"/>
        <v>0</v>
      </c>
      <c r="U34" s="77">
        <f t="shared" si="4"/>
        <v>0</v>
      </c>
      <c r="V34" s="77">
        <f t="shared" si="4"/>
        <v>0</v>
      </c>
      <c r="W34" s="77">
        <f t="shared" si="4"/>
        <v>0</v>
      </c>
      <c r="X34" s="77">
        <f t="shared" si="4"/>
        <v>0</v>
      </c>
      <c r="Y34" s="77">
        <f t="shared" si="4"/>
        <v>0</v>
      </c>
      <c r="Z34" s="77">
        <f t="shared" si="4"/>
        <v>0</v>
      </c>
      <c r="AA34" s="77">
        <f t="shared" si="4"/>
        <v>0</v>
      </c>
      <c r="AB34" s="77">
        <f t="shared" si="4"/>
        <v>0</v>
      </c>
      <c r="AC34" s="77">
        <f t="shared" si="4"/>
        <v>0</v>
      </c>
      <c r="AD34" s="77">
        <f t="shared" si="4"/>
        <v>0</v>
      </c>
      <c r="AE34" s="77">
        <f t="shared" si="4"/>
        <v>0</v>
      </c>
      <c r="AF34" s="77">
        <f t="shared" si="4"/>
        <v>0</v>
      </c>
      <c r="AG34" s="77">
        <f t="shared" si="4"/>
        <v>0</v>
      </c>
      <c r="AH34" s="77">
        <f t="shared" si="4"/>
        <v>0</v>
      </c>
      <c r="AI34" s="77">
        <f t="shared" si="4"/>
        <v>0</v>
      </c>
      <c r="AJ34" s="77">
        <f t="shared" si="4"/>
        <v>0</v>
      </c>
      <c r="AK34" s="77">
        <f t="shared" si="4"/>
        <v>0</v>
      </c>
      <c r="AL34" s="77">
        <f t="shared" si="4"/>
        <v>0</v>
      </c>
      <c r="AM34" s="77">
        <f t="shared" si="4"/>
        <v>0</v>
      </c>
      <c r="AN34" s="77">
        <f t="shared" si="4"/>
        <v>0</v>
      </c>
      <c r="AO34" s="77">
        <f t="shared" si="4"/>
        <v>0</v>
      </c>
      <c r="AP34" s="77">
        <f t="shared" si="4"/>
        <v>0</v>
      </c>
      <c r="AQ34" s="77">
        <f t="shared" si="4"/>
        <v>0</v>
      </c>
      <c r="AR34" s="77">
        <f t="shared" si="4"/>
        <v>0</v>
      </c>
      <c r="AS34" s="77">
        <f t="shared" si="4"/>
        <v>0</v>
      </c>
      <c r="AT34" s="77">
        <f t="shared" si="4"/>
        <v>0</v>
      </c>
      <c r="AU34" s="77">
        <f t="shared" si="4"/>
        <v>0</v>
      </c>
      <c r="AV34" s="77">
        <f t="shared" si="4"/>
        <v>0</v>
      </c>
      <c r="AW34" s="77">
        <f t="shared" si="4"/>
        <v>0</v>
      </c>
      <c r="AX34" s="77">
        <f t="shared" si="4"/>
        <v>45.036999999999999</v>
      </c>
      <c r="AY34" s="77">
        <f t="shared" si="4"/>
        <v>42.645000000000003</v>
      </c>
      <c r="AZ34" s="77">
        <f t="shared" si="4"/>
        <v>46.098999999999997</v>
      </c>
      <c r="BA34" s="77">
        <f t="shared" si="4"/>
        <v>58.47</v>
      </c>
      <c r="BB34" s="77">
        <f t="shared" si="4"/>
        <v>19.895</v>
      </c>
      <c r="BC34" s="77">
        <f t="shared" si="4"/>
        <v>38.253</v>
      </c>
      <c r="BD34" s="77">
        <f t="shared" si="4"/>
        <v>33.395000000000003</v>
      </c>
      <c r="BE34" s="77">
        <f t="shared" si="4"/>
        <v>30.311</v>
      </c>
      <c r="BF34" s="77">
        <f t="shared" si="4"/>
        <v>51.564</v>
      </c>
      <c r="BG34" s="77">
        <f t="shared" si="4"/>
        <v>36.200000000000003</v>
      </c>
      <c r="BH34" s="77">
        <f t="shared" si="4"/>
        <v>141.02799999999999</v>
      </c>
      <c r="BI34" s="77">
        <f t="shared" si="4"/>
        <v>162.80199999999999</v>
      </c>
      <c r="BJ34" s="77">
        <f t="shared" si="4"/>
        <v>111.434</v>
      </c>
      <c r="BK34" s="77">
        <f t="shared" si="4"/>
        <v>132.21100000000001</v>
      </c>
      <c r="BL34" s="77">
        <f t="shared" si="4"/>
        <v>122.52500000000001</v>
      </c>
      <c r="BM34" s="77">
        <f t="shared" si="4"/>
        <v>123.041</v>
      </c>
      <c r="BN34" s="77">
        <f t="shared" si="4"/>
        <v>204.34800000000001</v>
      </c>
      <c r="BO34" s="77">
        <f t="shared" ref="BO34:CW34" si="5">SUM(BO31:BO33)</f>
        <v>167.40899999999999</v>
      </c>
      <c r="BP34" s="77">
        <f t="shared" si="5"/>
        <v>194.91499999999999</v>
      </c>
      <c r="BQ34" s="77">
        <f t="shared" si="5"/>
        <v>189.578</v>
      </c>
      <c r="BR34" s="77">
        <f t="shared" si="5"/>
        <v>105.30200000000001</v>
      </c>
      <c r="BS34" s="77">
        <f t="shared" si="5"/>
        <v>60.345999999999997</v>
      </c>
      <c r="BT34" s="77">
        <f t="shared" si="5"/>
        <v>52.509</v>
      </c>
      <c r="BU34" s="77">
        <f t="shared" si="5"/>
        <v>65.847999999999999</v>
      </c>
      <c r="BV34" s="77">
        <f t="shared" si="5"/>
        <v>1.5980000000000001</v>
      </c>
      <c r="BW34" s="77">
        <f t="shared" si="5"/>
        <v>13.491</v>
      </c>
      <c r="BX34" s="77">
        <f t="shared" si="5"/>
        <v>33.823999999999998</v>
      </c>
      <c r="BY34" s="77">
        <f t="shared" si="5"/>
        <v>34.679000000000002</v>
      </c>
      <c r="BZ34" s="77">
        <f t="shared" si="5"/>
        <v>201.86099999999999</v>
      </c>
      <c r="CA34" s="77">
        <f t="shared" si="5"/>
        <v>176.07</v>
      </c>
      <c r="CB34" s="77">
        <f t="shared" si="5"/>
        <v>95.873000000000005</v>
      </c>
      <c r="CC34" s="77">
        <f t="shared" si="5"/>
        <v>99.2</v>
      </c>
      <c r="CD34" s="77">
        <f t="shared" si="5"/>
        <v>23.376999999999999</v>
      </c>
      <c r="CE34" s="77">
        <f t="shared" si="5"/>
        <v>38.826999999999998</v>
      </c>
      <c r="CF34" s="77">
        <f t="shared" si="5"/>
        <v>49.133000000000003</v>
      </c>
      <c r="CG34" s="77">
        <f t="shared" si="5"/>
        <v>19.521000000000001</v>
      </c>
      <c r="CH34" s="77">
        <f t="shared" si="5"/>
        <v>43.317</v>
      </c>
      <c r="CI34" s="77">
        <f t="shared" si="5"/>
        <v>23.645</v>
      </c>
      <c r="CJ34" s="77">
        <f t="shared" si="5"/>
        <v>80</v>
      </c>
      <c r="CK34" s="77">
        <f t="shared" si="5"/>
        <v>84.209000000000003</v>
      </c>
      <c r="CL34" s="77">
        <f t="shared" si="5"/>
        <v>29.462</v>
      </c>
      <c r="CM34" s="77">
        <f t="shared" si="5"/>
        <v>35.898000000000003</v>
      </c>
      <c r="CN34" s="77">
        <f t="shared" si="5"/>
        <v>76.510000000000005</v>
      </c>
      <c r="CO34" s="77">
        <f t="shared" si="5"/>
        <v>56.4</v>
      </c>
      <c r="CP34" s="77">
        <f t="shared" si="5"/>
        <v>59.472999999999999</v>
      </c>
      <c r="CQ34" s="77">
        <f t="shared" si="5"/>
        <v>22.692</v>
      </c>
      <c r="CR34" s="77">
        <f t="shared" si="5"/>
        <v>58.5</v>
      </c>
      <c r="CS34" s="77">
        <f t="shared" si="5"/>
        <v>80.944999999999993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918.41750000000013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>
        <v>3.1</v>
      </c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>
        <v>0.1</v>
      </c>
      <c r="CI39" s="120"/>
      <c r="CJ39" s="120"/>
      <c r="CK39" s="120">
        <v>15.9</v>
      </c>
      <c r="CL39" s="120">
        <v>1.3</v>
      </c>
      <c r="CM39" s="120">
        <v>23</v>
      </c>
      <c r="CN39" s="120">
        <v>42.5</v>
      </c>
      <c r="CO39" s="120">
        <v>14.6</v>
      </c>
      <c r="CP39" s="120">
        <v>5.9</v>
      </c>
      <c r="CQ39" s="120"/>
      <c r="CR39" s="120"/>
      <c r="CS39" s="120">
        <v>5.9</v>
      </c>
      <c r="CT39" s="122"/>
      <c r="CU39" s="122"/>
      <c r="CV39" s="122"/>
      <c r="CW39" s="121"/>
      <c r="CX39" s="97">
        <f t="array" ref="CX39">SUMPRODUCT(B39:CW39*0.25)</f>
        <v>28.075000000000003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>
        <v>92.1</v>
      </c>
      <c r="BW41" s="120">
        <v>92.1</v>
      </c>
      <c r="BX41" s="120">
        <v>92.1</v>
      </c>
      <c r="BY41" s="120">
        <v>92.1</v>
      </c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92.1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0</v>
      </c>
      <c r="F42" s="107">
        <f t="shared" si="6"/>
        <v>0</v>
      </c>
      <c r="G42" s="107">
        <f t="shared" si="6"/>
        <v>0</v>
      </c>
      <c r="H42" s="107">
        <f t="shared" si="6"/>
        <v>0</v>
      </c>
      <c r="I42" s="107">
        <f t="shared" si="6"/>
        <v>0</v>
      </c>
      <c r="J42" s="107">
        <f t="shared" si="6"/>
        <v>0</v>
      </c>
      <c r="K42" s="107">
        <f t="shared" si="6"/>
        <v>0</v>
      </c>
      <c r="L42" s="107">
        <f t="shared" si="6"/>
        <v>0</v>
      </c>
      <c r="M42" s="107">
        <f t="shared" si="6"/>
        <v>0</v>
      </c>
      <c r="N42" s="107">
        <f t="shared" si="6"/>
        <v>0</v>
      </c>
      <c r="O42" s="107">
        <f t="shared" si="6"/>
        <v>0</v>
      </c>
      <c r="P42" s="107">
        <f t="shared" si="6"/>
        <v>0</v>
      </c>
      <c r="Q42" s="107">
        <f t="shared" si="6"/>
        <v>0</v>
      </c>
      <c r="R42" s="107">
        <f t="shared" si="6"/>
        <v>0</v>
      </c>
      <c r="S42" s="107">
        <f t="shared" si="6"/>
        <v>0</v>
      </c>
      <c r="T42" s="107">
        <f t="shared" si="6"/>
        <v>0</v>
      </c>
      <c r="U42" s="107">
        <f t="shared" si="6"/>
        <v>0</v>
      </c>
      <c r="V42" s="107">
        <f t="shared" si="6"/>
        <v>0</v>
      </c>
      <c r="W42" s="107">
        <f t="shared" si="6"/>
        <v>0</v>
      </c>
      <c r="X42" s="107">
        <f t="shared" si="6"/>
        <v>0</v>
      </c>
      <c r="Y42" s="107">
        <f t="shared" si="6"/>
        <v>0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0</v>
      </c>
      <c r="BS42" s="107">
        <f t="shared" si="7"/>
        <v>0</v>
      </c>
      <c r="BT42" s="107">
        <f t="shared" si="7"/>
        <v>3.1</v>
      </c>
      <c r="BU42" s="107">
        <f t="shared" si="7"/>
        <v>0</v>
      </c>
      <c r="BV42" s="107">
        <f t="shared" si="7"/>
        <v>92.1</v>
      </c>
      <c r="BW42" s="107">
        <f t="shared" si="7"/>
        <v>92.1</v>
      </c>
      <c r="BX42" s="107">
        <f t="shared" si="7"/>
        <v>92.1</v>
      </c>
      <c r="BY42" s="107">
        <f t="shared" si="7"/>
        <v>92.1</v>
      </c>
      <c r="BZ42" s="107">
        <f t="shared" si="7"/>
        <v>0</v>
      </c>
      <c r="CA42" s="107">
        <f t="shared" si="7"/>
        <v>0</v>
      </c>
      <c r="CB42" s="107">
        <f t="shared" si="7"/>
        <v>0</v>
      </c>
      <c r="CC42" s="107">
        <f t="shared" si="7"/>
        <v>0</v>
      </c>
      <c r="CD42" s="107">
        <f t="shared" si="7"/>
        <v>0</v>
      </c>
      <c r="CE42" s="107">
        <f t="shared" si="7"/>
        <v>0</v>
      </c>
      <c r="CF42" s="107">
        <f t="shared" si="7"/>
        <v>0</v>
      </c>
      <c r="CG42" s="107">
        <f t="shared" si="7"/>
        <v>0</v>
      </c>
      <c r="CH42" s="107">
        <f t="shared" si="7"/>
        <v>0.1</v>
      </c>
      <c r="CI42" s="107">
        <f t="shared" si="7"/>
        <v>0</v>
      </c>
      <c r="CJ42" s="107">
        <f t="shared" si="7"/>
        <v>0</v>
      </c>
      <c r="CK42" s="107">
        <f t="shared" si="7"/>
        <v>15.9</v>
      </c>
      <c r="CL42" s="107">
        <f t="shared" si="7"/>
        <v>1.3</v>
      </c>
      <c r="CM42" s="107">
        <f t="shared" si="7"/>
        <v>23</v>
      </c>
      <c r="CN42" s="107">
        <f t="shared" si="7"/>
        <v>42.5</v>
      </c>
      <c r="CO42" s="107">
        <f t="shared" si="7"/>
        <v>14.6</v>
      </c>
      <c r="CP42" s="107">
        <f t="shared" si="7"/>
        <v>5.9</v>
      </c>
      <c r="CQ42" s="107">
        <f t="shared" si="7"/>
        <v>0</v>
      </c>
      <c r="CR42" s="107">
        <f t="shared" si="7"/>
        <v>0</v>
      </c>
      <c r="CS42" s="107">
        <f t="shared" si="7"/>
        <v>5.9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120.175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>
        <v>3.1</v>
      </c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>
        <v>0.1</v>
      </c>
      <c r="CI47" s="120"/>
      <c r="CJ47" s="120"/>
      <c r="CK47" s="120">
        <v>15.9</v>
      </c>
      <c r="CL47" s="120">
        <v>1.3</v>
      </c>
      <c r="CM47" s="120">
        <v>23</v>
      </c>
      <c r="CN47" s="120">
        <v>42.5</v>
      </c>
      <c r="CO47" s="120">
        <v>14.6</v>
      </c>
      <c r="CP47" s="120">
        <v>5.9</v>
      </c>
      <c r="CQ47" s="120"/>
      <c r="CR47" s="120"/>
      <c r="CS47" s="120">
        <v>5.9</v>
      </c>
      <c r="CT47" s="122"/>
      <c r="CU47" s="122"/>
      <c r="CV47" s="122"/>
      <c r="CW47" s="121"/>
      <c r="CX47" s="97">
        <f t="array" ref="CX47">SUMPRODUCT(B47:CW47*0.25)</f>
        <v>28.075000000000003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>
        <v>92.1</v>
      </c>
      <c r="BW49" s="120">
        <v>92.1</v>
      </c>
      <c r="BX49" s="120">
        <v>92.1</v>
      </c>
      <c r="BY49" s="120">
        <v>92.1</v>
      </c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92.1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0</v>
      </c>
      <c r="F51" s="107">
        <f t="shared" si="8"/>
        <v>0</v>
      </c>
      <c r="G51" s="107">
        <f t="shared" si="8"/>
        <v>0</v>
      </c>
      <c r="H51" s="107">
        <f t="shared" si="8"/>
        <v>0</v>
      </c>
      <c r="I51" s="107">
        <f t="shared" si="8"/>
        <v>0</v>
      </c>
      <c r="J51" s="107">
        <f t="shared" si="8"/>
        <v>0</v>
      </c>
      <c r="K51" s="107">
        <f t="shared" si="8"/>
        <v>0</v>
      </c>
      <c r="L51" s="107">
        <f t="shared" si="8"/>
        <v>0</v>
      </c>
      <c r="M51" s="107">
        <f t="shared" si="8"/>
        <v>0</v>
      </c>
      <c r="N51" s="107">
        <f t="shared" si="8"/>
        <v>0</v>
      </c>
      <c r="O51" s="107">
        <f t="shared" si="8"/>
        <v>0</v>
      </c>
      <c r="P51" s="107">
        <f t="shared" si="8"/>
        <v>0</v>
      </c>
      <c r="Q51" s="107">
        <f t="shared" si="8"/>
        <v>0</v>
      </c>
      <c r="R51" s="107">
        <f t="shared" si="8"/>
        <v>0</v>
      </c>
      <c r="S51" s="107">
        <f t="shared" si="8"/>
        <v>0</v>
      </c>
      <c r="T51" s="107">
        <f t="shared" si="8"/>
        <v>0</v>
      </c>
      <c r="U51" s="107">
        <f t="shared" si="8"/>
        <v>0</v>
      </c>
      <c r="V51" s="107">
        <f t="shared" si="8"/>
        <v>0</v>
      </c>
      <c r="W51" s="107">
        <f t="shared" si="8"/>
        <v>0</v>
      </c>
      <c r="X51" s="107">
        <f t="shared" si="8"/>
        <v>0</v>
      </c>
      <c r="Y51" s="107">
        <f t="shared" si="8"/>
        <v>0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0</v>
      </c>
      <c r="BS51" s="107">
        <f t="shared" si="9"/>
        <v>0</v>
      </c>
      <c r="BT51" s="107">
        <f t="shared" si="9"/>
        <v>3.1</v>
      </c>
      <c r="BU51" s="107">
        <f t="shared" si="9"/>
        <v>0</v>
      </c>
      <c r="BV51" s="107">
        <f t="shared" si="9"/>
        <v>92.1</v>
      </c>
      <c r="BW51" s="107">
        <f t="shared" si="9"/>
        <v>92.1</v>
      </c>
      <c r="BX51" s="107">
        <f t="shared" si="9"/>
        <v>92.1</v>
      </c>
      <c r="BY51" s="107">
        <f t="shared" si="9"/>
        <v>92.1</v>
      </c>
      <c r="BZ51" s="107">
        <f t="shared" si="9"/>
        <v>0</v>
      </c>
      <c r="CA51" s="107">
        <f t="shared" si="9"/>
        <v>0</v>
      </c>
      <c r="CB51" s="107">
        <f t="shared" si="9"/>
        <v>0</v>
      </c>
      <c r="CC51" s="107">
        <f t="shared" si="9"/>
        <v>0</v>
      </c>
      <c r="CD51" s="107">
        <f t="shared" si="9"/>
        <v>0</v>
      </c>
      <c r="CE51" s="107">
        <f t="shared" si="9"/>
        <v>0</v>
      </c>
      <c r="CF51" s="107">
        <f t="shared" si="9"/>
        <v>0</v>
      </c>
      <c r="CG51" s="107">
        <f t="shared" si="9"/>
        <v>0</v>
      </c>
      <c r="CH51" s="107">
        <f t="shared" si="9"/>
        <v>0.1</v>
      </c>
      <c r="CI51" s="107">
        <f t="shared" si="9"/>
        <v>0</v>
      </c>
      <c r="CJ51" s="107">
        <f t="shared" si="9"/>
        <v>0</v>
      </c>
      <c r="CK51" s="107">
        <f t="shared" si="9"/>
        <v>15.9</v>
      </c>
      <c r="CL51" s="107">
        <f t="shared" si="9"/>
        <v>1.3</v>
      </c>
      <c r="CM51" s="107">
        <f t="shared" si="9"/>
        <v>23</v>
      </c>
      <c r="CN51" s="107">
        <f t="shared" si="9"/>
        <v>42.5</v>
      </c>
      <c r="CO51" s="107">
        <f t="shared" si="9"/>
        <v>14.6</v>
      </c>
      <c r="CP51" s="107">
        <f t="shared" si="9"/>
        <v>5.9</v>
      </c>
      <c r="CQ51" s="107">
        <f t="shared" si="9"/>
        <v>0</v>
      </c>
      <c r="CR51" s="107">
        <f t="shared" si="9"/>
        <v>0</v>
      </c>
      <c r="CS51" s="107">
        <f t="shared" si="9"/>
        <v>5.9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120.175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0">IF(LEN(C$3)&gt;0,C$3,"")</f>
        <v/>
      </c>
      <c r="D53" s="12" t="str">
        <f t="shared" si="10"/>
        <v/>
      </c>
      <c r="E53" s="12" t="str">
        <f t="shared" si="10"/>
        <v/>
      </c>
      <c r="F53" s="12" t="str">
        <f t="shared" si="10"/>
        <v/>
      </c>
      <c r="G53" s="12" t="str">
        <f t="shared" si="10"/>
        <v/>
      </c>
      <c r="H53" s="12" t="str">
        <f t="shared" si="10"/>
        <v/>
      </c>
      <c r="I53" s="12" t="str">
        <f t="shared" si="10"/>
        <v/>
      </c>
      <c r="J53" s="12" t="str">
        <f t="shared" si="10"/>
        <v/>
      </c>
      <c r="K53" s="12" t="str">
        <f t="shared" si="10"/>
        <v/>
      </c>
      <c r="L53" s="12" t="str">
        <f t="shared" si="10"/>
        <v/>
      </c>
      <c r="M53" s="12" t="str">
        <f t="shared" si="10"/>
        <v/>
      </c>
      <c r="N53" s="12" t="str">
        <f t="shared" si="10"/>
        <v/>
      </c>
      <c r="O53" s="12" t="str">
        <f t="shared" si="10"/>
        <v/>
      </c>
      <c r="P53" s="12" t="str">
        <f t="shared" si="10"/>
        <v/>
      </c>
      <c r="Q53" s="12" t="str">
        <f t="shared" si="10"/>
        <v/>
      </c>
      <c r="R53" s="12" t="str">
        <f t="shared" si="10"/>
        <v/>
      </c>
      <c r="S53" s="12" t="str">
        <f t="shared" si="10"/>
        <v/>
      </c>
      <c r="T53" s="12" t="str">
        <f t="shared" si="10"/>
        <v/>
      </c>
      <c r="U53" s="12" t="str">
        <f t="shared" si="10"/>
        <v/>
      </c>
      <c r="V53" s="12" t="str">
        <f t="shared" si="10"/>
        <v/>
      </c>
      <c r="W53" s="12" t="str">
        <f t="shared" si="10"/>
        <v/>
      </c>
      <c r="X53" s="12" t="str">
        <f t="shared" si="10"/>
        <v/>
      </c>
      <c r="Y53" s="12" t="str">
        <f t="shared" si="10"/>
        <v/>
      </c>
      <c r="Z53" s="12" t="str">
        <f t="shared" si="10"/>
        <v/>
      </c>
      <c r="AA53" s="12" t="str">
        <f t="shared" si="10"/>
        <v/>
      </c>
      <c r="AB53" s="12" t="str">
        <f t="shared" si="10"/>
        <v/>
      </c>
      <c r="AC53" s="12" t="str">
        <f t="shared" si="10"/>
        <v/>
      </c>
      <c r="AD53" s="12" t="str">
        <f t="shared" si="10"/>
        <v/>
      </c>
      <c r="AE53" s="12" t="str">
        <f t="shared" si="10"/>
        <v/>
      </c>
      <c r="AF53" s="12" t="str">
        <f t="shared" si="10"/>
        <v/>
      </c>
      <c r="AG53" s="12" t="str">
        <f t="shared" si="10"/>
        <v/>
      </c>
      <c r="AH53" s="12" t="str">
        <f t="shared" si="10"/>
        <v/>
      </c>
      <c r="AI53" s="12" t="str">
        <f t="shared" si="10"/>
        <v/>
      </c>
      <c r="AJ53" s="12" t="str">
        <f t="shared" si="10"/>
        <v/>
      </c>
      <c r="AK53" s="12" t="str">
        <f t="shared" si="10"/>
        <v/>
      </c>
      <c r="AL53" s="12" t="str">
        <f t="shared" si="10"/>
        <v/>
      </c>
      <c r="AM53" s="12" t="str">
        <f t="shared" si="10"/>
        <v/>
      </c>
      <c r="AN53" s="12" t="str">
        <f t="shared" si="10"/>
        <v/>
      </c>
      <c r="AO53" s="12" t="str">
        <f t="shared" si="10"/>
        <v/>
      </c>
      <c r="AP53" s="12" t="str">
        <f t="shared" si="10"/>
        <v/>
      </c>
      <c r="AQ53" s="12" t="str">
        <f t="shared" si="10"/>
        <v/>
      </c>
      <c r="AR53" s="12" t="str">
        <f t="shared" si="10"/>
        <v/>
      </c>
      <c r="AS53" s="12" t="str">
        <f t="shared" si="10"/>
        <v/>
      </c>
      <c r="AT53" s="12" t="str">
        <f t="shared" si="10"/>
        <v/>
      </c>
      <c r="AU53" s="12" t="str">
        <f t="shared" si="10"/>
        <v/>
      </c>
      <c r="AV53" s="12" t="str">
        <f t="shared" si="10"/>
        <v/>
      </c>
      <c r="AW53" s="12" t="str">
        <f t="shared" si="10"/>
        <v/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0</v>
      </c>
      <c r="C54" s="107">
        <f t="shared" ref="C54:BN54" si="12">C18+C28+C42</f>
        <v>0</v>
      </c>
      <c r="D54" s="107">
        <f t="shared" si="12"/>
        <v>0</v>
      </c>
      <c r="E54" s="107">
        <f t="shared" si="12"/>
        <v>0</v>
      </c>
      <c r="F54" s="107">
        <f t="shared" si="12"/>
        <v>0</v>
      </c>
      <c r="G54" s="107">
        <f t="shared" si="12"/>
        <v>0</v>
      </c>
      <c r="H54" s="107">
        <f t="shared" si="12"/>
        <v>0</v>
      </c>
      <c r="I54" s="107">
        <f t="shared" si="12"/>
        <v>0</v>
      </c>
      <c r="J54" s="107">
        <f t="shared" si="12"/>
        <v>0</v>
      </c>
      <c r="K54" s="107">
        <f t="shared" si="12"/>
        <v>0</v>
      </c>
      <c r="L54" s="107">
        <f t="shared" si="12"/>
        <v>0</v>
      </c>
      <c r="M54" s="107">
        <f t="shared" si="12"/>
        <v>0</v>
      </c>
      <c r="N54" s="107">
        <f t="shared" si="12"/>
        <v>0</v>
      </c>
      <c r="O54" s="107">
        <f t="shared" si="12"/>
        <v>0</v>
      </c>
      <c r="P54" s="107">
        <f t="shared" si="12"/>
        <v>0</v>
      </c>
      <c r="Q54" s="107">
        <f t="shared" si="12"/>
        <v>0</v>
      </c>
      <c r="R54" s="107">
        <f t="shared" si="12"/>
        <v>0</v>
      </c>
      <c r="S54" s="107">
        <f t="shared" si="12"/>
        <v>0</v>
      </c>
      <c r="T54" s="107">
        <f t="shared" si="12"/>
        <v>0</v>
      </c>
      <c r="U54" s="107">
        <f t="shared" si="12"/>
        <v>0</v>
      </c>
      <c r="V54" s="107">
        <f t="shared" si="12"/>
        <v>0</v>
      </c>
      <c r="W54" s="107">
        <f t="shared" si="12"/>
        <v>0</v>
      </c>
      <c r="X54" s="107">
        <f t="shared" si="12"/>
        <v>0</v>
      </c>
      <c r="Y54" s="107">
        <f t="shared" si="12"/>
        <v>0</v>
      </c>
      <c r="Z54" s="107">
        <f t="shared" si="12"/>
        <v>0</v>
      </c>
      <c r="AA54" s="107">
        <f t="shared" si="12"/>
        <v>0</v>
      </c>
      <c r="AB54" s="107">
        <f t="shared" si="12"/>
        <v>0</v>
      </c>
      <c r="AC54" s="107">
        <f t="shared" si="12"/>
        <v>0</v>
      </c>
      <c r="AD54" s="107">
        <f t="shared" si="12"/>
        <v>0</v>
      </c>
      <c r="AE54" s="107">
        <f t="shared" si="12"/>
        <v>0</v>
      </c>
      <c r="AF54" s="107">
        <f t="shared" si="12"/>
        <v>0</v>
      </c>
      <c r="AG54" s="107">
        <f t="shared" si="12"/>
        <v>0</v>
      </c>
      <c r="AH54" s="107">
        <f t="shared" si="12"/>
        <v>0</v>
      </c>
      <c r="AI54" s="107">
        <f t="shared" si="12"/>
        <v>0</v>
      </c>
      <c r="AJ54" s="107">
        <f t="shared" si="12"/>
        <v>0</v>
      </c>
      <c r="AK54" s="107">
        <f t="shared" si="12"/>
        <v>0</v>
      </c>
      <c r="AL54" s="107">
        <f t="shared" si="12"/>
        <v>0</v>
      </c>
      <c r="AM54" s="107">
        <f t="shared" si="12"/>
        <v>0</v>
      </c>
      <c r="AN54" s="107">
        <f t="shared" si="12"/>
        <v>0</v>
      </c>
      <c r="AO54" s="107">
        <f t="shared" si="12"/>
        <v>0</v>
      </c>
      <c r="AP54" s="107">
        <f t="shared" si="12"/>
        <v>0</v>
      </c>
      <c r="AQ54" s="107">
        <f t="shared" si="12"/>
        <v>0</v>
      </c>
      <c r="AR54" s="107">
        <f t="shared" si="12"/>
        <v>0</v>
      </c>
      <c r="AS54" s="107">
        <f t="shared" si="12"/>
        <v>0</v>
      </c>
      <c r="AT54" s="107">
        <f t="shared" si="12"/>
        <v>0</v>
      </c>
      <c r="AU54" s="107">
        <f t="shared" si="12"/>
        <v>0</v>
      </c>
      <c r="AV54" s="107">
        <f t="shared" si="12"/>
        <v>0</v>
      </c>
      <c r="AW54" s="107">
        <f t="shared" si="12"/>
        <v>0</v>
      </c>
      <c r="AX54" s="107">
        <f t="shared" si="12"/>
        <v>45.036999999999999</v>
      </c>
      <c r="AY54" s="107">
        <f t="shared" si="12"/>
        <v>42.645000000000003</v>
      </c>
      <c r="AZ54" s="107">
        <f t="shared" si="12"/>
        <v>46.099000000000004</v>
      </c>
      <c r="BA54" s="107">
        <f t="shared" si="12"/>
        <v>58.47</v>
      </c>
      <c r="BB54" s="107">
        <f t="shared" si="12"/>
        <v>19.895</v>
      </c>
      <c r="BC54" s="107">
        <f t="shared" si="12"/>
        <v>38.253</v>
      </c>
      <c r="BD54" s="107">
        <f t="shared" si="12"/>
        <v>33.395000000000003</v>
      </c>
      <c r="BE54" s="107">
        <f t="shared" si="12"/>
        <v>30.311</v>
      </c>
      <c r="BF54" s="107">
        <f t="shared" si="12"/>
        <v>51.564</v>
      </c>
      <c r="BG54" s="107">
        <f t="shared" si="12"/>
        <v>36.200000000000003</v>
      </c>
      <c r="BH54" s="107">
        <f t="shared" si="12"/>
        <v>141.02800000000002</v>
      </c>
      <c r="BI54" s="107">
        <f t="shared" si="12"/>
        <v>162.80200000000002</v>
      </c>
      <c r="BJ54" s="107">
        <f t="shared" si="12"/>
        <v>111.434</v>
      </c>
      <c r="BK54" s="107">
        <f t="shared" si="12"/>
        <v>132.21100000000001</v>
      </c>
      <c r="BL54" s="107">
        <f t="shared" si="12"/>
        <v>122.52499999999999</v>
      </c>
      <c r="BM54" s="107">
        <f t="shared" si="12"/>
        <v>123.041</v>
      </c>
      <c r="BN54" s="107">
        <f t="shared" si="12"/>
        <v>204.34800000000001</v>
      </c>
      <c r="BO54" s="107">
        <f t="shared" ref="BO54:CX54" si="13">BO18+BO28+BO42</f>
        <v>167.40899999999999</v>
      </c>
      <c r="BP54" s="107">
        <f t="shared" si="13"/>
        <v>194.91500000000002</v>
      </c>
      <c r="BQ54" s="107">
        <f t="shared" si="13"/>
        <v>189.57799999999997</v>
      </c>
      <c r="BR54" s="107">
        <f t="shared" si="13"/>
        <v>105.30199999999999</v>
      </c>
      <c r="BS54" s="107">
        <f t="shared" si="13"/>
        <v>60.345999999999997</v>
      </c>
      <c r="BT54" s="107">
        <f t="shared" si="13"/>
        <v>55.609000000000002</v>
      </c>
      <c r="BU54" s="107">
        <f t="shared" si="13"/>
        <v>65.847999999999999</v>
      </c>
      <c r="BV54" s="107">
        <f t="shared" si="13"/>
        <v>93.697999999999993</v>
      </c>
      <c r="BW54" s="107">
        <f t="shared" si="13"/>
        <v>105.59099999999999</v>
      </c>
      <c r="BX54" s="107">
        <f t="shared" si="13"/>
        <v>125.92399999999999</v>
      </c>
      <c r="BY54" s="107">
        <f t="shared" si="13"/>
        <v>126.779</v>
      </c>
      <c r="BZ54" s="107">
        <f t="shared" si="13"/>
        <v>201.86099999999999</v>
      </c>
      <c r="CA54" s="107">
        <f t="shared" si="13"/>
        <v>176.07000000000002</v>
      </c>
      <c r="CB54" s="107">
        <f t="shared" si="13"/>
        <v>95.87299999999999</v>
      </c>
      <c r="CC54" s="107">
        <f t="shared" si="13"/>
        <v>99.200000000000017</v>
      </c>
      <c r="CD54" s="107">
        <f t="shared" si="13"/>
        <v>23.377000000000002</v>
      </c>
      <c r="CE54" s="107">
        <f t="shared" si="13"/>
        <v>38.826999999999998</v>
      </c>
      <c r="CF54" s="107">
        <f t="shared" si="13"/>
        <v>49.132999999999996</v>
      </c>
      <c r="CG54" s="107">
        <f t="shared" si="13"/>
        <v>19.521000000000001</v>
      </c>
      <c r="CH54" s="107">
        <f t="shared" si="13"/>
        <v>43.416999999999994</v>
      </c>
      <c r="CI54" s="107">
        <f t="shared" si="13"/>
        <v>23.645000000000003</v>
      </c>
      <c r="CJ54" s="107">
        <f t="shared" si="13"/>
        <v>79.999999999999986</v>
      </c>
      <c r="CK54" s="107">
        <f t="shared" si="13"/>
        <v>100.10900000000001</v>
      </c>
      <c r="CL54" s="107">
        <f t="shared" si="13"/>
        <v>30.762</v>
      </c>
      <c r="CM54" s="107">
        <f t="shared" si="13"/>
        <v>58.897999999999996</v>
      </c>
      <c r="CN54" s="107">
        <f t="shared" si="13"/>
        <v>119.00999999999999</v>
      </c>
      <c r="CO54" s="107">
        <f t="shared" si="13"/>
        <v>71</v>
      </c>
      <c r="CP54" s="107">
        <f t="shared" si="13"/>
        <v>65.373000000000005</v>
      </c>
      <c r="CQ54" s="107">
        <f t="shared" si="13"/>
        <v>22.692000000000004</v>
      </c>
      <c r="CR54" s="107">
        <f t="shared" si="13"/>
        <v>58.5</v>
      </c>
      <c r="CS54" s="107">
        <f t="shared" si="13"/>
        <v>86.844999999999999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1038.5925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46257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-39.1</v>
      </c>
      <c r="AY5" s="25">
        <v>-37.9</v>
      </c>
      <c r="AZ5" s="25">
        <v>-42.3</v>
      </c>
      <c r="BA5" s="25">
        <v>-57.6</v>
      </c>
      <c r="BB5" s="25">
        <v>-18</v>
      </c>
      <c r="BC5" s="25">
        <v>-18</v>
      </c>
      <c r="BD5" s="25">
        <v>-18</v>
      </c>
      <c r="BE5" s="25">
        <v>-18</v>
      </c>
      <c r="BF5" s="25">
        <v>-31.6</v>
      </c>
      <c r="BG5" s="25">
        <v>-31.6</v>
      </c>
      <c r="BH5" s="25">
        <v>-59.9</v>
      </c>
      <c r="BI5" s="25">
        <v>-54.9</v>
      </c>
      <c r="BJ5" s="25">
        <v>-81.900000000000006</v>
      </c>
      <c r="BK5" s="25">
        <v>-79.2</v>
      </c>
      <c r="BL5" s="25">
        <v>-106.4</v>
      </c>
      <c r="BM5" s="25">
        <v>-86.1</v>
      </c>
      <c r="BN5" s="25">
        <v>-204.3</v>
      </c>
      <c r="BO5" s="25">
        <v>-166.6</v>
      </c>
      <c r="BP5" s="25">
        <v>-193.4</v>
      </c>
      <c r="BQ5" s="25">
        <v>-177.1</v>
      </c>
      <c r="BR5" s="25">
        <v>-100.4</v>
      </c>
      <c r="BS5" s="25">
        <v>-33.9</v>
      </c>
      <c r="BT5" s="25">
        <v>-22.799999999999997</v>
      </c>
      <c r="BU5" s="25">
        <v>-48.3</v>
      </c>
      <c r="BV5" s="25">
        <v>86.399999999999991</v>
      </c>
      <c r="BW5" s="25">
        <v>66.899999999999991</v>
      </c>
      <c r="BX5" s="25">
        <v>57.499999999999993</v>
      </c>
      <c r="BY5" s="25">
        <v>46.199999999999996</v>
      </c>
      <c r="BZ5" s="25">
        <v>-184</v>
      </c>
      <c r="CA5" s="25">
        <v>-164.1</v>
      </c>
      <c r="CB5" s="25">
        <v>-50.1</v>
      </c>
      <c r="CC5" s="25">
        <v>-50</v>
      </c>
      <c r="CD5" s="25">
        <v>-23.4</v>
      </c>
      <c r="CE5" s="25">
        <v>-18.8</v>
      </c>
      <c r="CF5" s="25">
        <v>-11.5</v>
      </c>
      <c r="CG5" s="25">
        <v>-15.5</v>
      </c>
      <c r="CH5" s="25">
        <v>0.1</v>
      </c>
      <c r="CI5" s="25"/>
      <c r="CJ5" s="25"/>
      <c r="CK5" s="25">
        <v>15.9</v>
      </c>
      <c r="CL5" s="25">
        <v>1.3</v>
      </c>
      <c r="CM5" s="25">
        <v>23</v>
      </c>
      <c r="CN5" s="25">
        <v>42.5</v>
      </c>
      <c r="CO5" s="25">
        <v>14.6</v>
      </c>
      <c r="CP5" s="25">
        <v>5.9</v>
      </c>
      <c r="CQ5" s="25"/>
      <c r="CR5" s="25"/>
      <c r="CS5" s="25">
        <v>5.9</v>
      </c>
      <c r="CT5" s="26"/>
      <c r="CU5" s="26"/>
      <c r="CV5" s="26"/>
      <c r="CW5" s="27"/>
      <c r="CX5" s="132">
        <f t="array" ref="CX5">SUMPRODUCT(B5:CW5*0.25)</f>
        <v>-469.62499999999989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>
        <v>-1.49</v>
      </c>
      <c r="AY8" s="138">
        <v>-2.1</v>
      </c>
      <c r="AZ8" s="138">
        <v>-2.4</v>
      </c>
      <c r="BA8" s="138">
        <v>-1.28</v>
      </c>
      <c r="BB8" s="138">
        <v>1.54</v>
      </c>
      <c r="BC8" s="138">
        <v>0.66</v>
      </c>
      <c r="BD8" s="138">
        <v>1.43</v>
      </c>
      <c r="BE8" s="138">
        <v>2.99</v>
      </c>
      <c r="BF8" s="138">
        <v>2.99</v>
      </c>
      <c r="BG8" s="138">
        <v>4.5999999999999996</v>
      </c>
      <c r="BH8" s="138">
        <v>10.029999999999999</v>
      </c>
      <c r="BI8" s="138">
        <v>9.3800000000000008</v>
      </c>
      <c r="BJ8" s="138">
        <v>2.13</v>
      </c>
      <c r="BK8" s="138">
        <v>7</v>
      </c>
      <c r="BL8" s="138">
        <v>9.66</v>
      </c>
      <c r="BM8" s="138">
        <v>12.56</v>
      </c>
      <c r="BN8" s="138">
        <v>1.55</v>
      </c>
      <c r="BO8" s="138">
        <v>0.36</v>
      </c>
      <c r="BP8" s="138">
        <v>22.82</v>
      </c>
      <c r="BQ8" s="138">
        <v>117.07</v>
      </c>
      <c r="BR8" s="138">
        <v>104.53</v>
      </c>
      <c r="BS8" s="138">
        <v>137</v>
      </c>
      <c r="BT8" s="138">
        <v>162.51</v>
      </c>
      <c r="BU8" s="138">
        <v>190.85</v>
      </c>
      <c r="BV8" s="138">
        <v>196.34</v>
      </c>
      <c r="BW8" s="138">
        <v>193.13</v>
      </c>
      <c r="BX8" s="138">
        <v>202.59</v>
      </c>
      <c r="BY8" s="138">
        <v>206.74</v>
      </c>
      <c r="BZ8" s="138">
        <v>215.12</v>
      </c>
      <c r="CA8" s="138">
        <v>215.44</v>
      </c>
      <c r="CB8" s="138">
        <v>192.27</v>
      </c>
      <c r="CC8" s="138">
        <v>192.12</v>
      </c>
      <c r="CD8" s="138">
        <v>193.82</v>
      </c>
      <c r="CE8" s="138">
        <v>193.68</v>
      </c>
      <c r="CF8" s="138">
        <v>189.81</v>
      </c>
      <c r="CG8" s="138">
        <v>186.54</v>
      </c>
      <c r="CH8" s="138">
        <v>179.94</v>
      </c>
      <c r="CI8" s="138">
        <v>180.79</v>
      </c>
      <c r="CJ8" s="138">
        <v>181.17</v>
      </c>
      <c r="CK8" s="138">
        <v>175.16</v>
      </c>
      <c r="CL8" s="138">
        <v>185.71</v>
      </c>
      <c r="CM8" s="138">
        <v>177.66</v>
      </c>
      <c r="CN8" s="138">
        <v>172.1</v>
      </c>
      <c r="CO8" s="138">
        <v>180.71</v>
      </c>
      <c r="CP8" s="138">
        <v>179.49</v>
      </c>
      <c r="CQ8" s="138">
        <v>184.43</v>
      </c>
      <c r="CR8" s="138">
        <v>182.27</v>
      </c>
      <c r="CS8" s="138">
        <v>169.98</v>
      </c>
      <c r="CT8" s="139"/>
      <c r="CU8" s="139"/>
      <c r="CV8" s="139"/>
      <c r="CW8" s="140"/>
      <c r="CX8" s="141">
        <f>IF(SUM(B8:CW8)&lt;&gt;0,AVERAGEIF(B8:CW8,"&lt;&gt;"""),"")</f>
        <v>110.86250000000001</v>
      </c>
    </row>
    <row r="9" spans="1:102" ht="24.95" customHeight="1" thickBot="1" x14ac:dyDescent="0.25">
      <c r="A9" s="133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-1.8174999999999999</v>
      </c>
      <c r="AY9" s="43">
        <v>-1.8174999999999999</v>
      </c>
      <c r="AZ9" s="43">
        <v>-1.8174999999999999</v>
      </c>
      <c r="BA9" s="43">
        <v>-1.8174999999999999</v>
      </c>
      <c r="BB9" s="43">
        <v>1.655</v>
      </c>
      <c r="BC9" s="43">
        <v>1.655</v>
      </c>
      <c r="BD9" s="43">
        <v>1.655</v>
      </c>
      <c r="BE9" s="43">
        <v>1.655</v>
      </c>
      <c r="BF9" s="43">
        <v>6.75</v>
      </c>
      <c r="BG9" s="43">
        <v>6.75</v>
      </c>
      <c r="BH9" s="43">
        <v>6.75</v>
      </c>
      <c r="BI9" s="43">
        <v>6.75</v>
      </c>
      <c r="BJ9" s="43">
        <v>7.8375000000000004</v>
      </c>
      <c r="BK9" s="43">
        <v>7.8375000000000004</v>
      </c>
      <c r="BL9" s="43">
        <v>7.8375000000000004</v>
      </c>
      <c r="BM9" s="43">
        <v>7.8375000000000004</v>
      </c>
      <c r="BN9" s="43">
        <v>35.450000000000003</v>
      </c>
      <c r="BO9" s="43">
        <v>35.450000000000003</v>
      </c>
      <c r="BP9" s="43">
        <v>35.450000000000003</v>
      </c>
      <c r="BQ9" s="43">
        <v>35.450000000000003</v>
      </c>
      <c r="BR9" s="43">
        <v>148.7225</v>
      </c>
      <c r="BS9" s="43">
        <v>148.7225</v>
      </c>
      <c r="BT9" s="43">
        <v>148.7225</v>
      </c>
      <c r="BU9" s="43">
        <v>148.7225</v>
      </c>
      <c r="BV9" s="43">
        <v>199.7</v>
      </c>
      <c r="BW9" s="43">
        <v>199.7</v>
      </c>
      <c r="BX9" s="43">
        <v>199.7</v>
      </c>
      <c r="BY9" s="43">
        <v>199.7</v>
      </c>
      <c r="BZ9" s="43">
        <v>203.73750000000001</v>
      </c>
      <c r="CA9" s="43">
        <v>203.73750000000001</v>
      </c>
      <c r="CB9" s="43">
        <v>203.73750000000001</v>
      </c>
      <c r="CC9" s="43">
        <v>203.73750000000001</v>
      </c>
      <c r="CD9" s="43">
        <v>190.96250000000001</v>
      </c>
      <c r="CE9" s="43">
        <v>190.96250000000001</v>
      </c>
      <c r="CF9" s="43">
        <v>190.96250000000001</v>
      </c>
      <c r="CG9" s="43">
        <v>190.96250000000001</v>
      </c>
      <c r="CH9" s="43">
        <v>179.26499999999999</v>
      </c>
      <c r="CI9" s="43">
        <v>179.26499999999999</v>
      </c>
      <c r="CJ9" s="43">
        <v>179.26499999999999</v>
      </c>
      <c r="CK9" s="43">
        <v>179.26499999999999</v>
      </c>
      <c r="CL9" s="43">
        <v>179.04499999999999</v>
      </c>
      <c r="CM9" s="43">
        <v>179.04499999999999</v>
      </c>
      <c r="CN9" s="43">
        <v>179.04499999999999</v>
      </c>
      <c r="CO9" s="43">
        <v>179.04499999999999</v>
      </c>
      <c r="CP9" s="43">
        <v>179.04249999999999</v>
      </c>
      <c r="CQ9" s="43">
        <v>179.04249999999999</v>
      </c>
      <c r="CR9" s="43">
        <v>179.04249999999999</v>
      </c>
      <c r="CS9" s="43">
        <v>179.04249999999999</v>
      </c>
      <c r="CT9" s="44"/>
      <c r="CU9" s="44"/>
      <c r="CV9" s="44"/>
      <c r="CW9" s="45"/>
      <c r="CX9" s="142">
        <f>IF(SUM(B9:CW9)&lt;&gt;0,AVERAGEIF(B9:CW9,"&lt;&gt;"""),"")</f>
        <v>110.86249999999997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>
        <v>39.1</v>
      </c>
      <c r="AY14" s="149">
        <v>37.9</v>
      </c>
      <c r="AZ14" s="149">
        <v>42.3</v>
      </c>
      <c r="BA14" s="149">
        <v>57.6</v>
      </c>
      <c r="BB14" s="149">
        <v>18</v>
      </c>
      <c r="BC14" s="149">
        <v>18</v>
      </c>
      <c r="BD14" s="149">
        <v>18</v>
      </c>
      <c r="BE14" s="149">
        <v>18</v>
      </c>
      <c r="BF14" s="149">
        <v>31.6</v>
      </c>
      <c r="BG14" s="149">
        <v>31.6</v>
      </c>
      <c r="BH14" s="149">
        <v>59.9</v>
      </c>
      <c r="BI14" s="149">
        <v>54.9</v>
      </c>
      <c r="BJ14" s="149">
        <v>81.900000000000006</v>
      </c>
      <c r="BK14" s="149">
        <v>79.2</v>
      </c>
      <c r="BL14" s="149">
        <v>106.4</v>
      </c>
      <c r="BM14" s="149">
        <v>86.1</v>
      </c>
      <c r="BN14" s="149">
        <v>204.3</v>
      </c>
      <c r="BO14" s="149">
        <v>166.6</v>
      </c>
      <c r="BP14" s="149">
        <v>193.4</v>
      </c>
      <c r="BQ14" s="149">
        <v>177.1</v>
      </c>
      <c r="BR14" s="149">
        <v>74.5</v>
      </c>
      <c r="BS14" s="149">
        <v>8</v>
      </c>
      <c r="BT14" s="149"/>
      <c r="BU14" s="149">
        <v>22.4</v>
      </c>
      <c r="BV14" s="149">
        <v>5.7</v>
      </c>
      <c r="BW14" s="149">
        <v>25.2</v>
      </c>
      <c r="BX14" s="149">
        <v>34.6</v>
      </c>
      <c r="BY14" s="149">
        <v>45.9</v>
      </c>
      <c r="BZ14" s="149">
        <v>184</v>
      </c>
      <c r="CA14" s="149">
        <v>164.1</v>
      </c>
      <c r="CB14" s="149">
        <v>50.1</v>
      </c>
      <c r="CC14" s="149">
        <v>50</v>
      </c>
      <c r="CD14" s="149">
        <v>23.4</v>
      </c>
      <c r="CE14" s="149">
        <v>18.8</v>
      </c>
      <c r="CF14" s="149">
        <v>11.5</v>
      </c>
      <c r="CG14" s="149">
        <v>15.5</v>
      </c>
      <c r="CH14" s="149"/>
      <c r="CI14" s="149"/>
      <c r="CJ14" s="149"/>
      <c r="CK14" s="149"/>
      <c r="CL14" s="149"/>
      <c r="CM14" s="149"/>
      <c r="CN14" s="149"/>
      <c r="CO14" s="149"/>
      <c r="CP14" s="149"/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563.90000000000009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>
        <v>25.9</v>
      </c>
      <c r="BS16" s="155">
        <v>25.9</v>
      </c>
      <c r="BT16" s="155">
        <v>25.9</v>
      </c>
      <c r="BU16" s="155">
        <v>25.9</v>
      </c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25.9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39.1</v>
      </c>
      <c r="AY17" s="160">
        <f t="shared" si="0"/>
        <v>37.9</v>
      </c>
      <c r="AZ17" s="160">
        <f t="shared" si="0"/>
        <v>42.3</v>
      </c>
      <c r="BA17" s="160">
        <f t="shared" si="0"/>
        <v>57.6</v>
      </c>
      <c r="BB17" s="160">
        <f t="shared" si="0"/>
        <v>18</v>
      </c>
      <c r="BC17" s="160">
        <f t="shared" si="0"/>
        <v>18</v>
      </c>
      <c r="BD17" s="160">
        <f t="shared" si="0"/>
        <v>18</v>
      </c>
      <c r="BE17" s="160">
        <f t="shared" si="0"/>
        <v>18</v>
      </c>
      <c r="BF17" s="160">
        <f t="shared" si="0"/>
        <v>31.6</v>
      </c>
      <c r="BG17" s="160">
        <f t="shared" si="0"/>
        <v>31.6</v>
      </c>
      <c r="BH17" s="160">
        <f t="shared" si="0"/>
        <v>59.9</v>
      </c>
      <c r="BI17" s="160">
        <f t="shared" si="0"/>
        <v>54.9</v>
      </c>
      <c r="BJ17" s="160">
        <f t="shared" si="0"/>
        <v>81.900000000000006</v>
      </c>
      <c r="BK17" s="160">
        <f t="shared" si="0"/>
        <v>79.2</v>
      </c>
      <c r="BL17" s="160">
        <f t="shared" si="0"/>
        <v>106.4</v>
      </c>
      <c r="BM17" s="160">
        <f t="shared" si="0"/>
        <v>86.1</v>
      </c>
      <c r="BN17" s="160">
        <f t="shared" si="0"/>
        <v>204.3</v>
      </c>
      <c r="BO17" s="160">
        <f t="shared" ref="BO17:CW17" si="1">SUM(BO12:BO16)</f>
        <v>166.6</v>
      </c>
      <c r="BP17" s="160">
        <f t="shared" si="1"/>
        <v>193.4</v>
      </c>
      <c r="BQ17" s="160">
        <f t="shared" si="1"/>
        <v>177.1</v>
      </c>
      <c r="BR17" s="160">
        <f t="shared" si="1"/>
        <v>100.4</v>
      </c>
      <c r="BS17" s="160">
        <f t="shared" si="1"/>
        <v>33.9</v>
      </c>
      <c r="BT17" s="160">
        <f t="shared" si="1"/>
        <v>25.9</v>
      </c>
      <c r="BU17" s="160">
        <f t="shared" si="1"/>
        <v>48.3</v>
      </c>
      <c r="BV17" s="160">
        <f t="shared" si="1"/>
        <v>5.7</v>
      </c>
      <c r="BW17" s="160">
        <f t="shared" si="1"/>
        <v>25.2</v>
      </c>
      <c r="BX17" s="160">
        <f t="shared" si="1"/>
        <v>34.6</v>
      </c>
      <c r="BY17" s="160">
        <f t="shared" si="1"/>
        <v>45.9</v>
      </c>
      <c r="BZ17" s="160">
        <f t="shared" si="1"/>
        <v>184</v>
      </c>
      <c r="CA17" s="160">
        <f t="shared" si="1"/>
        <v>164.1</v>
      </c>
      <c r="CB17" s="160">
        <f t="shared" si="1"/>
        <v>50.1</v>
      </c>
      <c r="CC17" s="160">
        <f t="shared" si="1"/>
        <v>50</v>
      </c>
      <c r="CD17" s="160">
        <f t="shared" si="1"/>
        <v>23.4</v>
      </c>
      <c r="CE17" s="160">
        <f t="shared" si="1"/>
        <v>18.8</v>
      </c>
      <c r="CF17" s="160">
        <f t="shared" si="1"/>
        <v>11.5</v>
      </c>
      <c r="CG17" s="160">
        <f t="shared" si="1"/>
        <v>15.5</v>
      </c>
      <c r="CH17" s="160">
        <f t="shared" si="1"/>
        <v>0</v>
      </c>
      <c r="CI17" s="160">
        <f t="shared" si="1"/>
        <v>0</v>
      </c>
      <c r="CJ17" s="160">
        <f t="shared" si="1"/>
        <v>0</v>
      </c>
      <c r="CK17" s="160">
        <f t="shared" si="1"/>
        <v>0</v>
      </c>
      <c r="CL17" s="160">
        <f t="shared" si="1"/>
        <v>0</v>
      </c>
      <c r="CM17" s="160">
        <f t="shared" si="1"/>
        <v>0</v>
      </c>
      <c r="CN17" s="160">
        <f t="shared" si="1"/>
        <v>0</v>
      </c>
      <c r="CO17" s="160">
        <f t="shared" si="1"/>
        <v>0</v>
      </c>
      <c r="CP17" s="160">
        <f t="shared" si="1"/>
        <v>0</v>
      </c>
      <c r="CQ17" s="160">
        <f t="shared" si="1"/>
        <v>0</v>
      </c>
      <c r="CR17" s="160">
        <f t="shared" si="1"/>
        <v>0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589.80000000000007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  <c r="BP22" s="149"/>
      <c r="BQ22" s="149"/>
      <c r="BR22" s="149"/>
      <c r="BS22" s="149"/>
      <c r="BT22" s="149">
        <v>3.1</v>
      </c>
      <c r="BU22" s="149"/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>
        <v>0.1</v>
      </c>
      <c r="CI22" s="149"/>
      <c r="CJ22" s="149"/>
      <c r="CK22" s="149">
        <v>15.9</v>
      </c>
      <c r="CL22" s="149">
        <v>1.3</v>
      </c>
      <c r="CM22" s="149">
        <v>23</v>
      </c>
      <c r="CN22" s="149">
        <v>42.5</v>
      </c>
      <c r="CO22" s="149">
        <v>14.6</v>
      </c>
      <c r="CP22" s="149">
        <v>5.9</v>
      </c>
      <c r="CQ22" s="149"/>
      <c r="CR22" s="149"/>
      <c r="CS22" s="149">
        <v>5.9</v>
      </c>
      <c r="CT22" s="150"/>
      <c r="CU22" s="150"/>
      <c r="CV22" s="150"/>
      <c r="CW22" s="151"/>
      <c r="CX22" s="152">
        <f t="array" ref="CX22">SUMPRODUCT(B22:CW22*0.25)</f>
        <v>28.075000000000003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>
        <v>92.1</v>
      </c>
      <c r="BW24" s="155">
        <v>92.1</v>
      </c>
      <c r="BX24" s="155">
        <v>92.1</v>
      </c>
      <c r="BY24" s="155">
        <v>92.1</v>
      </c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92.1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0</v>
      </c>
      <c r="F25" s="160">
        <f t="shared" si="2"/>
        <v>0</v>
      </c>
      <c r="G25" s="160">
        <f t="shared" si="2"/>
        <v>0</v>
      </c>
      <c r="H25" s="160">
        <f t="shared" si="2"/>
        <v>0</v>
      </c>
      <c r="I25" s="160">
        <f t="shared" si="2"/>
        <v>0</v>
      </c>
      <c r="J25" s="160">
        <f t="shared" si="2"/>
        <v>0</v>
      </c>
      <c r="K25" s="160">
        <f t="shared" si="2"/>
        <v>0</v>
      </c>
      <c r="L25" s="160">
        <f t="shared" si="2"/>
        <v>0</v>
      </c>
      <c r="M25" s="160">
        <f t="shared" si="2"/>
        <v>0</v>
      </c>
      <c r="N25" s="160">
        <f t="shared" si="2"/>
        <v>0</v>
      </c>
      <c r="O25" s="160">
        <f t="shared" si="2"/>
        <v>0</v>
      </c>
      <c r="P25" s="160">
        <f t="shared" si="2"/>
        <v>0</v>
      </c>
      <c r="Q25" s="160">
        <f t="shared" si="2"/>
        <v>0</v>
      </c>
      <c r="R25" s="160">
        <f t="shared" si="2"/>
        <v>0</v>
      </c>
      <c r="S25" s="160">
        <f t="shared" si="2"/>
        <v>0</v>
      </c>
      <c r="T25" s="160">
        <f t="shared" si="2"/>
        <v>0</v>
      </c>
      <c r="U25" s="160">
        <f t="shared" si="2"/>
        <v>0</v>
      </c>
      <c r="V25" s="160">
        <f t="shared" si="2"/>
        <v>0</v>
      </c>
      <c r="W25" s="160">
        <f t="shared" si="2"/>
        <v>0</v>
      </c>
      <c r="X25" s="160">
        <f t="shared" si="2"/>
        <v>0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0</v>
      </c>
      <c r="BS25" s="160">
        <f t="shared" si="3"/>
        <v>0</v>
      </c>
      <c r="BT25" s="160">
        <f t="shared" si="3"/>
        <v>3.1</v>
      </c>
      <c r="BU25" s="160">
        <f t="shared" si="3"/>
        <v>0</v>
      </c>
      <c r="BV25" s="160">
        <f t="shared" si="3"/>
        <v>92.1</v>
      </c>
      <c r="BW25" s="160">
        <f t="shared" si="3"/>
        <v>92.1</v>
      </c>
      <c r="BX25" s="160">
        <f t="shared" si="3"/>
        <v>92.1</v>
      </c>
      <c r="BY25" s="160">
        <f t="shared" si="3"/>
        <v>92.1</v>
      </c>
      <c r="BZ25" s="160">
        <f t="shared" si="3"/>
        <v>0</v>
      </c>
      <c r="CA25" s="160">
        <f t="shared" si="3"/>
        <v>0</v>
      </c>
      <c r="CB25" s="160">
        <f t="shared" si="3"/>
        <v>0</v>
      </c>
      <c r="CC25" s="160">
        <f t="shared" si="3"/>
        <v>0</v>
      </c>
      <c r="CD25" s="160">
        <f t="shared" si="3"/>
        <v>0</v>
      </c>
      <c r="CE25" s="160">
        <f t="shared" si="3"/>
        <v>0</v>
      </c>
      <c r="CF25" s="160">
        <f t="shared" si="3"/>
        <v>0</v>
      </c>
      <c r="CG25" s="160">
        <f t="shared" si="3"/>
        <v>0</v>
      </c>
      <c r="CH25" s="160">
        <f t="shared" si="3"/>
        <v>0.1</v>
      </c>
      <c r="CI25" s="160">
        <f t="shared" si="3"/>
        <v>0</v>
      </c>
      <c r="CJ25" s="160">
        <f t="shared" si="3"/>
        <v>0</v>
      </c>
      <c r="CK25" s="160">
        <f t="shared" si="3"/>
        <v>15.9</v>
      </c>
      <c r="CL25" s="160">
        <f t="shared" si="3"/>
        <v>1.3</v>
      </c>
      <c r="CM25" s="160">
        <f t="shared" si="3"/>
        <v>23</v>
      </c>
      <c r="CN25" s="160">
        <f t="shared" si="3"/>
        <v>42.5</v>
      </c>
      <c r="CO25" s="160">
        <f t="shared" si="3"/>
        <v>14.6</v>
      </c>
      <c r="CP25" s="160">
        <f t="shared" si="3"/>
        <v>5.9</v>
      </c>
      <c r="CQ25" s="160">
        <f t="shared" si="3"/>
        <v>0</v>
      </c>
      <c r="CR25" s="160">
        <f t="shared" si="3"/>
        <v>0</v>
      </c>
      <c r="CS25" s="160">
        <f t="shared" si="3"/>
        <v>5.9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120.175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2026-08-23T08:24:46Z</dcterms:created>
  <dcterms:modified xsi:type="dcterms:W3CDTF">2026-08-23T08:24:48Z</dcterms:modified>
</cp:coreProperties>
</file>