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<sst xmlns="http://schemas.openxmlformats.org/spreadsheetml/2006/main" count="124" uniqueCount="57">
  <si>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06/07/2026 23:24:36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</si>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</sst>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DD78-4AC4-AD7D-EBA838D0D98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32">
                  <c:v>4.68</c:v>
                </c:pt>
                <c:pt idx="33">
                  <c:v>4.68</c:v>
                </c:pt>
                <c:pt idx="34">
                  <c:v>4.68</c:v>
                </c:pt>
                <c:pt idx="35">
                  <c:v>4.68</c:v>
                </c:pt>
                <c:pt idx="40">
                  <c:v>2.181</c:v>
                </c:pt>
                <c:pt idx="41">
                  <c:v>2.181</c:v>
                </c:pt>
                <c:pt idx="42">
                  <c:v>2.181</c:v>
                </c:pt>
                <c:pt idx="43">
                  <c:v>2.181</c:v>
                </c:pt>
                <c:pt idx="60">
                  <c:v>4</c:v>
                </c:pt>
                <c:pt idx="64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78-4AC4-AD7D-EBA838D0D98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0">
                  <c:v>5</c:v>
                </c:pt>
                <c:pt idx="1">
                  <c:v>4.3999999999999997E-2</c:v>
                </c:pt>
                <c:pt idx="26">
                  <c:v>2.9000000000000001E-2</c:v>
                </c:pt>
                <c:pt idx="27">
                  <c:v>5</c:v>
                </c:pt>
                <c:pt idx="32">
                  <c:v>5</c:v>
                </c:pt>
                <c:pt idx="36">
                  <c:v>18.7</c:v>
                </c:pt>
                <c:pt idx="40">
                  <c:v>5</c:v>
                </c:pt>
                <c:pt idx="41">
                  <c:v>1.5</c:v>
                </c:pt>
                <c:pt idx="44">
                  <c:v>5</c:v>
                </c:pt>
                <c:pt idx="72">
                  <c:v>12</c:v>
                </c:pt>
                <c:pt idx="75">
                  <c:v>4.8000000000000001E-2</c:v>
                </c:pt>
                <c:pt idx="77">
                  <c:v>2.5999999999999999E-2</c:v>
                </c:pt>
                <c:pt idx="78">
                  <c:v>2.4E-2</c:v>
                </c:pt>
                <c:pt idx="79">
                  <c:v>4.3999999999999997E-2</c:v>
                </c:pt>
                <c:pt idx="82">
                  <c:v>1.6</c:v>
                </c:pt>
                <c:pt idx="84">
                  <c:v>4.9749999999999996</c:v>
                </c:pt>
                <c:pt idx="85">
                  <c:v>5.1999999999999998E-2</c:v>
                </c:pt>
                <c:pt idx="88">
                  <c:v>4.8000000000000001E-2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D78-4AC4-AD7D-EBA838D0D98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1">
                  <c:v>1.6E-2</c:v>
                </c:pt>
                <c:pt idx="16">
                  <c:v>27.63</c:v>
                </c:pt>
                <c:pt idx="17">
                  <c:v>28.324999999999999</c:v>
                </c:pt>
                <c:pt idx="18">
                  <c:v>26.152000000000001</c:v>
                </c:pt>
                <c:pt idx="24">
                  <c:v>5.4290000000000003</c:v>
                </c:pt>
                <c:pt idx="26">
                  <c:v>1.6E-2</c:v>
                </c:pt>
                <c:pt idx="31">
                  <c:v>16.442</c:v>
                </c:pt>
                <c:pt idx="32">
                  <c:v>0.755</c:v>
                </c:pt>
                <c:pt idx="33">
                  <c:v>35.048999999999999</c:v>
                </c:pt>
                <c:pt idx="34">
                  <c:v>5.86</c:v>
                </c:pt>
                <c:pt idx="35">
                  <c:v>49.987000000000002</c:v>
                </c:pt>
                <c:pt idx="37">
                  <c:v>33.893000000000001</c:v>
                </c:pt>
                <c:pt idx="38">
                  <c:v>61.612000000000002</c:v>
                </c:pt>
                <c:pt idx="39">
                  <c:v>47.600999999999999</c:v>
                </c:pt>
                <c:pt idx="42">
                  <c:v>9.1969999999999992</c:v>
                </c:pt>
                <c:pt idx="43">
                  <c:v>60.668999999999997</c:v>
                </c:pt>
                <c:pt idx="45">
                  <c:v>86.024000000000001</c:v>
                </c:pt>
                <c:pt idx="46">
                  <c:v>173.54499999999999</c:v>
                </c:pt>
                <c:pt idx="47">
                  <c:v>153.07599999999999</c:v>
                </c:pt>
                <c:pt idx="48">
                  <c:v>138.35</c:v>
                </c:pt>
                <c:pt idx="49">
                  <c:v>162.79</c:v>
                </c:pt>
                <c:pt idx="50">
                  <c:v>103.351</c:v>
                </c:pt>
                <c:pt idx="51">
                  <c:v>134.19800000000001</c:v>
                </c:pt>
                <c:pt idx="53">
                  <c:v>90.177000000000007</c:v>
                </c:pt>
                <c:pt idx="54">
                  <c:v>135.35300000000001</c:v>
                </c:pt>
                <c:pt idx="55">
                  <c:v>50.3</c:v>
                </c:pt>
                <c:pt idx="56">
                  <c:v>174.8</c:v>
                </c:pt>
                <c:pt idx="57">
                  <c:v>170.43799999999999</c:v>
                </c:pt>
                <c:pt idx="58">
                  <c:v>128.48500000000001</c:v>
                </c:pt>
                <c:pt idx="59">
                  <c:v>169</c:v>
                </c:pt>
                <c:pt idx="60">
                  <c:v>81.23</c:v>
                </c:pt>
                <c:pt idx="61">
                  <c:v>63.959000000000003</c:v>
                </c:pt>
                <c:pt idx="62">
                  <c:v>40.237000000000002</c:v>
                </c:pt>
                <c:pt idx="63">
                  <c:v>1.9E-2</c:v>
                </c:pt>
                <c:pt idx="64">
                  <c:v>101.081</c:v>
                </c:pt>
                <c:pt idx="69">
                  <c:v>27.594000000000001</c:v>
                </c:pt>
                <c:pt idx="70">
                  <c:v>55.631999999999998</c:v>
                </c:pt>
                <c:pt idx="72">
                  <c:v>97.486999999999995</c:v>
                </c:pt>
                <c:pt idx="73">
                  <c:v>23.204000000000001</c:v>
                </c:pt>
                <c:pt idx="74">
                  <c:v>63.607999999999997</c:v>
                </c:pt>
                <c:pt idx="75">
                  <c:v>9.4350000000000005</c:v>
                </c:pt>
                <c:pt idx="83">
                  <c:v>43.917000000000002</c:v>
                </c:pt>
                <c:pt idx="84">
                  <c:v>3.2000000000000001E-2</c:v>
                </c:pt>
                <c:pt idx="85">
                  <c:v>8.1000000000000003E-2</c:v>
                </c:pt>
                <c:pt idx="86">
                  <c:v>38.261000000000003</c:v>
                </c:pt>
                <c:pt idx="87">
                  <c:v>42.52</c:v>
                </c:pt>
                <c:pt idx="88">
                  <c:v>17.782</c:v>
                </c:pt>
                <c:pt idx="89">
                  <c:v>56.7</c:v>
                </c:pt>
                <c:pt idx="90">
                  <c:v>25.908000000000001</c:v>
                </c:pt>
                <c:pt idx="91">
                  <c:v>71.581999999999994</c:v>
                </c:pt>
                <c:pt idx="92">
                  <c:v>61.207000000000001</c:v>
                </c:pt>
                <c:pt idx="93">
                  <c:v>79.81</c:v>
                </c:pt>
                <c:pt idx="94">
                  <c:v>79.507000000000005</c:v>
                </c:pt>
                <c:pt idx="95">
                  <c:v>88.581999999999994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D78-4AC4-AD7D-EBA838D0D98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DD78-4AC4-AD7D-EBA838D0D98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DD78-4AC4-AD7D-EBA838D0D98E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DD78-4AC4-AD7D-EBA838D0D98E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65">
                  <c:v>14.481999999999999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D78-4AC4-AD7D-EBA838D0D98E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DD78-4AC4-AD7D-EBA838D0D98E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3">
                  <c:v>56.539000000000001</c:v>
                </c:pt>
                <c:pt idx="6">
                  <c:v>36</c:v>
                </c:pt>
                <c:pt idx="7">
                  <c:v>37.992000000000004</c:v>
                </c:pt>
                <c:pt idx="8">
                  <c:v>56</c:v>
                </c:pt>
                <c:pt idx="9">
                  <c:v>30</c:v>
                </c:pt>
                <c:pt idx="10">
                  <c:v>25.623999999999999</c:v>
                </c:pt>
                <c:pt idx="20">
                  <c:v>30</c:v>
                </c:pt>
                <c:pt idx="21">
                  <c:v>68.408000000000001</c:v>
                </c:pt>
                <c:pt idx="22">
                  <c:v>94</c:v>
                </c:pt>
                <c:pt idx="24">
                  <c:v>96</c:v>
                </c:pt>
                <c:pt idx="25">
                  <c:v>13.157</c:v>
                </c:pt>
                <c:pt idx="29">
                  <c:v>22</c:v>
                </c:pt>
                <c:pt idx="30">
                  <c:v>126.31400000000001</c:v>
                </c:pt>
                <c:pt idx="31">
                  <c:v>57.283999999999999</c:v>
                </c:pt>
                <c:pt idx="32">
                  <c:v>39.889000000000003</c:v>
                </c:pt>
                <c:pt idx="72">
                  <c:v>40.003999999999998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D78-4AC4-AD7D-EBA838D0D98E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43.8</c:v>
                </c:pt>
                <c:pt idx="1">
                  <c:v>23.8</c:v>
                </c:pt>
                <c:pt idx="2">
                  <c:v>3.2</c:v>
                </c:pt>
                <c:pt idx="3">
                  <c:v>0</c:v>
                </c:pt>
                <c:pt idx="4">
                  <c:v>16.3</c:v>
                </c:pt>
                <c:pt idx="5">
                  <c:v>8.1999999999999993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23.2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78.900000000000006</c:v>
                </c:pt>
                <c:pt idx="26">
                  <c:v>55.8</c:v>
                </c:pt>
                <c:pt idx="27">
                  <c:v>38.5</c:v>
                </c:pt>
                <c:pt idx="28">
                  <c:v>57.4</c:v>
                </c:pt>
                <c:pt idx="29">
                  <c:v>30.4</c:v>
                </c:pt>
                <c:pt idx="30">
                  <c:v>0</c:v>
                </c:pt>
                <c:pt idx="31">
                  <c:v>0</c:v>
                </c:pt>
                <c:pt idx="32">
                  <c:v>10</c:v>
                </c:pt>
                <c:pt idx="33">
                  <c:v>10</c:v>
                </c:pt>
                <c:pt idx="34">
                  <c:v>63.8</c:v>
                </c:pt>
                <c:pt idx="35">
                  <c:v>10</c:v>
                </c:pt>
                <c:pt idx="36">
                  <c:v>68.7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6.7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5.9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1.8</c:v>
                </c:pt>
                <c:pt idx="64">
                  <c:v>0</c:v>
                </c:pt>
                <c:pt idx="65">
                  <c:v>0</c:v>
                </c:pt>
                <c:pt idx="66">
                  <c:v>30.3</c:v>
                </c:pt>
                <c:pt idx="67">
                  <c:v>66.599999999999994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42.9</c:v>
                </c:pt>
                <c:pt idx="72">
                  <c:v>0</c:v>
                </c:pt>
                <c:pt idx="73">
                  <c:v>76.900000000000006</c:v>
                </c:pt>
                <c:pt idx="74">
                  <c:v>29.3</c:v>
                </c:pt>
                <c:pt idx="75">
                  <c:v>94.2</c:v>
                </c:pt>
                <c:pt idx="76">
                  <c:v>58.5</c:v>
                </c:pt>
                <c:pt idx="77">
                  <c:v>86</c:v>
                </c:pt>
                <c:pt idx="78">
                  <c:v>85</c:v>
                </c:pt>
                <c:pt idx="79">
                  <c:v>64.7</c:v>
                </c:pt>
                <c:pt idx="80">
                  <c:v>11.3</c:v>
                </c:pt>
                <c:pt idx="81">
                  <c:v>19.8</c:v>
                </c:pt>
                <c:pt idx="82">
                  <c:v>12.3</c:v>
                </c:pt>
                <c:pt idx="83">
                  <c:v>0</c:v>
                </c:pt>
                <c:pt idx="84">
                  <c:v>88.6</c:v>
                </c:pt>
                <c:pt idx="85">
                  <c:v>69</c:v>
                </c:pt>
                <c:pt idx="86">
                  <c:v>30.9</c:v>
                </c:pt>
                <c:pt idx="87">
                  <c:v>21.3</c:v>
                </c:pt>
                <c:pt idx="88">
                  <c:v>10.7</c:v>
                </c:pt>
                <c:pt idx="89">
                  <c:v>10.7</c:v>
                </c:pt>
                <c:pt idx="90">
                  <c:v>10.7</c:v>
                </c:pt>
                <c:pt idx="91">
                  <c:v>10.7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D78-4AC4-AD7D-EBA838D0D98E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43">
                  <c:v>12.374000000000001</c:v>
                </c:pt>
                <c:pt idx="45">
                  <c:v>16.584</c:v>
                </c:pt>
                <c:pt idx="50">
                  <c:v>16.850000000000001</c:v>
                </c:pt>
                <c:pt idx="53">
                  <c:v>8.8000000000000007</c:v>
                </c:pt>
                <c:pt idx="58">
                  <c:v>32.200000000000003</c:v>
                </c:pt>
                <c:pt idx="92">
                  <c:v>29.984999999999999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D78-4AC4-AD7D-EBA838D0D98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34.343000000000004</c:v>
                </c:pt>
                <c:pt idx="1">
                  <c:v>32.055999999999997</c:v>
                </c:pt>
                <c:pt idx="2">
                  <c:v>30.888999999999999</c:v>
                </c:pt>
                <c:pt idx="3">
                  <c:v>31.172999999999998</c:v>
                </c:pt>
                <c:pt idx="4">
                  <c:v>26.748999999999999</c:v>
                </c:pt>
                <c:pt idx="5">
                  <c:v>32.981999999999999</c:v>
                </c:pt>
                <c:pt idx="6">
                  <c:v>27.933</c:v>
                </c:pt>
                <c:pt idx="7">
                  <c:v>25.768999999999998</c:v>
                </c:pt>
                <c:pt idx="8">
                  <c:v>31.428999999999998</c:v>
                </c:pt>
                <c:pt idx="9">
                  <c:v>23.83</c:v>
                </c:pt>
                <c:pt idx="10">
                  <c:v>19.899999999999999</c:v>
                </c:pt>
                <c:pt idx="11">
                  <c:v>9.9990000000000006</c:v>
                </c:pt>
                <c:pt idx="12">
                  <c:v>17.914999999999999</c:v>
                </c:pt>
                <c:pt idx="13">
                  <c:v>18.791</c:v>
                </c:pt>
                <c:pt idx="14">
                  <c:v>17.34</c:v>
                </c:pt>
                <c:pt idx="15">
                  <c:v>18.265000000000001</c:v>
                </c:pt>
                <c:pt idx="16">
                  <c:v>26.609000000000002</c:v>
                </c:pt>
                <c:pt idx="17">
                  <c:v>27.61</c:v>
                </c:pt>
                <c:pt idx="18">
                  <c:v>27.34</c:v>
                </c:pt>
                <c:pt idx="19">
                  <c:v>27.649000000000001</c:v>
                </c:pt>
                <c:pt idx="20">
                  <c:v>22.04</c:v>
                </c:pt>
                <c:pt idx="21">
                  <c:v>18.283000000000001</c:v>
                </c:pt>
                <c:pt idx="22">
                  <c:v>22.094999999999999</c:v>
                </c:pt>
                <c:pt idx="23">
                  <c:v>32.594999999999999</c:v>
                </c:pt>
                <c:pt idx="24">
                  <c:v>6.8449999999999998</c:v>
                </c:pt>
                <c:pt idx="25">
                  <c:v>2.7530000000000001</c:v>
                </c:pt>
                <c:pt idx="26">
                  <c:v>2.597</c:v>
                </c:pt>
                <c:pt idx="27">
                  <c:v>3.903</c:v>
                </c:pt>
                <c:pt idx="28">
                  <c:v>10.231</c:v>
                </c:pt>
                <c:pt idx="29">
                  <c:v>5.5410000000000004</c:v>
                </c:pt>
                <c:pt idx="30">
                  <c:v>6.0449999999999999</c:v>
                </c:pt>
                <c:pt idx="31">
                  <c:v>10.782999999999999</c:v>
                </c:pt>
                <c:pt idx="32">
                  <c:v>13.718</c:v>
                </c:pt>
                <c:pt idx="33">
                  <c:v>27.707999999999998</c:v>
                </c:pt>
                <c:pt idx="34">
                  <c:v>12.648</c:v>
                </c:pt>
                <c:pt idx="35">
                  <c:v>18.556000000000001</c:v>
                </c:pt>
                <c:pt idx="36">
                  <c:v>6.5830000000000002</c:v>
                </c:pt>
                <c:pt idx="37">
                  <c:v>25.481999999999999</c:v>
                </c:pt>
                <c:pt idx="38">
                  <c:v>31.757000000000001</c:v>
                </c:pt>
                <c:pt idx="39">
                  <c:v>33.253999999999998</c:v>
                </c:pt>
                <c:pt idx="40">
                  <c:v>40.103000000000002</c:v>
                </c:pt>
                <c:pt idx="41">
                  <c:v>40.86</c:v>
                </c:pt>
                <c:pt idx="42">
                  <c:v>34.448999999999998</c:v>
                </c:pt>
                <c:pt idx="43">
                  <c:v>46.194000000000003</c:v>
                </c:pt>
                <c:pt idx="44">
                  <c:v>17.754000000000001</c:v>
                </c:pt>
                <c:pt idx="45">
                  <c:v>61.843000000000004</c:v>
                </c:pt>
                <c:pt idx="46">
                  <c:v>53.686999999999998</c:v>
                </c:pt>
                <c:pt idx="47">
                  <c:v>49.146000000000001</c:v>
                </c:pt>
                <c:pt idx="48">
                  <c:v>89.322999999999993</c:v>
                </c:pt>
                <c:pt idx="49">
                  <c:v>56.771000000000001</c:v>
                </c:pt>
                <c:pt idx="50">
                  <c:v>34.381</c:v>
                </c:pt>
                <c:pt idx="51">
                  <c:v>36.475000000000001</c:v>
                </c:pt>
                <c:pt idx="52">
                  <c:v>13.067</c:v>
                </c:pt>
                <c:pt idx="53">
                  <c:v>41.457999999999998</c:v>
                </c:pt>
                <c:pt idx="54">
                  <c:v>38.366999999999997</c:v>
                </c:pt>
                <c:pt idx="55">
                  <c:v>33.088000000000001</c:v>
                </c:pt>
                <c:pt idx="56">
                  <c:v>41.792000000000002</c:v>
                </c:pt>
                <c:pt idx="57">
                  <c:v>40.636000000000003</c:v>
                </c:pt>
                <c:pt idx="58">
                  <c:v>69.903999999999996</c:v>
                </c:pt>
                <c:pt idx="59">
                  <c:v>42.6</c:v>
                </c:pt>
                <c:pt idx="60">
                  <c:v>40.863</c:v>
                </c:pt>
                <c:pt idx="61">
                  <c:v>46.725000000000001</c:v>
                </c:pt>
                <c:pt idx="62">
                  <c:v>52.811999999999998</c:v>
                </c:pt>
                <c:pt idx="63">
                  <c:v>28.513999999999999</c:v>
                </c:pt>
                <c:pt idx="64">
                  <c:v>61.89</c:v>
                </c:pt>
                <c:pt idx="65">
                  <c:v>23.431000000000001</c:v>
                </c:pt>
                <c:pt idx="67">
                  <c:v>15.497</c:v>
                </c:pt>
                <c:pt idx="68">
                  <c:v>14.417</c:v>
                </c:pt>
                <c:pt idx="69">
                  <c:v>18.667000000000002</c:v>
                </c:pt>
                <c:pt idx="70">
                  <c:v>12.877000000000001</c:v>
                </c:pt>
                <c:pt idx="71">
                  <c:v>0.192</c:v>
                </c:pt>
                <c:pt idx="72">
                  <c:v>11.112</c:v>
                </c:pt>
                <c:pt idx="73">
                  <c:v>3.6789999999999998</c:v>
                </c:pt>
                <c:pt idx="74">
                  <c:v>5.0960000000000001</c:v>
                </c:pt>
                <c:pt idx="75">
                  <c:v>3.2410000000000001</c:v>
                </c:pt>
                <c:pt idx="76">
                  <c:v>0.85599999999999998</c:v>
                </c:pt>
                <c:pt idx="77">
                  <c:v>0.505</c:v>
                </c:pt>
                <c:pt idx="78">
                  <c:v>2.5999999999999999E-2</c:v>
                </c:pt>
                <c:pt idx="79">
                  <c:v>0.4</c:v>
                </c:pt>
                <c:pt idx="80">
                  <c:v>0.45</c:v>
                </c:pt>
                <c:pt idx="81">
                  <c:v>0.52</c:v>
                </c:pt>
                <c:pt idx="82">
                  <c:v>0.56000000000000005</c:v>
                </c:pt>
                <c:pt idx="83">
                  <c:v>0.85</c:v>
                </c:pt>
                <c:pt idx="84">
                  <c:v>0.61</c:v>
                </c:pt>
                <c:pt idx="85">
                  <c:v>0.61</c:v>
                </c:pt>
                <c:pt idx="86">
                  <c:v>4.7380000000000004</c:v>
                </c:pt>
                <c:pt idx="87">
                  <c:v>4.8179999999999996</c:v>
                </c:pt>
                <c:pt idx="88">
                  <c:v>20.905000000000001</c:v>
                </c:pt>
                <c:pt idx="89">
                  <c:v>12.750999999999999</c:v>
                </c:pt>
                <c:pt idx="90">
                  <c:v>1.7010000000000001</c:v>
                </c:pt>
                <c:pt idx="91">
                  <c:v>13.163</c:v>
                </c:pt>
                <c:pt idx="92">
                  <c:v>7.601</c:v>
                </c:pt>
                <c:pt idx="93">
                  <c:v>5.7320000000000002</c:v>
                </c:pt>
                <c:pt idx="94">
                  <c:v>7.5010000000000003</c:v>
                </c:pt>
                <c:pt idx="95">
                  <c:v>24.82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D78-4AC4-AD7D-EBA838D0D98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43">
                  <c:v>12.374000000000001</c:v>
                </c:pt>
                <c:pt idx="45">
                  <c:v>16.584</c:v>
                </c:pt>
                <c:pt idx="50">
                  <c:v>16.850000000000001</c:v>
                </c:pt>
                <c:pt idx="53">
                  <c:v>8.8000000000000007</c:v>
                </c:pt>
                <c:pt idx="58">
                  <c:v>32.200000000000003</c:v>
                </c:pt>
                <c:pt idx="92">
                  <c:v>29.984999999999999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D78-4AC4-AD7D-EBA838D0D98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DD78-4AC4-AD7D-EBA838D0D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155.63999999999999</c:v>
                </c:pt>
                <c:pt idx="1">
                  <c:v>145.58000000000001</c:v>
                </c:pt>
                <c:pt idx="2">
                  <c:v>129.16</c:v>
                </c:pt>
                <c:pt idx="3">
                  <c:v>118.81</c:v>
                </c:pt>
                <c:pt idx="4">
                  <c:v>136.24</c:v>
                </c:pt>
                <c:pt idx="5">
                  <c:v>125.14</c:v>
                </c:pt>
                <c:pt idx="6">
                  <c:v>119.2</c:v>
                </c:pt>
                <c:pt idx="7">
                  <c:v>115.54</c:v>
                </c:pt>
                <c:pt idx="8">
                  <c:v>120.78</c:v>
                </c:pt>
                <c:pt idx="9">
                  <c:v>116.45</c:v>
                </c:pt>
                <c:pt idx="10">
                  <c:v>115.26</c:v>
                </c:pt>
                <c:pt idx="11">
                  <c:v>112.14</c:v>
                </c:pt>
                <c:pt idx="12">
                  <c:v>111.25</c:v>
                </c:pt>
                <c:pt idx="13">
                  <c:v>108.82</c:v>
                </c:pt>
                <c:pt idx="14">
                  <c:v>108</c:v>
                </c:pt>
                <c:pt idx="15">
                  <c:v>108</c:v>
                </c:pt>
                <c:pt idx="16">
                  <c:v>110.48</c:v>
                </c:pt>
                <c:pt idx="17">
                  <c:v>111.29</c:v>
                </c:pt>
                <c:pt idx="18">
                  <c:v>111.37</c:v>
                </c:pt>
                <c:pt idx="19">
                  <c:v>112.88</c:v>
                </c:pt>
                <c:pt idx="20">
                  <c:v>117.51</c:v>
                </c:pt>
                <c:pt idx="21">
                  <c:v>117.51</c:v>
                </c:pt>
                <c:pt idx="22">
                  <c:v>122.19</c:v>
                </c:pt>
                <c:pt idx="23">
                  <c:v>125.01</c:v>
                </c:pt>
                <c:pt idx="24">
                  <c:v>129.85</c:v>
                </c:pt>
                <c:pt idx="25">
                  <c:v>139.9</c:v>
                </c:pt>
                <c:pt idx="26">
                  <c:v>133.84</c:v>
                </c:pt>
                <c:pt idx="27">
                  <c:v>122.05</c:v>
                </c:pt>
                <c:pt idx="28">
                  <c:v>146.82</c:v>
                </c:pt>
                <c:pt idx="29">
                  <c:v>124.01</c:v>
                </c:pt>
                <c:pt idx="30">
                  <c:v>115.82</c:v>
                </c:pt>
                <c:pt idx="31">
                  <c:v>112.51</c:v>
                </c:pt>
                <c:pt idx="32">
                  <c:v>114.33</c:v>
                </c:pt>
                <c:pt idx="33">
                  <c:v>102.32</c:v>
                </c:pt>
                <c:pt idx="34">
                  <c:v>105.22</c:v>
                </c:pt>
                <c:pt idx="35">
                  <c:v>51.42</c:v>
                </c:pt>
                <c:pt idx="36">
                  <c:v>89.61</c:v>
                </c:pt>
                <c:pt idx="37">
                  <c:v>22.79</c:v>
                </c:pt>
                <c:pt idx="38">
                  <c:v>15.99</c:v>
                </c:pt>
                <c:pt idx="39">
                  <c:v>15.71</c:v>
                </c:pt>
                <c:pt idx="40">
                  <c:v>40.880000000000003</c:v>
                </c:pt>
                <c:pt idx="41">
                  <c:v>40.14</c:v>
                </c:pt>
                <c:pt idx="42">
                  <c:v>41.04</c:v>
                </c:pt>
                <c:pt idx="43">
                  <c:v>23.19</c:v>
                </c:pt>
                <c:pt idx="44">
                  <c:v>40.11</c:v>
                </c:pt>
                <c:pt idx="45">
                  <c:v>26.36</c:v>
                </c:pt>
                <c:pt idx="46">
                  <c:v>23.95</c:v>
                </c:pt>
                <c:pt idx="47">
                  <c:v>22.49</c:v>
                </c:pt>
                <c:pt idx="48">
                  <c:v>20.89</c:v>
                </c:pt>
                <c:pt idx="49">
                  <c:v>20.58</c:v>
                </c:pt>
                <c:pt idx="50">
                  <c:v>21.23</c:v>
                </c:pt>
                <c:pt idx="51">
                  <c:v>21.38</c:v>
                </c:pt>
                <c:pt idx="52">
                  <c:v>39.36</c:v>
                </c:pt>
                <c:pt idx="53">
                  <c:v>22.18</c:v>
                </c:pt>
                <c:pt idx="54">
                  <c:v>21.53</c:v>
                </c:pt>
                <c:pt idx="55">
                  <c:v>29.98</c:v>
                </c:pt>
                <c:pt idx="56">
                  <c:v>24.2</c:v>
                </c:pt>
                <c:pt idx="57">
                  <c:v>23.94</c:v>
                </c:pt>
                <c:pt idx="58">
                  <c:v>29.37</c:v>
                </c:pt>
                <c:pt idx="59">
                  <c:v>24.4</c:v>
                </c:pt>
                <c:pt idx="60">
                  <c:v>24.94</c:v>
                </c:pt>
                <c:pt idx="61">
                  <c:v>32.54</c:v>
                </c:pt>
                <c:pt idx="62">
                  <c:v>43</c:v>
                </c:pt>
                <c:pt idx="63">
                  <c:v>68.61</c:v>
                </c:pt>
                <c:pt idx="64">
                  <c:v>44.55</c:v>
                </c:pt>
                <c:pt idx="65">
                  <c:v>78</c:v>
                </c:pt>
                <c:pt idx="66">
                  <c:v>95.62</c:v>
                </c:pt>
                <c:pt idx="67">
                  <c:v>118.21</c:v>
                </c:pt>
                <c:pt idx="68">
                  <c:v>93.24</c:v>
                </c:pt>
                <c:pt idx="69">
                  <c:v>118.59</c:v>
                </c:pt>
                <c:pt idx="70">
                  <c:v>134</c:v>
                </c:pt>
                <c:pt idx="71">
                  <c:v>146.57</c:v>
                </c:pt>
                <c:pt idx="72">
                  <c:v>135.18</c:v>
                </c:pt>
                <c:pt idx="73">
                  <c:v>151.87</c:v>
                </c:pt>
                <c:pt idx="74">
                  <c:v>149.93</c:v>
                </c:pt>
                <c:pt idx="75">
                  <c:v>168.27</c:v>
                </c:pt>
                <c:pt idx="76">
                  <c:v>141.63</c:v>
                </c:pt>
                <c:pt idx="77">
                  <c:v>155.77000000000001</c:v>
                </c:pt>
                <c:pt idx="78">
                  <c:v>156.62</c:v>
                </c:pt>
                <c:pt idx="79">
                  <c:v>155.44</c:v>
                </c:pt>
                <c:pt idx="80">
                  <c:v>169.51</c:v>
                </c:pt>
                <c:pt idx="81">
                  <c:v>174</c:v>
                </c:pt>
                <c:pt idx="82">
                  <c:v>171.01</c:v>
                </c:pt>
                <c:pt idx="83">
                  <c:v>174.31</c:v>
                </c:pt>
                <c:pt idx="84">
                  <c:v>172.4</c:v>
                </c:pt>
                <c:pt idx="85">
                  <c:v>172.52</c:v>
                </c:pt>
                <c:pt idx="86">
                  <c:v>170.05</c:v>
                </c:pt>
                <c:pt idx="87">
                  <c:v>167.5</c:v>
                </c:pt>
                <c:pt idx="88">
                  <c:v>175.39</c:v>
                </c:pt>
                <c:pt idx="89">
                  <c:v>166.4</c:v>
                </c:pt>
                <c:pt idx="90">
                  <c:v>176.2</c:v>
                </c:pt>
                <c:pt idx="91">
                  <c:v>170.41</c:v>
                </c:pt>
                <c:pt idx="92">
                  <c:v>177.14</c:v>
                </c:pt>
                <c:pt idx="93">
                  <c:v>174.79</c:v>
                </c:pt>
                <c:pt idx="94">
                  <c:v>173.37</c:v>
                </c:pt>
                <c:pt idx="95">
                  <c:v>158.47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D78-4AC4-AD7D-EBA838D0D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9E29-483D-B932-1CC5AF12EF2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12">
                  <c:v>3</c:v>
                </c:pt>
                <c:pt idx="36">
                  <c:v>3.8</c:v>
                </c:pt>
                <c:pt idx="40">
                  <c:v>3.19</c:v>
                </c:pt>
                <c:pt idx="55">
                  <c:v>5.54</c:v>
                </c:pt>
                <c:pt idx="71">
                  <c:v>3.8</c:v>
                </c:pt>
                <c:pt idx="77">
                  <c:v>3.8</c:v>
                </c:pt>
                <c:pt idx="78">
                  <c:v>3.8</c:v>
                </c:pt>
                <c:pt idx="79">
                  <c:v>3.8</c:v>
                </c:pt>
                <c:pt idx="88">
                  <c:v>2.4990000000000001</c:v>
                </c:pt>
                <c:pt idx="90">
                  <c:v>2.4990000000000001</c:v>
                </c:pt>
                <c:pt idx="92">
                  <c:v>4.8280000000000003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29-483D-B932-1CC5AF12EF2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11.2</c:v>
                </c:pt>
                <c:pt idx="1">
                  <c:v>3.2</c:v>
                </c:pt>
                <c:pt idx="2">
                  <c:v>3.2</c:v>
                </c:pt>
                <c:pt idx="4">
                  <c:v>3.2</c:v>
                </c:pt>
                <c:pt idx="5">
                  <c:v>3.2</c:v>
                </c:pt>
                <c:pt idx="9">
                  <c:v>1.1519999999999999</c:v>
                </c:pt>
                <c:pt idx="10">
                  <c:v>1.0840000000000001</c:v>
                </c:pt>
                <c:pt idx="11">
                  <c:v>4.2240000000000002</c:v>
                </c:pt>
                <c:pt idx="12">
                  <c:v>1.1539999999999999</c:v>
                </c:pt>
                <c:pt idx="13">
                  <c:v>1.036</c:v>
                </c:pt>
                <c:pt idx="19">
                  <c:v>1.056</c:v>
                </c:pt>
                <c:pt idx="20">
                  <c:v>0.996</c:v>
                </c:pt>
                <c:pt idx="23">
                  <c:v>1.8</c:v>
                </c:pt>
                <c:pt idx="24">
                  <c:v>6.42</c:v>
                </c:pt>
                <c:pt idx="25">
                  <c:v>9.6430000000000007</c:v>
                </c:pt>
                <c:pt idx="26">
                  <c:v>4.0119999999999996</c:v>
                </c:pt>
                <c:pt idx="27">
                  <c:v>2</c:v>
                </c:pt>
                <c:pt idx="28">
                  <c:v>7.4</c:v>
                </c:pt>
                <c:pt idx="29">
                  <c:v>2</c:v>
                </c:pt>
                <c:pt idx="36">
                  <c:v>14.4</c:v>
                </c:pt>
                <c:pt idx="40">
                  <c:v>3.84</c:v>
                </c:pt>
                <c:pt idx="41">
                  <c:v>3.87</c:v>
                </c:pt>
                <c:pt idx="55">
                  <c:v>0.248</c:v>
                </c:pt>
                <c:pt idx="62">
                  <c:v>4.3789999999999996</c:v>
                </c:pt>
                <c:pt idx="63">
                  <c:v>6.9260000000000002</c:v>
                </c:pt>
                <c:pt idx="66">
                  <c:v>8.4</c:v>
                </c:pt>
                <c:pt idx="67">
                  <c:v>10.454000000000001</c:v>
                </c:pt>
                <c:pt idx="71">
                  <c:v>6</c:v>
                </c:pt>
                <c:pt idx="72">
                  <c:v>5</c:v>
                </c:pt>
                <c:pt idx="75">
                  <c:v>5.0620000000000003</c:v>
                </c:pt>
                <c:pt idx="76">
                  <c:v>1.6870000000000001</c:v>
                </c:pt>
                <c:pt idx="77">
                  <c:v>3.012</c:v>
                </c:pt>
                <c:pt idx="78">
                  <c:v>3.0150000000000001</c:v>
                </c:pt>
                <c:pt idx="79">
                  <c:v>3.0640000000000001</c:v>
                </c:pt>
                <c:pt idx="84">
                  <c:v>2.6240000000000001</c:v>
                </c:pt>
                <c:pt idx="86">
                  <c:v>6.6429999999999998</c:v>
                </c:pt>
                <c:pt idx="87">
                  <c:v>5.0810000000000004</c:v>
                </c:pt>
                <c:pt idx="88">
                  <c:v>4.3899999999999997</c:v>
                </c:pt>
                <c:pt idx="89">
                  <c:v>7.9000000000000001E-2</c:v>
                </c:pt>
                <c:pt idx="90">
                  <c:v>5.1669999999999998</c:v>
                </c:pt>
                <c:pt idx="91">
                  <c:v>5.0359999999999996</c:v>
                </c:pt>
                <c:pt idx="92">
                  <c:v>6.2480000000000002</c:v>
                </c:pt>
                <c:pt idx="93">
                  <c:v>6.202</c:v>
                </c:pt>
                <c:pt idx="94">
                  <c:v>6.2389999999999999</c:v>
                </c:pt>
                <c:pt idx="95">
                  <c:v>6.2270000000000003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E29-483D-B932-1CC5AF12EF2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51.683999999999997</c:v>
                </c:pt>
                <c:pt idx="1">
                  <c:v>7.5860000000000003</c:v>
                </c:pt>
                <c:pt idx="2">
                  <c:v>3.6</c:v>
                </c:pt>
                <c:pt idx="3">
                  <c:v>2.8</c:v>
                </c:pt>
                <c:pt idx="4">
                  <c:v>13</c:v>
                </c:pt>
                <c:pt idx="5">
                  <c:v>8.1999999999999993</c:v>
                </c:pt>
                <c:pt idx="6">
                  <c:v>2.8</c:v>
                </c:pt>
                <c:pt idx="7">
                  <c:v>2.8</c:v>
                </c:pt>
                <c:pt idx="9">
                  <c:v>3.41</c:v>
                </c:pt>
                <c:pt idx="10">
                  <c:v>3.3780000000000001</c:v>
                </c:pt>
                <c:pt idx="11">
                  <c:v>5.9640000000000004</c:v>
                </c:pt>
                <c:pt idx="12">
                  <c:v>4.548</c:v>
                </c:pt>
                <c:pt idx="13">
                  <c:v>4.75</c:v>
                </c:pt>
                <c:pt idx="14">
                  <c:v>4</c:v>
                </c:pt>
                <c:pt idx="15">
                  <c:v>1.181</c:v>
                </c:pt>
                <c:pt idx="18">
                  <c:v>2.1859999999999999</c:v>
                </c:pt>
                <c:pt idx="19">
                  <c:v>3.347</c:v>
                </c:pt>
                <c:pt idx="20">
                  <c:v>2.5760000000000001</c:v>
                </c:pt>
                <c:pt idx="23">
                  <c:v>0.8</c:v>
                </c:pt>
                <c:pt idx="24">
                  <c:v>7.6050000000000004</c:v>
                </c:pt>
                <c:pt idx="25">
                  <c:v>15.481</c:v>
                </c:pt>
                <c:pt idx="26">
                  <c:v>11.105</c:v>
                </c:pt>
                <c:pt idx="27">
                  <c:v>2.1589999999999998</c:v>
                </c:pt>
                <c:pt idx="28">
                  <c:v>10.356</c:v>
                </c:pt>
                <c:pt idx="29">
                  <c:v>1.6</c:v>
                </c:pt>
                <c:pt idx="36">
                  <c:v>19.600000000000001</c:v>
                </c:pt>
                <c:pt idx="40">
                  <c:v>7.84</c:v>
                </c:pt>
                <c:pt idx="41">
                  <c:v>10.4</c:v>
                </c:pt>
                <c:pt idx="62">
                  <c:v>0.219</c:v>
                </c:pt>
                <c:pt idx="63">
                  <c:v>8.4109999999999996</c:v>
                </c:pt>
                <c:pt idx="66">
                  <c:v>8.4</c:v>
                </c:pt>
                <c:pt idx="67">
                  <c:v>21.588000000000001</c:v>
                </c:pt>
                <c:pt idx="69">
                  <c:v>2.294</c:v>
                </c:pt>
                <c:pt idx="71">
                  <c:v>8.1999999999999993</c:v>
                </c:pt>
                <c:pt idx="72">
                  <c:v>4.5999999999999996</c:v>
                </c:pt>
                <c:pt idx="73">
                  <c:v>5.2930000000000001</c:v>
                </c:pt>
                <c:pt idx="75">
                  <c:v>7.3719999999999999</c:v>
                </c:pt>
                <c:pt idx="76">
                  <c:v>0.92800000000000005</c:v>
                </c:pt>
                <c:pt idx="77">
                  <c:v>33.411999999999999</c:v>
                </c:pt>
                <c:pt idx="78">
                  <c:v>31.286999999999999</c:v>
                </c:pt>
                <c:pt idx="79">
                  <c:v>16.702999999999999</c:v>
                </c:pt>
                <c:pt idx="80">
                  <c:v>4.5</c:v>
                </c:pt>
                <c:pt idx="81">
                  <c:v>13</c:v>
                </c:pt>
                <c:pt idx="82">
                  <c:v>5.3</c:v>
                </c:pt>
                <c:pt idx="84">
                  <c:v>23.712</c:v>
                </c:pt>
                <c:pt idx="85">
                  <c:v>5.5</c:v>
                </c:pt>
                <c:pt idx="86">
                  <c:v>7.4960000000000004</c:v>
                </c:pt>
                <c:pt idx="87">
                  <c:v>6.52</c:v>
                </c:pt>
                <c:pt idx="88">
                  <c:v>2.4E-2</c:v>
                </c:pt>
                <c:pt idx="90">
                  <c:v>1.3919999999999999</c:v>
                </c:pt>
                <c:pt idx="91">
                  <c:v>6.032</c:v>
                </c:pt>
                <c:pt idx="92">
                  <c:v>6.5330000000000004</c:v>
                </c:pt>
                <c:pt idx="93">
                  <c:v>6.4</c:v>
                </c:pt>
                <c:pt idx="94">
                  <c:v>6.1909999999999998</c:v>
                </c:pt>
                <c:pt idx="95">
                  <c:v>5.6840000000000002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E29-483D-B932-1CC5AF12EF2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9E29-483D-B932-1CC5AF12EF2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9E29-483D-B932-1CC5AF12EF2E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14">
                  <c:v>1.3240000000000001</c:v>
                </c:pt>
                <c:pt idx="76">
                  <c:v>21.85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E29-483D-B932-1CC5AF12EF2E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9E29-483D-B932-1CC5AF12EF2E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9E29-483D-B932-1CC5AF12EF2E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9E29-483D-B932-1CC5AF12EF2E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9E29-483D-B932-1CC5AF12EF2E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64.8</c:v>
                </c:pt>
                <c:pt idx="4">
                  <c:v>0</c:v>
                </c:pt>
                <c:pt idx="5">
                  <c:v>0</c:v>
                </c:pt>
                <c:pt idx="6">
                  <c:v>40.9</c:v>
                </c:pt>
                <c:pt idx="7">
                  <c:v>40.6</c:v>
                </c:pt>
                <c:pt idx="8">
                  <c:v>79.599999999999994</c:v>
                </c:pt>
                <c:pt idx="9">
                  <c:v>37.1</c:v>
                </c:pt>
                <c:pt idx="10">
                  <c:v>29.8</c:v>
                </c:pt>
                <c:pt idx="11">
                  <c:v>0</c:v>
                </c:pt>
                <c:pt idx="12">
                  <c:v>3.1</c:v>
                </c:pt>
                <c:pt idx="13">
                  <c:v>6.9</c:v>
                </c:pt>
                <c:pt idx="14">
                  <c:v>4.0999999999999996</c:v>
                </c:pt>
                <c:pt idx="15">
                  <c:v>15.9</c:v>
                </c:pt>
                <c:pt idx="16">
                  <c:v>53.9</c:v>
                </c:pt>
                <c:pt idx="17">
                  <c:v>55.6</c:v>
                </c:pt>
                <c:pt idx="18">
                  <c:v>46.1</c:v>
                </c:pt>
                <c:pt idx="19">
                  <c:v>17.8</c:v>
                </c:pt>
                <c:pt idx="20">
                  <c:v>33</c:v>
                </c:pt>
                <c:pt idx="21">
                  <c:v>72.900000000000006</c:v>
                </c:pt>
                <c:pt idx="22">
                  <c:v>104.8</c:v>
                </c:pt>
                <c:pt idx="23">
                  <c:v>19.399999999999999</c:v>
                </c:pt>
                <c:pt idx="24">
                  <c:v>63.5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77.3</c:v>
                </c:pt>
                <c:pt idx="31">
                  <c:v>23.5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8.6999999999999993</c:v>
                </c:pt>
                <c:pt idx="38">
                  <c:v>39.9</c:v>
                </c:pt>
                <c:pt idx="39">
                  <c:v>25.4</c:v>
                </c:pt>
                <c:pt idx="40">
                  <c:v>25.3</c:v>
                </c:pt>
                <c:pt idx="41">
                  <c:v>27.6</c:v>
                </c:pt>
                <c:pt idx="42">
                  <c:v>36.200000000000003</c:v>
                </c:pt>
                <c:pt idx="43">
                  <c:v>114.1</c:v>
                </c:pt>
                <c:pt idx="44">
                  <c:v>0</c:v>
                </c:pt>
                <c:pt idx="45">
                  <c:v>141.4</c:v>
                </c:pt>
                <c:pt idx="46">
                  <c:v>204</c:v>
                </c:pt>
                <c:pt idx="47">
                  <c:v>173.2</c:v>
                </c:pt>
                <c:pt idx="48">
                  <c:v>190.4</c:v>
                </c:pt>
                <c:pt idx="49">
                  <c:v>184.5</c:v>
                </c:pt>
                <c:pt idx="50">
                  <c:v>118.8</c:v>
                </c:pt>
                <c:pt idx="51">
                  <c:v>138.9</c:v>
                </c:pt>
                <c:pt idx="52">
                  <c:v>0</c:v>
                </c:pt>
                <c:pt idx="53">
                  <c:v>122</c:v>
                </c:pt>
                <c:pt idx="54">
                  <c:v>156.30000000000001</c:v>
                </c:pt>
                <c:pt idx="55">
                  <c:v>55.7</c:v>
                </c:pt>
                <c:pt idx="56">
                  <c:v>208.6</c:v>
                </c:pt>
                <c:pt idx="57">
                  <c:v>201.9</c:v>
                </c:pt>
                <c:pt idx="58">
                  <c:v>218.1</c:v>
                </c:pt>
                <c:pt idx="59">
                  <c:v>196.7</c:v>
                </c:pt>
                <c:pt idx="60">
                  <c:v>117.5</c:v>
                </c:pt>
                <c:pt idx="61">
                  <c:v>105.3</c:v>
                </c:pt>
                <c:pt idx="62">
                  <c:v>73.400000000000006</c:v>
                </c:pt>
                <c:pt idx="63">
                  <c:v>0</c:v>
                </c:pt>
                <c:pt idx="64">
                  <c:v>166.8</c:v>
                </c:pt>
                <c:pt idx="65">
                  <c:v>18.3</c:v>
                </c:pt>
                <c:pt idx="66">
                  <c:v>0</c:v>
                </c:pt>
                <c:pt idx="67">
                  <c:v>0</c:v>
                </c:pt>
                <c:pt idx="68">
                  <c:v>7.6</c:v>
                </c:pt>
                <c:pt idx="69">
                  <c:v>38.4</c:v>
                </c:pt>
                <c:pt idx="70">
                  <c:v>64.8</c:v>
                </c:pt>
                <c:pt idx="71">
                  <c:v>0</c:v>
                </c:pt>
                <c:pt idx="72">
                  <c:v>149.69999999999999</c:v>
                </c:pt>
                <c:pt idx="73">
                  <c:v>91.7</c:v>
                </c:pt>
                <c:pt idx="74">
                  <c:v>91.7</c:v>
                </c:pt>
                <c:pt idx="75">
                  <c:v>91.7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41</c:v>
                </c:pt>
                <c:pt idx="84">
                  <c:v>56.8</c:v>
                </c:pt>
                <c:pt idx="85">
                  <c:v>56.8</c:v>
                </c:pt>
                <c:pt idx="86">
                  <c:v>56.8</c:v>
                </c:pt>
                <c:pt idx="87">
                  <c:v>56.8</c:v>
                </c:pt>
                <c:pt idx="88">
                  <c:v>38.799999999999997</c:v>
                </c:pt>
                <c:pt idx="89">
                  <c:v>80.099999999999994</c:v>
                </c:pt>
                <c:pt idx="90">
                  <c:v>25.9</c:v>
                </c:pt>
                <c:pt idx="91">
                  <c:v>84.3</c:v>
                </c:pt>
                <c:pt idx="92">
                  <c:v>73</c:v>
                </c:pt>
                <c:pt idx="93">
                  <c:v>70.3</c:v>
                </c:pt>
                <c:pt idx="94">
                  <c:v>71.7</c:v>
                </c:pt>
                <c:pt idx="95">
                  <c:v>98.600000000000009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E29-483D-B932-1CC5AF12EF2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20.222000000000001</c:v>
                </c:pt>
                <c:pt idx="1">
                  <c:v>45.156999999999996</c:v>
                </c:pt>
                <c:pt idx="2">
                  <c:v>27.334</c:v>
                </c:pt>
                <c:pt idx="3">
                  <c:v>20.11</c:v>
                </c:pt>
                <c:pt idx="4">
                  <c:v>26.863</c:v>
                </c:pt>
                <c:pt idx="5">
                  <c:v>29.818000000000001</c:v>
                </c:pt>
                <c:pt idx="6">
                  <c:v>20.276</c:v>
                </c:pt>
                <c:pt idx="7">
                  <c:v>20.338999999999999</c:v>
                </c:pt>
                <c:pt idx="8">
                  <c:v>7.8650000000000002</c:v>
                </c:pt>
                <c:pt idx="9">
                  <c:v>12.194000000000001</c:v>
                </c:pt>
                <c:pt idx="10">
                  <c:v>11.289</c:v>
                </c:pt>
                <c:pt idx="11">
                  <c:v>22.975000000000001</c:v>
                </c:pt>
                <c:pt idx="12">
                  <c:v>6.0860000000000003</c:v>
                </c:pt>
                <c:pt idx="13">
                  <c:v>6.1070000000000002</c:v>
                </c:pt>
                <c:pt idx="14">
                  <c:v>7.8739999999999997</c:v>
                </c:pt>
                <c:pt idx="15">
                  <c:v>1.1619999999999999</c:v>
                </c:pt>
                <c:pt idx="16">
                  <c:v>0.32900000000000001</c:v>
                </c:pt>
                <c:pt idx="17">
                  <c:v>0.33600000000000002</c:v>
                </c:pt>
                <c:pt idx="18">
                  <c:v>5.2439999999999998</c:v>
                </c:pt>
                <c:pt idx="19">
                  <c:v>5.4160000000000004</c:v>
                </c:pt>
                <c:pt idx="20">
                  <c:v>15.426</c:v>
                </c:pt>
                <c:pt idx="21">
                  <c:v>13.757</c:v>
                </c:pt>
                <c:pt idx="22">
                  <c:v>11.268000000000001</c:v>
                </c:pt>
                <c:pt idx="23">
                  <c:v>10.627000000000001</c:v>
                </c:pt>
                <c:pt idx="24">
                  <c:v>30.792999999999999</c:v>
                </c:pt>
                <c:pt idx="25">
                  <c:v>69.644999999999996</c:v>
                </c:pt>
                <c:pt idx="26">
                  <c:v>43.347999999999999</c:v>
                </c:pt>
                <c:pt idx="27">
                  <c:v>43.241</c:v>
                </c:pt>
                <c:pt idx="28">
                  <c:v>49.856999999999999</c:v>
                </c:pt>
                <c:pt idx="29">
                  <c:v>54.350999999999999</c:v>
                </c:pt>
                <c:pt idx="30">
                  <c:v>55.029000000000003</c:v>
                </c:pt>
                <c:pt idx="31">
                  <c:v>61.057000000000002</c:v>
                </c:pt>
                <c:pt idx="32">
                  <c:v>74.042000000000002</c:v>
                </c:pt>
                <c:pt idx="33">
                  <c:v>77.436999999999998</c:v>
                </c:pt>
                <c:pt idx="34">
                  <c:v>86.963999999999999</c:v>
                </c:pt>
                <c:pt idx="35">
                  <c:v>83.222999999999999</c:v>
                </c:pt>
                <c:pt idx="36">
                  <c:v>56.192999999999998</c:v>
                </c:pt>
                <c:pt idx="37">
                  <c:v>50.682000000000002</c:v>
                </c:pt>
                <c:pt idx="38">
                  <c:v>53.47</c:v>
                </c:pt>
                <c:pt idx="39">
                  <c:v>55.466000000000001</c:v>
                </c:pt>
                <c:pt idx="40">
                  <c:v>7.1120000000000001</c:v>
                </c:pt>
                <c:pt idx="41">
                  <c:v>2.6360000000000001</c:v>
                </c:pt>
                <c:pt idx="42">
                  <c:v>9.66</c:v>
                </c:pt>
                <c:pt idx="43">
                  <c:v>7.3259999999999996</c:v>
                </c:pt>
                <c:pt idx="44">
                  <c:v>29.5</c:v>
                </c:pt>
                <c:pt idx="45">
                  <c:v>23.016999999999999</c:v>
                </c:pt>
                <c:pt idx="46">
                  <c:v>23.268000000000001</c:v>
                </c:pt>
                <c:pt idx="47">
                  <c:v>29.065999999999999</c:v>
                </c:pt>
                <c:pt idx="48">
                  <c:v>37.317999999999998</c:v>
                </c:pt>
                <c:pt idx="49">
                  <c:v>35.07</c:v>
                </c:pt>
                <c:pt idx="50">
                  <c:v>35.829000000000001</c:v>
                </c:pt>
                <c:pt idx="51">
                  <c:v>31.748999999999999</c:v>
                </c:pt>
                <c:pt idx="52">
                  <c:v>18.989000000000001</c:v>
                </c:pt>
                <c:pt idx="53">
                  <c:v>18.469000000000001</c:v>
                </c:pt>
                <c:pt idx="54">
                  <c:v>17.388999999999999</c:v>
                </c:pt>
                <c:pt idx="55">
                  <c:v>13.853</c:v>
                </c:pt>
                <c:pt idx="56">
                  <c:v>8</c:v>
                </c:pt>
                <c:pt idx="57">
                  <c:v>9.1539999999999999</c:v>
                </c:pt>
                <c:pt idx="58">
                  <c:v>12.497999999999999</c:v>
                </c:pt>
                <c:pt idx="59">
                  <c:v>14.894</c:v>
                </c:pt>
                <c:pt idx="60">
                  <c:v>8.5830000000000002</c:v>
                </c:pt>
                <c:pt idx="61">
                  <c:v>5.35</c:v>
                </c:pt>
                <c:pt idx="62">
                  <c:v>9.2899999999999991</c:v>
                </c:pt>
                <c:pt idx="63">
                  <c:v>15.038</c:v>
                </c:pt>
                <c:pt idx="64">
                  <c:v>0.17799999999999999</c:v>
                </c:pt>
                <c:pt idx="65">
                  <c:v>19.632000000000001</c:v>
                </c:pt>
                <c:pt idx="66">
                  <c:v>13.468</c:v>
                </c:pt>
                <c:pt idx="67">
                  <c:v>50.073999999999998</c:v>
                </c:pt>
                <c:pt idx="68">
                  <c:v>6.7889999999999997</c:v>
                </c:pt>
                <c:pt idx="69">
                  <c:v>5.5289999999999999</c:v>
                </c:pt>
                <c:pt idx="70">
                  <c:v>3.66</c:v>
                </c:pt>
                <c:pt idx="71">
                  <c:v>25.044</c:v>
                </c:pt>
                <c:pt idx="72">
                  <c:v>1.258</c:v>
                </c:pt>
                <c:pt idx="73">
                  <c:v>6.8070000000000004</c:v>
                </c:pt>
                <c:pt idx="74">
                  <c:v>6.3289999999999997</c:v>
                </c:pt>
                <c:pt idx="75">
                  <c:v>2.7480000000000002</c:v>
                </c:pt>
                <c:pt idx="76">
                  <c:v>34.915999999999997</c:v>
                </c:pt>
                <c:pt idx="77">
                  <c:v>46.356000000000002</c:v>
                </c:pt>
                <c:pt idx="78">
                  <c:v>46.936999999999998</c:v>
                </c:pt>
                <c:pt idx="79">
                  <c:v>41.552</c:v>
                </c:pt>
                <c:pt idx="80">
                  <c:v>7.2690000000000001</c:v>
                </c:pt>
                <c:pt idx="81">
                  <c:v>7.282</c:v>
                </c:pt>
                <c:pt idx="82">
                  <c:v>9.19</c:v>
                </c:pt>
                <c:pt idx="83">
                  <c:v>3.7559999999999998</c:v>
                </c:pt>
                <c:pt idx="84">
                  <c:v>11.074</c:v>
                </c:pt>
                <c:pt idx="85">
                  <c:v>7.4729999999999999</c:v>
                </c:pt>
                <c:pt idx="86">
                  <c:v>2.9140000000000001</c:v>
                </c:pt>
                <c:pt idx="87">
                  <c:v>0.218</c:v>
                </c:pt>
                <c:pt idx="88">
                  <c:v>3.7879999999999998</c:v>
                </c:pt>
                <c:pt idx="90">
                  <c:v>3.3889999999999998</c:v>
                </c:pt>
                <c:pt idx="91">
                  <c:v>0.14399999999999999</c:v>
                </c:pt>
                <c:pt idx="92">
                  <c:v>8.2279999999999998</c:v>
                </c:pt>
                <c:pt idx="93">
                  <c:v>2.702</c:v>
                </c:pt>
                <c:pt idx="94">
                  <c:v>2.8540000000000001</c:v>
                </c:pt>
                <c:pt idx="95">
                  <c:v>2.8759999999999999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E29-483D-B932-1CC5AF12EF2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14">
                  <c:v>1.3240000000000001</c:v>
                </c:pt>
                <c:pt idx="76">
                  <c:v>21.85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E29-483D-B932-1CC5AF12EF2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45">
                  <c:v>7.3999999999999996E-2</c:v>
                </c:pt>
                <c:pt idx="55">
                  <c:v>8</c:v>
                </c:pt>
                <c:pt idx="62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E29-483D-B932-1CC5AF12E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155.63999999999999</c:v>
                </c:pt>
                <c:pt idx="1">
                  <c:v>145.58000000000001</c:v>
                </c:pt>
                <c:pt idx="2">
                  <c:v>129.16</c:v>
                </c:pt>
                <c:pt idx="3">
                  <c:v>118.81</c:v>
                </c:pt>
                <c:pt idx="4">
                  <c:v>136.24</c:v>
                </c:pt>
                <c:pt idx="5">
                  <c:v>125.14</c:v>
                </c:pt>
                <c:pt idx="6">
                  <c:v>119.2</c:v>
                </c:pt>
                <c:pt idx="7">
                  <c:v>115.54</c:v>
                </c:pt>
                <c:pt idx="8">
                  <c:v>120.78</c:v>
                </c:pt>
                <c:pt idx="9">
                  <c:v>116.45</c:v>
                </c:pt>
                <c:pt idx="10">
                  <c:v>115.26</c:v>
                </c:pt>
                <c:pt idx="11">
                  <c:v>112.14</c:v>
                </c:pt>
                <c:pt idx="12">
                  <c:v>111.25</c:v>
                </c:pt>
                <c:pt idx="13">
                  <c:v>108.82</c:v>
                </c:pt>
                <c:pt idx="14">
                  <c:v>108</c:v>
                </c:pt>
                <c:pt idx="15">
                  <c:v>108</c:v>
                </c:pt>
                <c:pt idx="16">
                  <c:v>110.48</c:v>
                </c:pt>
                <c:pt idx="17">
                  <c:v>111.29</c:v>
                </c:pt>
                <c:pt idx="18">
                  <c:v>111.37</c:v>
                </c:pt>
                <c:pt idx="19">
                  <c:v>112.88</c:v>
                </c:pt>
                <c:pt idx="20">
                  <c:v>117.51</c:v>
                </c:pt>
                <c:pt idx="21">
                  <c:v>117.51</c:v>
                </c:pt>
                <c:pt idx="22">
                  <c:v>122.19</c:v>
                </c:pt>
                <c:pt idx="23">
                  <c:v>125.01</c:v>
                </c:pt>
                <c:pt idx="24">
                  <c:v>129.85</c:v>
                </c:pt>
                <c:pt idx="25">
                  <c:v>139.9</c:v>
                </c:pt>
                <c:pt idx="26">
                  <c:v>133.84</c:v>
                </c:pt>
                <c:pt idx="27">
                  <c:v>122.05</c:v>
                </c:pt>
                <c:pt idx="28">
                  <c:v>146.82</c:v>
                </c:pt>
                <c:pt idx="29">
                  <c:v>124.01</c:v>
                </c:pt>
                <c:pt idx="30">
                  <c:v>115.82</c:v>
                </c:pt>
                <c:pt idx="31">
                  <c:v>112.51</c:v>
                </c:pt>
                <c:pt idx="32">
                  <c:v>114.33</c:v>
                </c:pt>
                <c:pt idx="33">
                  <c:v>102.32</c:v>
                </c:pt>
                <c:pt idx="34">
                  <c:v>105.22</c:v>
                </c:pt>
                <c:pt idx="35">
                  <c:v>51.42</c:v>
                </c:pt>
                <c:pt idx="36">
                  <c:v>89.61</c:v>
                </c:pt>
                <c:pt idx="37">
                  <c:v>22.79</c:v>
                </c:pt>
                <c:pt idx="38">
                  <c:v>15.99</c:v>
                </c:pt>
                <c:pt idx="39">
                  <c:v>15.71</c:v>
                </c:pt>
                <c:pt idx="40">
                  <c:v>40.880000000000003</c:v>
                </c:pt>
                <c:pt idx="41">
                  <c:v>40.14</c:v>
                </c:pt>
                <c:pt idx="42">
                  <c:v>41.04</c:v>
                </c:pt>
                <c:pt idx="43">
                  <c:v>23.19</c:v>
                </c:pt>
                <c:pt idx="44">
                  <c:v>40.11</c:v>
                </c:pt>
                <c:pt idx="45">
                  <c:v>26.36</c:v>
                </c:pt>
                <c:pt idx="46">
                  <c:v>23.95</c:v>
                </c:pt>
                <c:pt idx="47">
                  <c:v>22.49</c:v>
                </c:pt>
                <c:pt idx="48">
                  <c:v>20.89</c:v>
                </c:pt>
                <c:pt idx="49">
                  <c:v>20.58</c:v>
                </c:pt>
                <c:pt idx="50">
                  <c:v>21.23</c:v>
                </c:pt>
                <c:pt idx="51">
                  <c:v>21.38</c:v>
                </c:pt>
                <c:pt idx="52">
                  <c:v>39.36</c:v>
                </c:pt>
                <c:pt idx="53">
                  <c:v>22.18</c:v>
                </c:pt>
                <c:pt idx="54">
                  <c:v>21.53</c:v>
                </c:pt>
                <c:pt idx="55">
                  <c:v>29.98</c:v>
                </c:pt>
                <c:pt idx="56">
                  <c:v>24.2</c:v>
                </c:pt>
                <c:pt idx="57">
                  <c:v>23.94</c:v>
                </c:pt>
                <c:pt idx="58">
                  <c:v>29.37</c:v>
                </c:pt>
                <c:pt idx="59">
                  <c:v>24.4</c:v>
                </c:pt>
                <c:pt idx="60">
                  <c:v>24.94</c:v>
                </c:pt>
                <c:pt idx="61">
                  <c:v>32.54</c:v>
                </c:pt>
                <c:pt idx="62">
                  <c:v>43</c:v>
                </c:pt>
                <c:pt idx="63">
                  <c:v>68.61</c:v>
                </c:pt>
                <c:pt idx="64">
                  <c:v>44.55</c:v>
                </c:pt>
                <c:pt idx="65">
                  <c:v>78</c:v>
                </c:pt>
                <c:pt idx="66">
                  <c:v>95.62</c:v>
                </c:pt>
                <c:pt idx="67">
                  <c:v>118.21</c:v>
                </c:pt>
                <c:pt idx="68">
                  <c:v>93.24</c:v>
                </c:pt>
                <c:pt idx="69">
                  <c:v>118.59</c:v>
                </c:pt>
                <c:pt idx="70">
                  <c:v>134</c:v>
                </c:pt>
                <c:pt idx="71">
                  <c:v>146.57</c:v>
                </c:pt>
                <c:pt idx="72">
                  <c:v>135.18</c:v>
                </c:pt>
                <c:pt idx="73">
                  <c:v>151.87</c:v>
                </c:pt>
                <c:pt idx="74">
                  <c:v>149.93</c:v>
                </c:pt>
                <c:pt idx="75">
                  <c:v>168.27</c:v>
                </c:pt>
                <c:pt idx="76">
                  <c:v>141.63</c:v>
                </c:pt>
                <c:pt idx="77">
                  <c:v>155.77000000000001</c:v>
                </c:pt>
                <c:pt idx="78">
                  <c:v>156.62</c:v>
                </c:pt>
                <c:pt idx="79">
                  <c:v>155.44</c:v>
                </c:pt>
                <c:pt idx="80">
                  <c:v>169.51</c:v>
                </c:pt>
                <c:pt idx="81">
                  <c:v>174</c:v>
                </c:pt>
                <c:pt idx="82">
                  <c:v>171.01</c:v>
                </c:pt>
                <c:pt idx="83">
                  <c:v>174.31</c:v>
                </c:pt>
                <c:pt idx="84">
                  <c:v>172.4</c:v>
                </c:pt>
                <c:pt idx="85">
                  <c:v>172.52</c:v>
                </c:pt>
                <c:pt idx="86">
                  <c:v>170.05</c:v>
                </c:pt>
                <c:pt idx="87">
                  <c:v>167.5</c:v>
                </c:pt>
                <c:pt idx="88">
                  <c:v>175.39</c:v>
                </c:pt>
                <c:pt idx="89">
                  <c:v>166.4</c:v>
                </c:pt>
                <c:pt idx="90">
                  <c:v>176.2</c:v>
                </c:pt>
                <c:pt idx="91">
                  <c:v>170.41</c:v>
                </c:pt>
                <c:pt idx="92">
                  <c:v>177.14</c:v>
                </c:pt>
                <c:pt idx="93">
                  <c:v>174.79</c:v>
                </c:pt>
                <c:pt idx="94">
                  <c:v>173.37</c:v>
                </c:pt>
                <c:pt idx="95">
                  <c:v>158.47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E29-483D-B932-1CC5AF12E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46210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83.143000000000001</v>
      </c>
      <c r="C5" s="25">
        <v>55.915999999999997</v>
      </c>
      <c r="D5" s="25">
        <v>34.088999999999999</v>
      </c>
      <c r="E5" s="25">
        <v>87.712000000000003</v>
      </c>
      <c r="F5" s="25">
        <v>43.048999999999999</v>
      </c>
      <c r="G5" s="25">
        <v>41.182000000000002</v>
      </c>
      <c r="H5" s="25">
        <v>63.933</v>
      </c>
      <c r="I5" s="25">
        <v>63.761000000000003</v>
      </c>
      <c r="J5" s="25">
        <v>87.429000000000002</v>
      </c>
      <c r="K5" s="25">
        <v>53.83</v>
      </c>
      <c r="L5" s="25">
        <v>45.524000000000001</v>
      </c>
      <c r="M5" s="25">
        <v>33.198999999999998</v>
      </c>
      <c r="N5" s="25">
        <v>17.914999999999999</v>
      </c>
      <c r="O5" s="25">
        <v>18.791</v>
      </c>
      <c r="P5" s="25">
        <v>17.34</v>
      </c>
      <c r="Q5" s="25">
        <v>18.265000000000001</v>
      </c>
      <c r="R5" s="25">
        <v>54.238999999999997</v>
      </c>
      <c r="S5" s="25">
        <v>55.935000000000002</v>
      </c>
      <c r="T5" s="25">
        <v>53.491999999999997</v>
      </c>
      <c r="U5" s="25">
        <v>27.649000000000001</v>
      </c>
      <c r="V5" s="25">
        <v>52.04</v>
      </c>
      <c r="W5" s="25">
        <v>86.691000000000003</v>
      </c>
      <c r="X5" s="25">
        <v>116.095</v>
      </c>
      <c r="Y5" s="25">
        <v>32.594999999999999</v>
      </c>
      <c r="Z5" s="25">
        <v>108.274</v>
      </c>
      <c r="AA5" s="25">
        <v>94.81</v>
      </c>
      <c r="AB5" s="25">
        <v>58.442</v>
      </c>
      <c r="AC5" s="25">
        <v>47.402999999999999</v>
      </c>
      <c r="AD5" s="25">
        <v>67.631</v>
      </c>
      <c r="AE5" s="25">
        <v>57.941000000000003</v>
      </c>
      <c r="AF5" s="25">
        <v>132.35900000000001</v>
      </c>
      <c r="AG5" s="25">
        <v>84.509</v>
      </c>
      <c r="AH5" s="25">
        <v>74.042000000000002</v>
      </c>
      <c r="AI5" s="25">
        <v>77.436999999999998</v>
      </c>
      <c r="AJ5" s="25">
        <v>86.988</v>
      </c>
      <c r="AK5" s="25">
        <v>83.222999999999999</v>
      </c>
      <c r="AL5" s="25">
        <v>93.983000000000004</v>
      </c>
      <c r="AM5" s="25">
        <v>59.375</v>
      </c>
      <c r="AN5" s="25">
        <v>93.369</v>
      </c>
      <c r="AO5" s="25">
        <v>80.855000000000004</v>
      </c>
      <c r="AP5" s="25">
        <v>47.283999999999999</v>
      </c>
      <c r="AQ5" s="25">
        <v>44.540999999999997</v>
      </c>
      <c r="AR5" s="25">
        <v>45.826999999999998</v>
      </c>
      <c r="AS5" s="25">
        <v>121.41800000000001</v>
      </c>
      <c r="AT5" s="25">
        <v>29.454000000000001</v>
      </c>
      <c r="AU5" s="25">
        <v>164.45099999999999</v>
      </c>
      <c r="AV5" s="25">
        <v>227.232</v>
      </c>
      <c r="AW5" s="25">
        <v>202.22200000000001</v>
      </c>
      <c r="AX5" s="25">
        <v>227.673</v>
      </c>
      <c r="AY5" s="25">
        <v>219.56100000000001</v>
      </c>
      <c r="AZ5" s="25">
        <v>154.58199999999999</v>
      </c>
      <c r="BA5" s="25">
        <v>170.673</v>
      </c>
      <c r="BB5" s="25">
        <v>18.966999999999999</v>
      </c>
      <c r="BC5" s="25">
        <v>140.435</v>
      </c>
      <c r="BD5" s="25">
        <v>173.72</v>
      </c>
      <c r="BE5" s="25">
        <v>83.388000000000005</v>
      </c>
      <c r="BF5" s="25">
        <v>216.59200000000001</v>
      </c>
      <c r="BG5" s="25">
        <v>211.07400000000001</v>
      </c>
      <c r="BH5" s="25">
        <v>230.589</v>
      </c>
      <c r="BI5" s="25">
        <v>211.6</v>
      </c>
      <c r="BJ5" s="25">
        <v>126.093</v>
      </c>
      <c r="BK5" s="25">
        <v>110.684</v>
      </c>
      <c r="BL5" s="25">
        <v>93.049000000000007</v>
      </c>
      <c r="BM5" s="25">
        <v>30.332999999999998</v>
      </c>
      <c r="BN5" s="25">
        <v>166.971</v>
      </c>
      <c r="BO5" s="25">
        <v>37.912999999999997</v>
      </c>
      <c r="BP5" s="25">
        <v>30.3</v>
      </c>
      <c r="BQ5" s="25">
        <v>82.096999999999994</v>
      </c>
      <c r="BR5" s="25">
        <v>14.417</v>
      </c>
      <c r="BS5" s="25">
        <v>46.261000000000003</v>
      </c>
      <c r="BT5" s="25">
        <v>68.509</v>
      </c>
      <c r="BU5" s="25">
        <v>43.091999999999999</v>
      </c>
      <c r="BV5" s="25">
        <v>160.60300000000001</v>
      </c>
      <c r="BW5" s="25">
        <v>103.783</v>
      </c>
      <c r="BX5" s="25">
        <v>98.004000000000005</v>
      </c>
      <c r="BY5" s="25">
        <v>106.92400000000001</v>
      </c>
      <c r="BZ5" s="25">
        <v>59.356000000000002</v>
      </c>
      <c r="CA5" s="25">
        <v>86.531000000000006</v>
      </c>
      <c r="CB5" s="25">
        <v>85.05</v>
      </c>
      <c r="CC5" s="25">
        <v>65.144000000000005</v>
      </c>
      <c r="CD5" s="25">
        <v>11.75</v>
      </c>
      <c r="CE5" s="25">
        <v>20.32</v>
      </c>
      <c r="CF5" s="25">
        <v>14.46</v>
      </c>
      <c r="CG5" s="25">
        <v>44.767000000000003</v>
      </c>
      <c r="CH5" s="25">
        <v>94.216999999999999</v>
      </c>
      <c r="CI5" s="25">
        <v>69.742999999999995</v>
      </c>
      <c r="CJ5" s="25">
        <v>73.899000000000001</v>
      </c>
      <c r="CK5" s="25">
        <v>68.638000000000005</v>
      </c>
      <c r="CL5" s="25">
        <v>49.435000000000002</v>
      </c>
      <c r="CM5" s="25">
        <v>80.150999999999996</v>
      </c>
      <c r="CN5" s="25">
        <v>38.308999999999997</v>
      </c>
      <c r="CO5" s="25">
        <v>95.444999999999993</v>
      </c>
      <c r="CP5" s="25">
        <v>98.793000000000006</v>
      </c>
      <c r="CQ5" s="25">
        <v>85.542000000000002</v>
      </c>
      <c r="CR5" s="25">
        <v>87.007999999999996</v>
      </c>
      <c r="CS5" s="25">
        <v>113.402</v>
      </c>
      <c r="CT5" s="26"/>
      <c r="CU5" s="26"/>
      <c r="CV5" s="26"/>
      <c r="CW5" s="27"/>
      <c r="CX5" s="28">
        <f t="array" ref="CX5">SUMPRODUCT(B5:CW5*0.25)</f>
        <v>2036.6827500000002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155.63999999999999</v>
      </c>
      <c r="C8" s="37">
        <v>145.58000000000001</v>
      </c>
      <c r="D8" s="37">
        <v>129.16</v>
      </c>
      <c r="E8" s="37">
        <v>118.81</v>
      </c>
      <c r="F8" s="37">
        <v>136.24</v>
      </c>
      <c r="G8" s="37">
        <v>125.14</v>
      </c>
      <c r="H8" s="37">
        <v>119.2</v>
      </c>
      <c r="I8" s="37">
        <v>115.54</v>
      </c>
      <c r="J8" s="37">
        <v>120.78</v>
      </c>
      <c r="K8" s="37">
        <v>116.45</v>
      </c>
      <c r="L8" s="37">
        <v>115.26</v>
      </c>
      <c r="M8" s="37">
        <v>112.14</v>
      </c>
      <c r="N8" s="37">
        <v>111.25</v>
      </c>
      <c r="O8" s="37">
        <v>108.82</v>
      </c>
      <c r="P8" s="37">
        <v>108</v>
      </c>
      <c r="Q8" s="37">
        <v>108</v>
      </c>
      <c r="R8" s="37">
        <v>110.48</v>
      </c>
      <c r="S8" s="37">
        <v>111.29</v>
      </c>
      <c r="T8" s="37">
        <v>111.37</v>
      </c>
      <c r="U8" s="37">
        <v>112.88</v>
      </c>
      <c r="V8" s="37">
        <v>117.51</v>
      </c>
      <c r="W8" s="37">
        <v>117.51</v>
      </c>
      <c r="X8" s="37">
        <v>122.19</v>
      </c>
      <c r="Y8" s="37">
        <v>125.01</v>
      </c>
      <c r="Z8" s="37">
        <v>129.85</v>
      </c>
      <c r="AA8" s="37">
        <v>139.9</v>
      </c>
      <c r="AB8" s="37">
        <v>133.84</v>
      </c>
      <c r="AC8" s="37">
        <v>122.05</v>
      </c>
      <c r="AD8" s="37">
        <v>146.82</v>
      </c>
      <c r="AE8" s="37">
        <v>124.01</v>
      </c>
      <c r="AF8" s="37">
        <v>115.82</v>
      </c>
      <c r="AG8" s="37">
        <v>112.51</v>
      </c>
      <c r="AH8" s="37">
        <v>114.33</v>
      </c>
      <c r="AI8" s="37">
        <v>102.32</v>
      </c>
      <c r="AJ8" s="37">
        <v>105.22</v>
      </c>
      <c r="AK8" s="37">
        <v>51.42</v>
      </c>
      <c r="AL8" s="37">
        <v>89.61</v>
      </c>
      <c r="AM8" s="37">
        <v>22.79</v>
      </c>
      <c r="AN8" s="37">
        <v>15.99</v>
      </c>
      <c r="AO8" s="37">
        <v>15.71</v>
      </c>
      <c r="AP8" s="37">
        <v>40.880000000000003</v>
      </c>
      <c r="AQ8" s="37">
        <v>40.14</v>
      </c>
      <c r="AR8" s="37">
        <v>41.04</v>
      </c>
      <c r="AS8" s="37">
        <v>23.19</v>
      </c>
      <c r="AT8" s="37">
        <v>40.11</v>
      </c>
      <c r="AU8" s="37">
        <v>26.36</v>
      </c>
      <c r="AV8" s="37">
        <v>23.95</v>
      </c>
      <c r="AW8" s="37">
        <v>22.49</v>
      </c>
      <c r="AX8" s="37">
        <v>20.89</v>
      </c>
      <c r="AY8" s="37">
        <v>20.58</v>
      </c>
      <c r="AZ8" s="37">
        <v>21.23</v>
      </c>
      <c r="BA8" s="37">
        <v>21.38</v>
      </c>
      <c r="BB8" s="37">
        <v>39.36</v>
      </c>
      <c r="BC8" s="37">
        <v>22.18</v>
      </c>
      <c r="BD8" s="37">
        <v>21.53</v>
      </c>
      <c r="BE8" s="37">
        <v>29.98</v>
      </c>
      <c r="BF8" s="37">
        <v>24.2</v>
      </c>
      <c r="BG8" s="37">
        <v>23.94</v>
      </c>
      <c r="BH8" s="37">
        <v>29.37</v>
      </c>
      <c r="BI8" s="37">
        <v>24.4</v>
      </c>
      <c r="BJ8" s="37">
        <v>24.94</v>
      </c>
      <c r="BK8" s="37">
        <v>32.54</v>
      </c>
      <c r="BL8" s="37">
        <v>43</v>
      </c>
      <c r="BM8" s="37">
        <v>68.61</v>
      </c>
      <c r="BN8" s="37">
        <v>44.55</v>
      </c>
      <c r="BO8" s="37">
        <v>78</v>
      </c>
      <c r="BP8" s="37">
        <v>95.62</v>
      </c>
      <c r="BQ8" s="37">
        <v>118.21</v>
      </c>
      <c r="BR8" s="37">
        <v>93.24</v>
      </c>
      <c r="BS8" s="37">
        <v>118.59</v>
      </c>
      <c r="BT8" s="37">
        <v>134</v>
      </c>
      <c r="BU8" s="37">
        <v>146.57</v>
      </c>
      <c r="BV8" s="37">
        <v>135.18</v>
      </c>
      <c r="BW8" s="37">
        <v>151.87</v>
      </c>
      <c r="BX8" s="37">
        <v>149.93</v>
      </c>
      <c r="BY8" s="37">
        <v>168.27</v>
      </c>
      <c r="BZ8" s="37">
        <v>141.63</v>
      </c>
      <c r="CA8" s="37">
        <v>155.77000000000001</v>
      </c>
      <c r="CB8" s="37">
        <v>156.62</v>
      </c>
      <c r="CC8" s="37">
        <v>155.44</v>
      </c>
      <c r="CD8" s="37">
        <v>169.51</v>
      </c>
      <c r="CE8" s="37">
        <v>174</v>
      </c>
      <c r="CF8" s="37">
        <v>171.01</v>
      </c>
      <c r="CG8" s="37">
        <v>174.31</v>
      </c>
      <c r="CH8" s="37">
        <v>172.4</v>
      </c>
      <c r="CI8" s="37">
        <v>172.52</v>
      </c>
      <c r="CJ8" s="37">
        <v>170.05</v>
      </c>
      <c r="CK8" s="37">
        <v>167.5</v>
      </c>
      <c r="CL8" s="37">
        <v>175.39</v>
      </c>
      <c r="CM8" s="37">
        <v>166.4</v>
      </c>
      <c r="CN8" s="37">
        <v>176.2</v>
      </c>
      <c r="CO8" s="37">
        <v>170.41</v>
      </c>
      <c r="CP8" s="37">
        <v>177.14</v>
      </c>
      <c r="CQ8" s="37">
        <v>174.79</v>
      </c>
      <c r="CR8" s="37">
        <v>173.37</v>
      </c>
      <c r="CS8" s="37">
        <v>158.47</v>
      </c>
      <c r="CT8" s="38"/>
      <c r="CU8" s="38"/>
      <c r="CV8" s="38"/>
      <c r="CW8" s="39"/>
      <c r="CX8" s="40">
        <f>IF(SUM(B8:CW8)&lt;&gt;0,AVERAGEIF(B8:CW8,"&lt;&gt;"""),"")</f>
        <v>103.43427083333331</v>
      </c>
    </row>
    <row r="9" spans="1:102" ht="24.95" customHeight="1" thickBot="1" x14ac:dyDescent="0.25">
      <c r="A9" s="41" t="s">
        <v>6</v>
      </c>
      <c r="B9" s="42">
        <v>137.29750000000001</v>
      </c>
      <c r="C9" s="43">
        <v>137.29750000000001</v>
      </c>
      <c r="D9" s="43">
        <v>137.29750000000001</v>
      </c>
      <c r="E9" s="43">
        <v>137.29750000000001</v>
      </c>
      <c r="F9" s="43">
        <v>124.03</v>
      </c>
      <c r="G9" s="43">
        <v>124.03</v>
      </c>
      <c r="H9" s="43">
        <v>124.03</v>
      </c>
      <c r="I9" s="43">
        <v>124.03</v>
      </c>
      <c r="J9" s="43">
        <v>116.1575</v>
      </c>
      <c r="K9" s="43">
        <v>116.1575</v>
      </c>
      <c r="L9" s="43">
        <v>116.1575</v>
      </c>
      <c r="M9" s="43">
        <v>116.1575</v>
      </c>
      <c r="N9" s="43">
        <v>109.0175</v>
      </c>
      <c r="O9" s="43">
        <v>109.0175</v>
      </c>
      <c r="P9" s="43">
        <v>109.0175</v>
      </c>
      <c r="Q9" s="43">
        <v>109.0175</v>
      </c>
      <c r="R9" s="43">
        <v>111.505</v>
      </c>
      <c r="S9" s="43">
        <v>111.505</v>
      </c>
      <c r="T9" s="43">
        <v>111.505</v>
      </c>
      <c r="U9" s="43">
        <v>111.505</v>
      </c>
      <c r="V9" s="43">
        <v>120.55500000000001</v>
      </c>
      <c r="W9" s="43">
        <v>120.55500000000001</v>
      </c>
      <c r="X9" s="43">
        <v>120.55500000000001</v>
      </c>
      <c r="Y9" s="43">
        <v>120.55500000000001</v>
      </c>
      <c r="Z9" s="43">
        <v>131.41</v>
      </c>
      <c r="AA9" s="43">
        <v>131.41</v>
      </c>
      <c r="AB9" s="43">
        <v>131.41</v>
      </c>
      <c r="AC9" s="43">
        <v>131.41</v>
      </c>
      <c r="AD9" s="43">
        <v>124.79</v>
      </c>
      <c r="AE9" s="43">
        <v>124.79</v>
      </c>
      <c r="AF9" s="43">
        <v>124.79</v>
      </c>
      <c r="AG9" s="43">
        <v>124.79</v>
      </c>
      <c r="AH9" s="43">
        <v>93.322500000000005</v>
      </c>
      <c r="AI9" s="43">
        <v>93.322500000000005</v>
      </c>
      <c r="AJ9" s="43">
        <v>93.322500000000005</v>
      </c>
      <c r="AK9" s="43">
        <v>93.322500000000005</v>
      </c>
      <c r="AL9" s="43">
        <v>36.024999999999999</v>
      </c>
      <c r="AM9" s="43">
        <v>36.024999999999999</v>
      </c>
      <c r="AN9" s="43">
        <v>36.024999999999999</v>
      </c>
      <c r="AO9" s="43">
        <v>36.024999999999999</v>
      </c>
      <c r="AP9" s="43">
        <v>36.3125</v>
      </c>
      <c r="AQ9" s="43">
        <v>36.3125</v>
      </c>
      <c r="AR9" s="43">
        <v>36.3125</v>
      </c>
      <c r="AS9" s="43">
        <v>36.3125</v>
      </c>
      <c r="AT9" s="43">
        <v>28.227499999999999</v>
      </c>
      <c r="AU9" s="43">
        <v>28.227499999999999</v>
      </c>
      <c r="AV9" s="43">
        <v>28.227499999999999</v>
      </c>
      <c r="AW9" s="43">
        <v>28.227499999999999</v>
      </c>
      <c r="AX9" s="43">
        <v>21.02</v>
      </c>
      <c r="AY9" s="43">
        <v>21.02</v>
      </c>
      <c r="AZ9" s="43">
        <v>21.02</v>
      </c>
      <c r="BA9" s="43">
        <v>21.02</v>
      </c>
      <c r="BB9" s="43">
        <v>28.262499999999999</v>
      </c>
      <c r="BC9" s="43">
        <v>28.262499999999999</v>
      </c>
      <c r="BD9" s="43">
        <v>28.262499999999999</v>
      </c>
      <c r="BE9" s="43">
        <v>28.262499999999999</v>
      </c>
      <c r="BF9" s="43">
        <v>25.477499999999999</v>
      </c>
      <c r="BG9" s="43">
        <v>25.477499999999999</v>
      </c>
      <c r="BH9" s="43">
        <v>25.477499999999999</v>
      </c>
      <c r="BI9" s="43">
        <v>25.477499999999999</v>
      </c>
      <c r="BJ9" s="43">
        <v>42.272500000000001</v>
      </c>
      <c r="BK9" s="43">
        <v>42.272500000000001</v>
      </c>
      <c r="BL9" s="43">
        <v>42.272500000000001</v>
      </c>
      <c r="BM9" s="43">
        <v>42.272500000000001</v>
      </c>
      <c r="BN9" s="43">
        <v>84.094999999999999</v>
      </c>
      <c r="BO9" s="43">
        <v>84.094999999999999</v>
      </c>
      <c r="BP9" s="43">
        <v>84.094999999999999</v>
      </c>
      <c r="BQ9" s="43">
        <v>84.094999999999999</v>
      </c>
      <c r="BR9" s="43">
        <v>123.1</v>
      </c>
      <c r="BS9" s="43">
        <v>123.1</v>
      </c>
      <c r="BT9" s="43">
        <v>123.1</v>
      </c>
      <c r="BU9" s="43">
        <v>123.1</v>
      </c>
      <c r="BV9" s="43">
        <v>151.3125</v>
      </c>
      <c r="BW9" s="43">
        <v>151.3125</v>
      </c>
      <c r="BX9" s="43">
        <v>151.3125</v>
      </c>
      <c r="BY9" s="43">
        <v>151.3125</v>
      </c>
      <c r="BZ9" s="43">
        <v>152.36500000000001</v>
      </c>
      <c r="CA9" s="43">
        <v>152.36500000000001</v>
      </c>
      <c r="CB9" s="43">
        <v>152.36500000000001</v>
      </c>
      <c r="CC9" s="43">
        <v>152.36500000000001</v>
      </c>
      <c r="CD9" s="43">
        <v>172.20750000000001</v>
      </c>
      <c r="CE9" s="43">
        <v>172.20750000000001</v>
      </c>
      <c r="CF9" s="43">
        <v>172.20750000000001</v>
      </c>
      <c r="CG9" s="43">
        <v>172.20750000000001</v>
      </c>
      <c r="CH9" s="43">
        <v>170.61750000000001</v>
      </c>
      <c r="CI9" s="43">
        <v>170.61750000000001</v>
      </c>
      <c r="CJ9" s="43">
        <v>170.61750000000001</v>
      </c>
      <c r="CK9" s="43">
        <v>170.61750000000001</v>
      </c>
      <c r="CL9" s="43">
        <v>172.1</v>
      </c>
      <c r="CM9" s="43">
        <v>172.1</v>
      </c>
      <c r="CN9" s="43">
        <v>172.1</v>
      </c>
      <c r="CO9" s="43">
        <v>172.1</v>
      </c>
      <c r="CP9" s="43">
        <v>170.9425</v>
      </c>
      <c r="CQ9" s="43">
        <v>170.9425</v>
      </c>
      <c r="CR9" s="43">
        <v>170.9425</v>
      </c>
      <c r="CS9" s="43">
        <v>170.9425</v>
      </c>
      <c r="CT9" s="44"/>
      <c r="CU9" s="44"/>
      <c r="CV9" s="44"/>
      <c r="CW9" s="45"/>
      <c r="CX9" s="46">
        <f>IF(SUM(B9:CW9)&lt;&gt;0,AVERAGEIF(B9:CW9,"&lt;&gt;"""),"")</f>
        <v>103.43427083333334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>
        <v>14.481999999999999</v>
      </c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3.6204999999999998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>
        <v>56.539000000000001</v>
      </c>
      <c r="F13" s="65"/>
      <c r="G13" s="65"/>
      <c r="H13" s="65">
        <v>36</v>
      </c>
      <c r="I13" s="65">
        <v>37.992000000000004</v>
      </c>
      <c r="J13" s="65">
        <v>56</v>
      </c>
      <c r="K13" s="65">
        <v>30</v>
      </c>
      <c r="L13" s="65">
        <v>25.623999999999999</v>
      </c>
      <c r="M13" s="65"/>
      <c r="N13" s="65"/>
      <c r="O13" s="65"/>
      <c r="P13" s="65"/>
      <c r="Q13" s="65"/>
      <c r="R13" s="65"/>
      <c r="S13" s="65"/>
      <c r="T13" s="65"/>
      <c r="U13" s="65"/>
      <c r="V13" s="65">
        <v>30</v>
      </c>
      <c r="W13" s="65">
        <v>68.408000000000001</v>
      </c>
      <c r="X13" s="65">
        <v>94</v>
      </c>
      <c r="Y13" s="65"/>
      <c r="Z13" s="65">
        <v>96</v>
      </c>
      <c r="AA13" s="65">
        <v>13.157</v>
      </c>
      <c r="AB13" s="65"/>
      <c r="AC13" s="65"/>
      <c r="AD13" s="65"/>
      <c r="AE13" s="65">
        <v>22</v>
      </c>
      <c r="AF13" s="65">
        <v>126.31400000000001</v>
      </c>
      <c r="AG13" s="65">
        <v>57.283999999999999</v>
      </c>
      <c r="AH13" s="65">
        <v>39.889000000000003</v>
      </c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>
        <v>40.003999999999998</v>
      </c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207.30275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34.343000000000004</v>
      </c>
      <c r="C15" s="71">
        <v>32.055999999999997</v>
      </c>
      <c r="D15" s="71">
        <v>30.888999999999999</v>
      </c>
      <c r="E15" s="71">
        <v>31.172999999999998</v>
      </c>
      <c r="F15" s="71">
        <v>26.748999999999999</v>
      </c>
      <c r="G15" s="71">
        <v>32.981999999999999</v>
      </c>
      <c r="H15" s="71">
        <v>27.933</v>
      </c>
      <c r="I15" s="71">
        <v>25.768999999999998</v>
      </c>
      <c r="J15" s="71">
        <v>31.428999999999998</v>
      </c>
      <c r="K15" s="71">
        <v>23.83</v>
      </c>
      <c r="L15" s="71">
        <v>19.899999999999999</v>
      </c>
      <c r="M15" s="71">
        <v>9.9990000000000006</v>
      </c>
      <c r="N15" s="71">
        <v>17.914999999999999</v>
      </c>
      <c r="O15" s="71">
        <v>18.791</v>
      </c>
      <c r="P15" s="71">
        <v>17.34</v>
      </c>
      <c r="Q15" s="71">
        <v>18.265000000000001</v>
      </c>
      <c r="R15" s="71">
        <v>26.609000000000002</v>
      </c>
      <c r="S15" s="71">
        <v>27.61</v>
      </c>
      <c r="T15" s="71">
        <v>27.34</v>
      </c>
      <c r="U15" s="71">
        <v>27.649000000000001</v>
      </c>
      <c r="V15" s="71">
        <v>22.04</v>
      </c>
      <c r="W15" s="71">
        <v>18.283000000000001</v>
      </c>
      <c r="X15" s="71">
        <v>22.094999999999999</v>
      </c>
      <c r="Y15" s="71">
        <v>32.594999999999999</v>
      </c>
      <c r="Z15" s="71">
        <v>6.8449999999999998</v>
      </c>
      <c r="AA15" s="71">
        <v>2.7530000000000001</v>
      </c>
      <c r="AB15" s="71">
        <v>2.597</v>
      </c>
      <c r="AC15" s="71">
        <v>3.903</v>
      </c>
      <c r="AD15" s="71">
        <v>10.231</v>
      </c>
      <c r="AE15" s="71">
        <v>5.5410000000000004</v>
      </c>
      <c r="AF15" s="71">
        <v>6.0449999999999999</v>
      </c>
      <c r="AG15" s="71">
        <v>10.782999999999999</v>
      </c>
      <c r="AH15" s="71">
        <v>13.718</v>
      </c>
      <c r="AI15" s="71">
        <v>27.707999999999998</v>
      </c>
      <c r="AJ15" s="71">
        <v>12.648</v>
      </c>
      <c r="AK15" s="71">
        <v>18.556000000000001</v>
      </c>
      <c r="AL15" s="71">
        <v>6.5830000000000002</v>
      </c>
      <c r="AM15" s="71">
        <v>25.481999999999999</v>
      </c>
      <c r="AN15" s="71">
        <v>31.757000000000001</v>
      </c>
      <c r="AO15" s="71">
        <v>33.253999999999998</v>
      </c>
      <c r="AP15" s="71">
        <v>40.103000000000002</v>
      </c>
      <c r="AQ15" s="71">
        <v>40.86</v>
      </c>
      <c r="AR15" s="71">
        <v>34.448999999999998</v>
      </c>
      <c r="AS15" s="71">
        <v>46.194000000000003</v>
      </c>
      <c r="AT15" s="71">
        <v>17.754000000000001</v>
      </c>
      <c r="AU15" s="71">
        <v>61.843000000000004</v>
      </c>
      <c r="AV15" s="71">
        <v>53.686999999999998</v>
      </c>
      <c r="AW15" s="71">
        <v>49.146000000000001</v>
      </c>
      <c r="AX15" s="71">
        <v>89.322999999999993</v>
      </c>
      <c r="AY15" s="71">
        <v>56.771000000000001</v>
      </c>
      <c r="AZ15" s="71">
        <v>34.381</v>
      </c>
      <c r="BA15" s="71">
        <v>36.475000000000001</v>
      </c>
      <c r="BB15" s="71">
        <v>13.067</v>
      </c>
      <c r="BC15" s="71">
        <v>41.457999999999998</v>
      </c>
      <c r="BD15" s="71">
        <v>38.366999999999997</v>
      </c>
      <c r="BE15" s="71">
        <v>33.088000000000001</v>
      </c>
      <c r="BF15" s="71">
        <v>41.792000000000002</v>
      </c>
      <c r="BG15" s="71">
        <v>40.636000000000003</v>
      </c>
      <c r="BH15" s="71">
        <v>69.903999999999996</v>
      </c>
      <c r="BI15" s="71">
        <v>42.6</v>
      </c>
      <c r="BJ15" s="71">
        <v>40.863</v>
      </c>
      <c r="BK15" s="71">
        <v>46.725000000000001</v>
      </c>
      <c r="BL15" s="71">
        <v>52.811999999999998</v>
      </c>
      <c r="BM15" s="71">
        <v>28.513999999999999</v>
      </c>
      <c r="BN15" s="71">
        <v>61.89</v>
      </c>
      <c r="BO15" s="71">
        <v>23.431000000000001</v>
      </c>
      <c r="BP15" s="71"/>
      <c r="BQ15" s="71">
        <v>15.497</v>
      </c>
      <c r="BR15" s="71">
        <v>14.417</v>
      </c>
      <c r="BS15" s="71">
        <v>18.667000000000002</v>
      </c>
      <c r="BT15" s="71">
        <v>12.877000000000001</v>
      </c>
      <c r="BU15" s="71">
        <v>0.192</v>
      </c>
      <c r="BV15" s="71">
        <v>11.112</v>
      </c>
      <c r="BW15" s="71">
        <v>3.6789999999999998</v>
      </c>
      <c r="BX15" s="71">
        <v>5.0960000000000001</v>
      </c>
      <c r="BY15" s="71">
        <v>3.2410000000000001</v>
      </c>
      <c r="BZ15" s="71">
        <v>0.85599999999999998</v>
      </c>
      <c r="CA15" s="71">
        <v>0.505</v>
      </c>
      <c r="CB15" s="71">
        <v>2.5999999999999999E-2</v>
      </c>
      <c r="CC15" s="71">
        <v>0.4</v>
      </c>
      <c r="CD15" s="71">
        <v>0.45</v>
      </c>
      <c r="CE15" s="71">
        <v>0.52</v>
      </c>
      <c r="CF15" s="71">
        <v>0.56000000000000005</v>
      </c>
      <c r="CG15" s="71">
        <v>0.85</v>
      </c>
      <c r="CH15" s="71">
        <v>0.61</v>
      </c>
      <c r="CI15" s="71">
        <v>0.61</v>
      </c>
      <c r="CJ15" s="71">
        <v>4.7380000000000004</v>
      </c>
      <c r="CK15" s="71">
        <v>4.8179999999999996</v>
      </c>
      <c r="CL15" s="71">
        <v>20.905000000000001</v>
      </c>
      <c r="CM15" s="71">
        <v>12.750999999999999</v>
      </c>
      <c r="CN15" s="71">
        <v>1.7010000000000001</v>
      </c>
      <c r="CO15" s="71">
        <v>13.163</v>
      </c>
      <c r="CP15" s="71">
        <v>7.601</v>
      </c>
      <c r="CQ15" s="71">
        <v>5.7320000000000002</v>
      </c>
      <c r="CR15" s="71">
        <v>7.5010000000000003</v>
      </c>
      <c r="CS15" s="71">
        <v>24.82</v>
      </c>
      <c r="CT15" s="72"/>
      <c r="CU15" s="72"/>
      <c r="CV15" s="72"/>
      <c r="CW15" s="73"/>
      <c r="CX15" s="74">
        <f t="array" ref="CX15">SUMPRODUCT(B15:CW15*0.25)</f>
        <v>538.00400000000013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>
        <v>12.374000000000001</v>
      </c>
      <c r="AT17" s="71"/>
      <c r="AU17" s="71">
        <v>16.584</v>
      </c>
      <c r="AV17" s="71"/>
      <c r="AW17" s="71"/>
      <c r="AX17" s="71"/>
      <c r="AY17" s="71"/>
      <c r="AZ17" s="71">
        <v>16.850000000000001</v>
      </c>
      <c r="BA17" s="71"/>
      <c r="BB17" s="71"/>
      <c r="BC17" s="71">
        <v>8.8000000000000007</v>
      </c>
      <c r="BD17" s="71"/>
      <c r="BE17" s="71"/>
      <c r="BF17" s="71"/>
      <c r="BG17" s="71"/>
      <c r="BH17" s="71">
        <v>32.200000000000003</v>
      </c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>
        <v>29.984999999999999</v>
      </c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29.198250000000002</v>
      </c>
    </row>
    <row r="18" spans="1:102" ht="30" customHeight="1" thickBot="1" x14ac:dyDescent="0.25">
      <c r="A18" s="75" t="s">
        <v>15</v>
      </c>
      <c r="B18" s="76">
        <f>SUM(B11:B17)</f>
        <v>34.343000000000004</v>
      </c>
      <c r="C18" s="77">
        <f t="shared" ref="C18:BN18" si="0">SUM(C11:C17)</f>
        <v>32.055999999999997</v>
      </c>
      <c r="D18" s="77">
        <f t="shared" si="0"/>
        <v>30.888999999999999</v>
      </c>
      <c r="E18" s="77">
        <f t="shared" si="0"/>
        <v>87.712000000000003</v>
      </c>
      <c r="F18" s="77">
        <f t="shared" si="0"/>
        <v>26.748999999999999</v>
      </c>
      <c r="G18" s="77">
        <f t="shared" si="0"/>
        <v>32.981999999999999</v>
      </c>
      <c r="H18" s="77">
        <f t="shared" si="0"/>
        <v>63.933</v>
      </c>
      <c r="I18" s="77">
        <f t="shared" si="0"/>
        <v>63.761000000000003</v>
      </c>
      <c r="J18" s="77">
        <f t="shared" si="0"/>
        <v>87.429000000000002</v>
      </c>
      <c r="K18" s="77">
        <f t="shared" si="0"/>
        <v>53.83</v>
      </c>
      <c r="L18" s="77">
        <f t="shared" si="0"/>
        <v>45.524000000000001</v>
      </c>
      <c r="M18" s="77">
        <f t="shared" si="0"/>
        <v>9.9990000000000006</v>
      </c>
      <c r="N18" s="77">
        <f t="shared" si="0"/>
        <v>17.914999999999999</v>
      </c>
      <c r="O18" s="77">
        <f t="shared" si="0"/>
        <v>18.791</v>
      </c>
      <c r="P18" s="77">
        <f t="shared" si="0"/>
        <v>17.34</v>
      </c>
      <c r="Q18" s="77">
        <f t="shared" si="0"/>
        <v>18.265000000000001</v>
      </c>
      <c r="R18" s="77">
        <f t="shared" si="0"/>
        <v>26.609000000000002</v>
      </c>
      <c r="S18" s="77">
        <f t="shared" si="0"/>
        <v>27.61</v>
      </c>
      <c r="T18" s="77">
        <f t="shared" si="0"/>
        <v>27.34</v>
      </c>
      <c r="U18" s="77">
        <f t="shared" si="0"/>
        <v>27.649000000000001</v>
      </c>
      <c r="V18" s="77">
        <f t="shared" si="0"/>
        <v>52.04</v>
      </c>
      <c r="W18" s="77">
        <f t="shared" si="0"/>
        <v>86.691000000000003</v>
      </c>
      <c r="X18" s="77">
        <f t="shared" si="0"/>
        <v>116.095</v>
      </c>
      <c r="Y18" s="77">
        <f t="shared" si="0"/>
        <v>32.594999999999999</v>
      </c>
      <c r="Z18" s="77">
        <f t="shared" si="0"/>
        <v>102.845</v>
      </c>
      <c r="AA18" s="77">
        <f t="shared" si="0"/>
        <v>15.91</v>
      </c>
      <c r="AB18" s="77">
        <f t="shared" si="0"/>
        <v>2.597</v>
      </c>
      <c r="AC18" s="77">
        <f t="shared" si="0"/>
        <v>3.903</v>
      </c>
      <c r="AD18" s="77">
        <f t="shared" si="0"/>
        <v>10.231</v>
      </c>
      <c r="AE18" s="77">
        <f t="shared" si="0"/>
        <v>27.541</v>
      </c>
      <c r="AF18" s="77">
        <f t="shared" si="0"/>
        <v>132.35900000000001</v>
      </c>
      <c r="AG18" s="77">
        <f t="shared" si="0"/>
        <v>68.066999999999993</v>
      </c>
      <c r="AH18" s="77">
        <f t="shared" si="0"/>
        <v>53.606999999999999</v>
      </c>
      <c r="AI18" s="77">
        <f t="shared" si="0"/>
        <v>27.707999999999998</v>
      </c>
      <c r="AJ18" s="77">
        <f t="shared" si="0"/>
        <v>12.648</v>
      </c>
      <c r="AK18" s="77">
        <f t="shared" si="0"/>
        <v>18.556000000000001</v>
      </c>
      <c r="AL18" s="77">
        <f t="shared" si="0"/>
        <v>6.5830000000000002</v>
      </c>
      <c r="AM18" s="77">
        <f t="shared" si="0"/>
        <v>25.481999999999999</v>
      </c>
      <c r="AN18" s="77">
        <f t="shared" si="0"/>
        <v>31.757000000000001</v>
      </c>
      <c r="AO18" s="77">
        <f t="shared" si="0"/>
        <v>33.253999999999998</v>
      </c>
      <c r="AP18" s="77">
        <f t="shared" si="0"/>
        <v>40.103000000000002</v>
      </c>
      <c r="AQ18" s="77">
        <f t="shared" si="0"/>
        <v>40.86</v>
      </c>
      <c r="AR18" s="77">
        <f t="shared" si="0"/>
        <v>34.448999999999998</v>
      </c>
      <c r="AS18" s="77">
        <f t="shared" si="0"/>
        <v>58.568000000000005</v>
      </c>
      <c r="AT18" s="77">
        <f t="shared" si="0"/>
        <v>17.754000000000001</v>
      </c>
      <c r="AU18" s="77">
        <f t="shared" si="0"/>
        <v>78.427000000000007</v>
      </c>
      <c r="AV18" s="77">
        <f t="shared" si="0"/>
        <v>53.686999999999998</v>
      </c>
      <c r="AW18" s="77">
        <f t="shared" si="0"/>
        <v>49.146000000000001</v>
      </c>
      <c r="AX18" s="77">
        <f t="shared" si="0"/>
        <v>89.322999999999993</v>
      </c>
      <c r="AY18" s="77">
        <f t="shared" si="0"/>
        <v>56.771000000000001</v>
      </c>
      <c r="AZ18" s="77">
        <f t="shared" si="0"/>
        <v>51.231000000000002</v>
      </c>
      <c r="BA18" s="77">
        <f t="shared" si="0"/>
        <v>36.475000000000001</v>
      </c>
      <c r="BB18" s="77">
        <f t="shared" si="0"/>
        <v>13.067</v>
      </c>
      <c r="BC18" s="77">
        <f t="shared" si="0"/>
        <v>50.257999999999996</v>
      </c>
      <c r="BD18" s="77">
        <f t="shared" si="0"/>
        <v>38.366999999999997</v>
      </c>
      <c r="BE18" s="77">
        <f t="shared" si="0"/>
        <v>33.088000000000001</v>
      </c>
      <c r="BF18" s="77">
        <f t="shared" si="0"/>
        <v>41.792000000000002</v>
      </c>
      <c r="BG18" s="77">
        <f t="shared" si="0"/>
        <v>40.636000000000003</v>
      </c>
      <c r="BH18" s="77">
        <f t="shared" si="0"/>
        <v>102.104</v>
      </c>
      <c r="BI18" s="77">
        <f t="shared" si="0"/>
        <v>42.6</v>
      </c>
      <c r="BJ18" s="77">
        <f t="shared" si="0"/>
        <v>40.863</v>
      </c>
      <c r="BK18" s="77">
        <f t="shared" si="0"/>
        <v>46.725000000000001</v>
      </c>
      <c r="BL18" s="77">
        <f t="shared" si="0"/>
        <v>52.811999999999998</v>
      </c>
      <c r="BM18" s="77">
        <f t="shared" si="0"/>
        <v>28.513999999999999</v>
      </c>
      <c r="BN18" s="77">
        <f t="shared" si="0"/>
        <v>61.89</v>
      </c>
      <c r="BO18" s="77">
        <f t="shared" ref="BO18:CW18" si="1">SUM(BO11:BO17)</f>
        <v>37.912999999999997</v>
      </c>
      <c r="BP18" s="77">
        <f t="shared" si="1"/>
        <v>0</v>
      </c>
      <c r="BQ18" s="77">
        <f t="shared" si="1"/>
        <v>15.497</v>
      </c>
      <c r="BR18" s="77">
        <f t="shared" si="1"/>
        <v>14.417</v>
      </c>
      <c r="BS18" s="77">
        <f t="shared" si="1"/>
        <v>18.667000000000002</v>
      </c>
      <c r="BT18" s="77">
        <f t="shared" si="1"/>
        <v>12.877000000000001</v>
      </c>
      <c r="BU18" s="77">
        <f t="shared" si="1"/>
        <v>0.192</v>
      </c>
      <c r="BV18" s="77">
        <f t="shared" si="1"/>
        <v>51.116</v>
      </c>
      <c r="BW18" s="77">
        <f t="shared" si="1"/>
        <v>3.6789999999999998</v>
      </c>
      <c r="BX18" s="77">
        <f t="shared" si="1"/>
        <v>5.0960000000000001</v>
      </c>
      <c r="BY18" s="77">
        <f t="shared" si="1"/>
        <v>3.2410000000000001</v>
      </c>
      <c r="BZ18" s="77">
        <f t="shared" si="1"/>
        <v>0.85599999999999998</v>
      </c>
      <c r="CA18" s="77">
        <f t="shared" si="1"/>
        <v>0.505</v>
      </c>
      <c r="CB18" s="77">
        <f t="shared" si="1"/>
        <v>2.5999999999999999E-2</v>
      </c>
      <c r="CC18" s="77">
        <f t="shared" si="1"/>
        <v>0.4</v>
      </c>
      <c r="CD18" s="77">
        <f t="shared" si="1"/>
        <v>0.45</v>
      </c>
      <c r="CE18" s="77">
        <f t="shared" si="1"/>
        <v>0.52</v>
      </c>
      <c r="CF18" s="77">
        <f t="shared" si="1"/>
        <v>0.56000000000000005</v>
      </c>
      <c r="CG18" s="77">
        <f t="shared" si="1"/>
        <v>0.85</v>
      </c>
      <c r="CH18" s="77">
        <f t="shared" si="1"/>
        <v>0.61</v>
      </c>
      <c r="CI18" s="77">
        <f t="shared" si="1"/>
        <v>0.61</v>
      </c>
      <c r="CJ18" s="77">
        <f t="shared" si="1"/>
        <v>4.7380000000000004</v>
      </c>
      <c r="CK18" s="77">
        <f t="shared" si="1"/>
        <v>4.8179999999999996</v>
      </c>
      <c r="CL18" s="77">
        <f t="shared" si="1"/>
        <v>20.905000000000001</v>
      </c>
      <c r="CM18" s="77">
        <f t="shared" si="1"/>
        <v>12.750999999999999</v>
      </c>
      <c r="CN18" s="77">
        <f t="shared" si="1"/>
        <v>1.7010000000000001</v>
      </c>
      <c r="CO18" s="77">
        <f t="shared" si="1"/>
        <v>13.163</v>
      </c>
      <c r="CP18" s="77">
        <f t="shared" si="1"/>
        <v>37.585999999999999</v>
      </c>
      <c r="CQ18" s="77">
        <f t="shared" si="1"/>
        <v>5.7320000000000002</v>
      </c>
      <c r="CR18" s="77">
        <f t="shared" si="1"/>
        <v>7.5010000000000003</v>
      </c>
      <c r="CS18" s="77">
        <f t="shared" si="1"/>
        <v>24.82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778.12550000000022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>
        <v>4.68</v>
      </c>
      <c r="AI21" s="88">
        <v>4.68</v>
      </c>
      <c r="AJ21" s="88">
        <v>4.68</v>
      </c>
      <c r="AK21" s="88">
        <v>4.68</v>
      </c>
      <c r="AL21" s="88"/>
      <c r="AM21" s="88"/>
      <c r="AN21" s="88"/>
      <c r="AO21" s="88"/>
      <c r="AP21" s="88">
        <v>2.181</v>
      </c>
      <c r="AQ21" s="88">
        <v>2.181</v>
      </c>
      <c r="AR21" s="88">
        <v>2.181</v>
      </c>
      <c r="AS21" s="88">
        <v>2.181</v>
      </c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>
        <v>4</v>
      </c>
      <c r="BK21" s="88"/>
      <c r="BL21" s="88"/>
      <c r="BM21" s="88"/>
      <c r="BN21" s="88">
        <v>4</v>
      </c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8.8610000000000007</v>
      </c>
    </row>
    <row r="22" spans="1:102" ht="24.95" customHeight="1" x14ac:dyDescent="0.2">
      <c r="A22" s="92" t="s">
        <v>18</v>
      </c>
      <c r="B22" s="93">
        <v>5</v>
      </c>
      <c r="C22" s="94">
        <v>4.3999999999999997E-2</v>
      </c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>
        <v>2.9000000000000001E-2</v>
      </c>
      <c r="AC22" s="94">
        <v>5</v>
      </c>
      <c r="AD22" s="94"/>
      <c r="AE22" s="94"/>
      <c r="AF22" s="94"/>
      <c r="AG22" s="94"/>
      <c r="AH22" s="94">
        <v>5</v>
      </c>
      <c r="AI22" s="94"/>
      <c r="AJ22" s="94"/>
      <c r="AK22" s="94"/>
      <c r="AL22" s="94">
        <v>18.7</v>
      </c>
      <c r="AM22" s="94"/>
      <c r="AN22" s="94"/>
      <c r="AO22" s="94"/>
      <c r="AP22" s="94">
        <v>5</v>
      </c>
      <c r="AQ22" s="94">
        <v>1.5</v>
      </c>
      <c r="AR22" s="94"/>
      <c r="AS22" s="94"/>
      <c r="AT22" s="94">
        <v>5</v>
      </c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>
        <v>12</v>
      </c>
      <c r="BW22" s="94"/>
      <c r="BX22" s="94"/>
      <c r="BY22" s="94">
        <v>4.8000000000000001E-2</v>
      </c>
      <c r="BZ22" s="94"/>
      <c r="CA22" s="94">
        <v>2.5999999999999999E-2</v>
      </c>
      <c r="CB22" s="94">
        <v>2.4E-2</v>
      </c>
      <c r="CC22" s="94">
        <v>4.3999999999999997E-2</v>
      </c>
      <c r="CD22" s="94"/>
      <c r="CE22" s="94"/>
      <c r="CF22" s="94">
        <v>1.6</v>
      </c>
      <c r="CG22" s="94"/>
      <c r="CH22" s="94">
        <v>4.9749999999999996</v>
      </c>
      <c r="CI22" s="94">
        <v>5.1999999999999998E-2</v>
      </c>
      <c r="CJ22" s="94"/>
      <c r="CK22" s="94"/>
      <c r="CL22" s="94">
        <v>4.8000000000000001E-2</v>
      </c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16.022500000000001</v>
      </c>
    </row>
    <row r="23" spans="1:102" ht="24.95" customHeight="1" x14ac:dyDescent="0.2">
      <c r="A23" s="92" t="s">
        <v>19</v>
      </c>
      <c r="B23" s="98"/>
      <c r="C23" s="99">
        <v>1.6E-2</v>
      </c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>
        <v>27.63</v>
      </c>
      <c r="S23" s="99">
        <v>28.324999999999999</v>
      </c>
      <c r="T23" s="99">
        <v>26.152000000000001</v>
      </c>
      <c r="U23" s="99"/>
      <c r="V23" s="99"/>
      <c r="W23" s="99"/>
      <c r="X23" s="99"/>
      <c r="Y23" s="99"/>
      <c r="Z23" s="99">
        <v>5.4290000000000003</v>
      </c>
      <c r="AA23" s="99"/>
      <c r="AB23" s="99">
        <v>1.6E-2</v>
      </c>
      <c r="AC23" s="99"/>
      <c r="AD23" s="99"/>
      <c r="AE23" s="99"/>
      <c r="AF23" s="99"/>
      <c r="AG23" s="99">
        <v>16.442</v>
      </c>
      <c r="AH23" s="99">
        <v>0.755</v>
      </c>
      <c r="AI23" s="99">
        <v>35.048999999999999</v>
      </c>
      <c r="AJ23" s="99">
        <v>5.86</v>
      </c>
      <c r="AK23" s="99">
        <v>49.987000000000002</v>
      </c>
      <c r="AL23" s="99"/>
      <c r="AM23" s="99">
        <v>33.893000000000001</v>
      </c>
      <c r="AN23" s="99">
        <v>61.612000000000002</v>
      </c>
      <c r="AO23" s="99">
        <v>47.600999999999999</v>
      </c>
      <c r="AP23" s="99"/>
      <c r="AQ23" s="99"/>
      <c r="AR23" s="99">
        <v>9.1969999999999992</v>
      </c>
      <c r="AS23" s="99">
        <v>60.668999999999997</v>
      </c>
      <c r="AT23" s="99"/>
      <c r="AU23" s="99">
        <v>86.024000000000001</v>
      </c>
      <c r="AV23" s="99">
        <v>173.54499999999999</v>
      </c>
      <c r="AW23" s="99">
        <v>153.07599999999999</v>
      </c>
      <c r="AX23" s="99">
        <v>138.35</v>
      </c>
      <c r="AY23" s="99">
        <v>162.79</v>
      </c>
      <c r="AZ23" s="99">
        <v>103.351</v>
      </c>
      <c r="BA23" s="99">
        <v>134.19800000000001</v>
      </c>
      <c r="BB23" s="99"/>
      <c r="BC23" s="99">
        <v>90.177000000000007</v>
      </c>
      <c r="BD23" s="99">
        <v>135.35300000000001</v>
      </c>
      <c r="BE23" s="99">
        <v>50.3</v>
      </c>
      <c r="BF23" s="99">
        <v>174.8</v>
      </c>
      <c r="BG23" s="99">
        <v>170.43799999999999</v>
      </c>
      <c r="BH23" s="99">
        <v>128.48500000000001</v>
      </c>
      <c r="BI23" s="99">
        <v>169</v>
      </c>
      <c r="BJ23" s="99">
        <v>81.23</v>
      </c>
      <c r="BK23" s="99">
        <v>63.959000000000003</v>
      </c>
      <c r="BL23" s="99">
        <v>40.237000000000002</v>
      </c>
      <c r="BM23" s="99">
        <v>1.9E-2</v>
      </c>
      <c r="BN23" s="99">
        <v>101.081</v>
      </c>
      <c r="BO23" s="99"/>
      <c r="BP23" s="99"/>
      <c r="BQ23" s="99"/>
      <c r="BR23" s="99"/>
      <c r="BS23" s="99">
        <v>27.594000000000001</v>
      </c>
      <c r="BT23" s="99">
        <v>55.631999999999998</v>
      </c>
      <c r="BU23" s="99"/>
      <c r="BV23" s="99">
        <v>97.486999999999995</v>
      </c>
      <c r="BW23" s="99">
        <v>23.204000000000001</v>
      </c>
      <c r="BX23" s="99">
        <v>63.607999999999997</v>
      </c>
      <c r="BY23" s="99">
        <v>9.4350000000000005</v>
      </c>
      <c r="BZ23" s="99"/>
      <c r="CA23" s="99"/>
      <c r="CB23" s="99"/>
      <c r="CC23" s="99"/>
      <c r="CD23" s="99"/>
      <c r="CE23" s="99"/>
      <c r="CF23" s="99"/>
      <c r="CG23" s="99">
        <v>43.917000000000002</v>
      </c>
      <c r="CH23" s="99">
        <v>3.2000000000000001E-2</v>
      </c>
      <c r="CI23" s="99">
        <v>8.1000000000000003E-2</v>
      </c>
      <c r="CJ23" s="99">
        <v>38.261000000000003</v>
      </c>
      <c r="CK23" s="99">
        <v>42.52</v>
      </c>
      <c r="CL23" s="99">
        <v>17.782</v>
      </c>
      <c r="CM23" s="99">
        <v>56.7</v>
      </c>
      <c r="CN23" s="99">
        <v>25.908000000000001</v>
      </c>
      <c r="CO23" s="99">
        <v>71.581999999999994</v>
      </c>
      <c r="CP23" s="99">
        <v>61.207000000000001</v>
      </c>
      <c r="CQ23" s="99">
        <v>79.81</v>
      </c>
      <c r="CR23" s="99">
        <v>79.507000000000005</v>
      </c>
      <c r="CS23" s="99">
        <v>88.581999999999994</v>
      </c>
      <c r="CT23" s="100"/>
      <c r="CU23" s="100"/>
      <c r="CV23" s="100"/>
      <c r="CW23" s="96"/>
      <c r="CX23" s="97">
        <f t="array" ref="CX23">SUMPRODUCT(B23:CW23*0.25)</f>
        <v>861.97375000000011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5</v>
      </c>
      <c r="C28" s="107">
        <f t="shared" si="2"/>
        <v>0.06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27.63</v>
      </c>
      <c r="S28" s="107">
        <f t="shared" si="3"/>
        <v>28.324999999999999</v>
      </c>
      <c r="T28" s="107">
        <f t="shared" si="3"/>
        <v>26.152000000000001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5.4290000000000003</v>
      </c>
      <c r="AA28" s="107">
        <f t="shared" si="3"/>
        <v>0</v>
      </c>
      <c r="AB28" s="107">
        <f t="shared" si="3"/>
        <v>4.4999999999999998E-2</v>
      </c>
      <c r="AC28" s="107">
        <f t="shared" si="3"/>
        <v>5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16.442</v>
      </c>
      <c r="AH28" s="107">
        <f t="shared" si="3"/>
        <v>10.435</v>
      </c>
      <c r="AI28" s="107">
        <f t="shared" si="3"/>
        <v>39.728999999999999</v>
      </c>
      <c r="AJ28" s="107">
        <f t="shared" si="3"/>
        <v>10.54</v>
      </c>
      <c r="AK28" s="107">
        <f t="shared" si="3"/>
        <v>54.667000000000002</v>
      </c>
      <c r="AL28" s="107">
        <f t="shared" si="3"/>
        <v>18.7</v>
      </c>
      <c r="AM28" s="107">
        <f t="shared" si="3"/>
        <v>33.893000000000001</v>
      </c>
      <c r="AN28" s="107">
        <f t="shared" si="3"/>
        <v>61.612000000000002</v>
      </c>
      <c r="AO28" s="107">
        <f t="shared" si="3"/>
        <v>47.600999999999999</v>
      </c>
      <c r="AP28" s="107">
        <f t="shared" si="3"/>
        <v>7.181</v>
      </c>
      <c r="AQ28" s="107">
        <f t="shared" si="3"/>
        <v>3.681</v>
      </c>
      <c r="AR28" s="107">
        <f t="shared" si="3"/>
        <v>11.378</v>
      </c>
      <c r="AS28" s="107">
        <f t="shared" si="3"/>
        <v>62.849999999999994</v>
      </c>
      <c r="AT28" s="107">
        <f t="shared" si="3"/>
        <v>5</v>
      </c>
      <c r="AU28" s="107">
        <f t="shared" si="3"/>
        <v>86.024000000000001</v>
      </c>
      <c r="AV28" s="107">
        <f t="shared" si="3"/>
        <v>173.54499999999999</v>
      </c>
      <c r="AW28" s="107">
        <f t="shared" si="3"/>
        <v>153.07599999999999</v>
      </c>
      <c r="AX28" s="107">
        <f t="shared" si="3"/>
        <v>138.35</v>
      </c>
      <c r="AY28" s="107">
        <f t="shared" si="3"/>
        <v>162.79</v>
      </c>
      <c r="AZ28" s="107">
        <f t="shared" si="3"/>
        <v>103.351</v>
      </c>
      <c r="BA28" s="107">
        <f t="shared" si="3"/>
        <v>134.19800000000001</v>
      </c>
      <c r="BB28" s="107">
        <f t="shared" si="3"/>
        <v>0</v>
      </c>
      <c r="BC28" s="107">
        <f t="shared" si="3"/>
        <v>90.177000000000007</v>
      </c>
      <c r="BD28" s="107">
        <f t="shared" si="3"/>
        <v>135.35300000000001</v>
      </c>
      <c r="BE28" s="107">
        <f t="shared" si="3"/>
        <v>50.3</v>
      </c>
      <c r="BF28" s="107">
        <f t="shared" si="3"/>
        <v>174.8</v>
      </c>
      <c r="BG28" s="107">
        <f t="shared" si="3"/>
        <v>170.43799999999999</v>
      </c>
      <c r="BH28" s="107">
        <f t="shared" si="3"/>
        <v>128.48500000000001</v>
      </c>
      <c r="BI28" s="107">
        <f t="shared" si="3"/>
        <v>169</v>
      </c>
      <c r="BJ28" s="107">
        <f t="shared" si="3"/>
        <v>85.23</v>
      </c>
      <c r="BK28" s="107">
        <f t="shared" si="3"/>
        <v>63.959000000000003</v>
      </c>
      <c r="BL28" s="107">
        <f t="shared" si="3"/>
        <v>40.237000000000002</v>
      </c>
      <c r="BM28" s="107">
        <f t="shared" si="3"/>
        <v>1.9E-2</v>
      </c>
      <c r="BN28" s="107">
        <f t="shared" si="3"/>
        <v>105.081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27.594000000000001</v>
      </c>
      <c r="BT28" s="107">
        <f t="shared" si="3"/>
        <v>55.631999999999998</v>
      </c>
      <c r="BU28" s="107">
        <f t="shared" si="3"/>
        <v>0</v>
      </c>
      <c r="BV28" s="107">
        <f t="shared" si="3"/>
        <v>109.48699999999999</v>
      </c>
      <c r="BW28" s="107">
        <f t="shared" si="3"/>
        <v>23.204000000000001</v>
      </c>
      <c r="BX28" s="107">
        <f t="shared" si="3"/>
        <v>63.607999999999997</v>
      </c>
      <c r="BY28" s="107">
        <f t="shared" si="3"/>
        <v>9.4830000000000005</v>
      </c>
      <c r="BZ28" s="107">
        <f t="shared" si="3"/>
        <v>0</v>
      </c>
      <c r="CA28" s="107">
        <f t="shared" si="3"/>
        <v>2.5999999999999999E-2</v>
      </c>
      <c r="CB28" s="107">
        <f t="shared" si="3"/>
        <v>2.4E-2</v>
      </c>
      <c r="CC28" s="107">
        <f t="shared" si="3"/>
        <v>4.3999999999999997E-2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1.6</v>
      </c>
      <c r="CG28" s="107">
        <f t="shared" si="4"/>
        <v>43.917000000000002</v>
      </c>
      <c r="CH28" s="107">
        <f t="shared" si="4"/>
        <v>5.0069999999999997</v>
      </c>
      <c r="CI28" s="107">
        <f t="shared" si="4"/>
        <v>0.13300000000000001</v>
      </c>
      <c r="CJ28" s="107">
        <f t="shared" si="4"/>
        <v>38.261000000000003</v>
      </c>
      <c r="CK28" s="107">
        <f t="shared" si="4"/>
        <v>42.52</v>
      </c>
      <c r="CL28" s="107">
        <f t="shared" si="4"/>
        <v>17.829999999999998</v>
      </c>
      <c r="CM28" s="107">
        <f t="shared" si="4"/>
        <v>56.7</v>
      </c>
      <c r="CN28" s="107">
        <f t="shared" si="4"/>
        <v>25.908000000000001</v>
      </c>
      <c r="CO28" s="107">
        <f t="shared" si="4"/>
        <v>71.581999999999994</v>
      </c>
      <c r="CP28" s="107">
        <f t="shared" si="4"/>
        <v>61.207000000000001</v>
      </c>
      <c r="CQ28" s="107">
        <f t="shared" si="4"/>
        <v>79.81</v>
      </c>
      <c r="CR28" s="107">
        <f t="shared" si="4"/>
        <v>79.507000000000005</v>
      </c>
      <c r="CS28" s="107">
        <f t="shared" si="4"/>
        <v>88.581999999999994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886.85725000000014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39.343000000000004</v>
      </c>
      <c r="C32" s="94">
        <v>32.116</v>
      </c>
      <c r="D32" s="94">
        <v>30.888999999999999</v>
      </c>
      <c r="E32" s="94">
        <v>87.712000000000003</v>
      </c>
      <c r="F32" s="94">
        <v>26.748999999999999</v>
      </c>
      <c r="G32" s="94">
        <v>32.981999999999999</v>
      </c>
      <c r="H32" s="94">
        <v>63.933</v>
      </c>
      <c r="I32" s="94">
        <v>63.761000000000003</v>
      </c>
      <c r="J32" s="94">
        <v>87.429000000000002</v>
      </c>
      <c r="K32" s="94">
        <v>53.83</v>
      </c>
      <c r="L32" s="94">
        <v>45.524000000000001</v>
      </c>
      <c r="M32" s="94">
        <v>9.9990000000000006</v>
      </c>
      <c r="N32" s="94">
        <v>17.914999999999999</v>
      </c>
      <c r="O32" s="94">
        <v>18.791</v>
      </c>
      <c r="P32" s="94">
        <v>17.34</v>
      </c>
      <c r="Q32" s="94">
        <v>18.265000000000001</v>
      </c>
      <c r="R32" s="94">
        <v>54.238999999999997</v>
      </c>
      <c r="S32" s="94">
        <v>55.935000000000002</v>
      </c>
      <c r="T32" s="94">
        <v>53.491999999999997</v>
      </c>
      <c r="U32" s="94">
        <v>27.649000000000001</v>
      </c>
      <c r="V32" s="94">
        <v>52.04</v>
      </c>
      <c r="W32" s="94">
        <v>86.691000000000003</v>
      </c>
      <c r="X32" s="94">
        <v>116.095</v>
      </c>
      <c r="Y32" s="94">
        <v>32.594999999999999</v>
      </c>
      <c r="Z32" s="94">
        <v>108.274</v>
      </c>
      <c r="AA32" s="94">
        <v>15.91</v>
      </c>
      <c r="AB32" s="94">
        <v>2.6419999999999999</v>
      </c>
      <c r="AC32" s="94">
        <v>8.9030000000000005</v>
      </c>
      <c r="AD32" s="94">
        <v>10.231</v>
      </c>
      <c r="AE32" s="94">
        <v>27.541</v>
      </c>
      <c r="AF32" s="94">
        <v>132.35900000000001</v>
      </c>
      <c r="AG32" s="94">
        <v>84.509</v>
      </c>
      <c r="AH32" s="94">
        <v>64.042000000000002</v>
      </c>
      <c r="AI32" s="94">
        <v>67.436999999999998</v>
      </c>
      <c r="AJ32" s="94">
        <v>23.187999999999999</v>
      </c>
      <c r="AK32" s="94">
        <v>73.222999999999999</v>
      </c>
      <c r="AL32" s="94">
        <v>25.283000000000001</v>
      </c>
      <c r="AM32" s="94">
        <v>59.375</v>
      </c>
      <c r="AN32" s="94">
        <v>93.369</v>
      </c>
      <c r="AO32" s="94">
        <v>80.855000000000004</v>
      </c>
      <c r="AP32" s="94">
        <v>47.283999999999999</v>
      </c>
      <c r="AQ32" s="94">
        <v>44.540999999999997</v>
      </c>
      <c r="AR32" s="94">
        <v>45.826999999999998</v>
      </c>
      <c r="AS32" s="94">
        <v>121.41800000000001</v>
      </c>
      <c r="AT32" s="94">
        <v>22.754000000000001</v>
      </c>
      <c r="AU32" s="94">
        <v>164.45099999999999</v>
      </c>
      <c r="AV32" s="94">
        <v>227.232</v>
      </c>
      <c r="AW32" s="94">
        <v>202.22200000000001</v>
      </c>
      <c r="AX32" s="94">
        <v>227.673</v>
      </c>
      <c r="AY32" s="94">
        <v>219.56100000000001</v>
      </c>
      <c r="AZ32" s="94">
        <v>154.58199999999999</v>
      </c>
      <c r="BA32" s="94">
        <v>170.673</v>
      </c>
      <c r="BB32" s="94">
        <v>13.067</v>
      </c>
      <c r="BC32" s="94">
        <v>140.435</v>
      </c>
      <c r="BD32" s="94">
        <v>173.72</v>
      </c>
      <c r="BE32" s="94">
        <v>83.388000000000005</v>
      </c>
      <c r="BF32" s="94">
        <v>216.59200000000001</v>
      </c>
      <c r="BG32" s="94">
        <v>211.07400000000001</v>
      </c>
      <c r="BH32" s="94">
        <v>230.589</v>
      </c>
      <c r="BI32" s="94">
        <v>211.6</v>
      </c>
      <c r="BJ32" s="94">
        <v>126.093</v>
      </c>
      <c r="BK32" s="94">
        <v>110.684</v>
      </c>
      <c r="BL32" s="94">
        <v>93.049000000000007</v>
      </c>
      <c r="BM32" s="94">
        <v>28.533000000000001</v>
      </c>
      <c r="BN32" s="94">
        <v>166.971</v>
      </c>
      <c r="BO32" s="94">
        <v>37.912999999999997</v>
      </c>
      <c r="BP32" s="94"/>
      <c r="BQ32" s="94">
        <v>15.497</v>
      </c>
      <c r="BR32" s="94">
        <v>14.417</v>
      </c>
      <c r="BS32" s="94">
        <v>46.261000000000003</v>
      </c>
      <c r="BT32" s="94">
        <v>68.509</v>
      </c>
      <c r="BU32" s="94">
        <v>0.192</v>
      </c>
      <c r="BV32" s="94">
        <v>160.60300000000001</v>
      </c>
      <c r="BW32" s="94">
        <v>26.882999999999999</v>
      </c>
      <c r="BX32" s="94">
        <v>68.703999999999994</v>
      </c>
      <c r="BY32" s="94">
        <v>12.724</v>
      </c>
      <c r="BZ32" s="94">
        <v>0.85599999999999998</v>
      </c>
      <c r="CA32" s="94">
        <v>0.53100000000000003</v>
      </c>
      <c r="CB32" s="94">
        <v>0.05</v>
      </c>
      <c r="CC32" s="94">
        <v>0.44400000000000001</v>
      </c>
      <c r="CD32" s="94">
        <v>0.45</v>
      </c>
      <c r="CE32" s="94">
        <v>0.52</v>
      </c>
      <c r="CF32" s="94">
        <v>2.16</v>
      </c>
      <c r="CG32" s="94">
        <v>44.767000000000003</v>
      </c>
      <c r="CH32" s="94">
        <v>5.617</v>
      </c>
      <c r="CI32" s="94">
        <v>0.74299999999999999</v>
      </c>
      <c r="CJ32" s="94">
        <v>42.999000000000002</v>
      </c>
      <c r="CK32" s="94">
        <v>47.338000000000001</v>
      </c>
      <c r="CL32" s="94">
        <v>38.734999999999999</v>
      </c>
      <c r="CM32" s="94">
        <v>69.450999999999993</v>
      </c>
      <c r="CN32" s="94">
        <v>27.609000000000002</v>
      </c>
      <c r="CO32" s="94">
        <v>84.745000000000005</v>
      </c>
      <c r="CP32" s="94">
        <v>98.793000000000006</v>
      </c>
      <c r="CQ32" s="94">
        <v>85.542000000000002</v>
      </c>
      <c r="CR32" s="94">
        <v>87.007999999999996</v>
      </c>
      <c r="CS32" s="94">
        <v>113.402</v>
      </c>
      <c r="CT32" s="95"/>
      <c r="CU32" s="95"/>
      <c r="CV32" s="95"/>
      <c r="CW32" s="96"/>
      <c r="CX32" s="97">
        <f t="array" ref="CX32">SUMPRODUCT(B32:CW32*0.25)</f>
        <v>1664.9827499999999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39.343000000000004</v>
      </c>
      <c r="C34" s="77">
        <f t="shared" ref="C34:BN34" si="5">SUM(C31:C33)</f>
        <v>32.116</v>
      </c>
      <c r="D34" s="77">
        <f t="shared" si="5"/>
        <v>30.888999999999999</v>
      </c>
      <c r="E34" s="77">
        <f t="shared" si="5"/>
        <v>87.712000000000003</v>
      </c>
      <c r="F34" s="77">
        <f t="shared" si="5"/>
        <v>26.748999999999999</v>
      </c>
      <c r="G34" s="77">
        <f t="shared" si="5"/>
        <v>32.981999999999999</v>
      </c>
      <c r="H34" s="77">
        <f t="shared" si="5"/>
        <v>63.933</v>
      </c>
      <c r="I34" s="77">
        <f t="shared" si="5"/>
        <v>63.761000000000003</v>
      </c>
      <c r="J34" s="77">
        <f t="shared" si="5"/>
        <v>87.429000000000002</v>
      </c>
      <c r="K34" s="77">
        <f t="shared" si="5"/>
        <v>53.83</v>
      </c>
      <c r="L34" s="77">
        <f t="shared" si="5"/>
        <v>45.524000000000001</v>
      </c>
      <c r="M34" s="77">
        <f t="shared" si="5"/>
        <v>9.9990000000000006</v>
      </c>
      <c r="N34" s="77">
        <f t="shared" si="5"/>
        <v>17.914999999999999</v>
      </c>
      <c r="O34" s="77">
        <f t="shared" si="5"/>
        <v>18.791</v>
      </c>
      <c r="P34" s="77">
        <f t="shared" si="5"/>
        <v>17.34</v>
      </c>
      <c r="Q34" s="77">
        <f t="shared" si="5"/>
        <v>18.265000000000001</v>
      </c>
      <c r="R34" s="77">
        <f t="shared" si="5"/>
        <v>54.238999999999997</v>
      </c>
      <c r="S34" s="77">
        <f t="shared" si="5"/>
        <v>55.935000000000002</v>
      </c>
      <c r="T34" s="77">
        <f t="shared" si="5"/>
        <v>53.491999999999997</v>
      </c>
      <c r="U34" s="77">
        <f t="shared" si="5"/>
        <v>27.649000000000001</v>
      </c>
      <c r="V34" s="77">
        <f t="shared" si="5"/>
        <v>52.04</v>
      </c>
      <c r="W34" s="77">
        <f t="shared" si="5"/>
        <v>86.691000000000003</v>
      </c>
      <c r="X34" s="77">
        <f t="shared" si="5"/>
        <v>116.095</v>
      </c>
      <c r="Y34" s="77">
        <f t="shared" si="5"/>
        <v>32.594999999999999</v>
      </c>
      <c r="Z34" s="77">
        <f t="shared" si="5"/>
        <v>108.274</v>
      </c>
      <c r="AA34" s="77">
        <f t="shared" si="5"/>
        <v>15.91</v>
      </c>
      <c r="AB34" s="77">
        <f t="shared" si="5"/>
        <v>2.6419999999999999</v>
      </c>
      <c r="AC34" s="77">
        <f t="shared" si="5"/>
        <v>8.9030000000000005</v>
      </c>
      <c r="AD34" s="77">
        <f t="shared" si="5"/>
        <v>10.231</v>
      </c>
      <c r="AE34" s="77">
        <f t="shared" si="5"/>
        <v>27.541</v>
      </c>
      <c r="AF34" s="77">
        <f t="shared" si="5"/>
        <v>132.35900000000001</v>
      </c>
      <c r="AG34" s="77">
        <f t="shared" si="5"/>
        <v>84.509</v>
      </c>
      <c r="AH34" s="77">
        <f t="shared" si="5"/>
        <v>64.042000000000002</v>
      </c>
      <c r="AI34" s="77">
        <f t="shared" si="5"/>
        <v>67.436999999999998</v>
      </c>
      <c r="AJ34" s="77">
        <f t="shared" si="5"/>
        <v>23.187999999999999</v>
      </c>
      <c r="AK34" s="77">
        <f t="shared" si="5"/>
        <v>73.222999999999999</v>
      </c>
      <c r="AL34" s="77">
        <f t="shared" si="5"/>
        <v>25.283000000000001</v>
      </c>
      <c r="AM34" s="77">
        <f t="shared" si="5"/>
        <v>59.375</v>
      </c>
      <c r="AN34" s="77">
        <f t="shared" si="5"/>
        <v>93.369</v>
      </c>
      <c r="AO34" s="77">
        <f t="shared" si="5"/>
        <v>80.855000000000004</v>
      </c>
      <c r="AP34" s="77">
        <f t="shared" si="5"/>
        <v>47.283999999999999</v>
      </c>
      <c r="AQ34" s="77">
        <f t="shared" si="5"/>
        <v>44.540999999999997</v>
      </c>
      <c r="AR34" s="77">
        <f t="shared" si="5"/>
        <v>45.826999999999998</v>
      </c>
      <c r="AS34" s="77">
        <f t="shared" si="5"/>
        <v>121.41800000000001</v>
      </c>
      <c r="AT34" s="77">
        <f t="shared" si="5"/>
        <v>22.754000000000001</v>
      </c>
      <c r="AU34" s="77">
        <f t="shared" si="5"/>
        <v>164.45099999999999</v>
      </c>
      <c r="AV34" s="77">
        <f t="shared" si="5"/>
        <v>227.232</v>
      </c>
      <c r="AW34" s="77">
        <f t="shared" si="5"/>
        <v>202.22200000000001</v>
      </c>
      <c r="AX34" s="77">
        <f t="shared" si="5"/>
        <v>227.673</v>
      </c>
      <c r="AY34" s="77">
        <f t="shared" si="5"/>
        <v>219.56100000000001</v>
      </c>
      <c r="AZ34" s="77">
        <f t="shared" si="5"/>
        <v>154.58199999999999</v>
      </c>
      <c r="BA34" s="77">
        <f t="shared" si="5"/>
        <v>170.673</v>
      </c>
      <c r="BB34" s="77">
        <f t="shared" si="5"/>
        <v>13.067</v>
      </c>
      <c r="BC34" s="77">
        <f t="shared" si="5"/>
        <v>140.435</v>
      </c>
      <c r="BD34" s="77">
        <f t="shared" si="5"/>
        <v>173.72</v>
      </c>
      <c r="BE34" s="77">
        <f t="shared" si="5"/>
        <v>83.388000000000005</v>
      </c>
      <c r="BF34" s="77">
        <f t="shared" si="5"/>
        <v>216.59200000000001</v>
      </c>
      <c r="BG34" s="77">
        <f t="shared" si="5"/>
        <v>211.07400000000001</v>
      </c>
      <c r="BH34" s="77">
        <f t="shared" si="5"/>
        <v>230.589</v>
      </c>
      <c r="BI34" s="77">
        <f t="shared" si="5"/>
        <v>211.6</v>
      </c>
      <c r="BJ34" s="77">
        <f t="shared" si="5"/>
        <v>126.093</v>
      </c>
      <c r="BK34" s="77">
        <f t="shared" si="5"/>
        <v>110.684</v>
      </c>
      <c r="BL34" s="77">
        <f t="shared" si="5"/>
        <v>93.049000000000007</v>
      </c>
      <c r="BM34" s="77">
        <f t="shared" si="5"/>
        <v>28.533000000000001</v>
      </c>
      <c r="BN34" s="77">
        <f t="shared" si="5"/>
        <v>166.971</v>
      </c>
      <c r="BO34" s="77">
        <f t="shared" ref="BO34:CW34" si="6">SUM(BO31:BO33)</f>
        <v>37.912999999999997</v>
      </c>
      <c r="BP34" s="77">
        <f t="shared" si="6"/>
        <v>0</v>
      </c>
      <c r="BQ34" s="77">
        <f t="shared" si="6"/>
        <v>15.497</v>
      </c>
      <c r="BR34" s="77">
        <f t="shared" si="6"/>
        <v>14.417</v>
      </c>
      <c r="BS34" s="77">
        <f t="shared" si="6"/>
        <v>46.261000000000003</v>
      </c>
      <c r="BT34" s="77">
        <f t="shared" si="6"/>
        <v>68.509</v>
      </c>
      <c r="BU34" s="77">
        <f t="shared" si="6"/>
        <v>0.192</v>
      </c>
      <c r="BV34" s="77">
        <f t="shared" si="6"/>
        <v>160.60300000000001</v>
      </c>
      <c r="BW34" s="77">
        <f t="shared" si="6"/>
        <v>26.882999999999999</v>
      </c>
      <c r="BX34" s="77">
        <f t="shared" si="6"/>
        <v>68.703999999999994</v>
      </c>
      <c r="BY34" s="77">
        <f t="shared" si="6"/>
        <v>12.724</v>
      </c>
      <c r="BZ34" s="77">
        <f t="shared" si="6"/>
        <v>0.85599999999999998</v>
      </c>
      <c r="CA34" s="77">
        <f t="shared" si="6"/>
        <v>0.53100000000000003</v>
      </c>
      <c r="CB34" s="77">
        <f t="shared" si="6"/>
        <v>0.05</v>
      </c>
      <c r="CC34" s="77">
        <f t="shared" si="6"/>
        <v>0.44400000000000001</v>
      </c>
      <c r="CD34" s="77">
        <f t="shared" si="6"/>
        <v>0.45</v>
      </c>
      <c r="CE34" s="77">
        <f t="shared" si="6"/>
        <v>0.52</v>
      </c>
      <c r="CF34" s="77">
        <f t="shared" si="6"/>
        <v>2.16</v>
      </c>
      <c r="CG34" s="77">
        <f t="shared" si="6"/>
        <v>44.767000000000003</v>
      </c>
      <c r="CH34" s="77">
        <f t="shared" si="6"/>
        <v>5.617</v>
      </c>
      <c r="CI34" s="77">
        <f t="shared" si="6"/>
        <v>0.74299999999999999</v>
      </c>
      <c r="CJ34" s="77">
        <f t="shared" si="6"/>
        <v>42.999000000000002</v>
      </c>
      <c r="CK34" s="77">
        <f t="shared" si="6"/>
        <v>47.338000000000001</v>
      </c>
      <c r="CL34" s="77">
        <f t="shared" si="6"/>
        <v>38.734999999999999</v>
      </c>
      <c r="CM34" s="77">
        <f t="shared" si="6"/>
        <v>69.450999999999993</v>
      </c>
      <c r="CN34" s="77">
        <f t="shared" si="6"/>
        <v>27.609000000000002</v>
      </c>
      <c r="CO34" s="77">
        <f t="shared" si="6"/>
        <v>84.745000000000005</v>
      </c>
      <c r="CP34" s="77">
        <f t="shared" si="6"/>
        <v>98.793000000000006</v>
      </c>
      <c r="CQ34" s="77">
        <f t="shared" si="6"/>
        <v>85.542000000000002</v>
      </c>
      <c r="CR34" s="77">
        <f t="shared" si="6"/>
        <v>87.007999999999996</v>
      </c>
      <c r="CS34" s="77">
        <f t="shared" si="6"/>
        <v>113.402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1664.9827499999999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43.8</v>
      </c>
      <c r="C39" s="120">
        <v>23.8</v>
      </c>
      <c r="D39" s="120">
        <v>3.2</v>
      </c>
      <c r="E39" s="120"/>
      <c r="F39" s="120">
        <v>16.3</v>
      </c>
      <c r="G39" s="120">
        <v>8.1999999999999993</v>
      </c>
      <c r="H39" s="120"/>
      <c r="I39" s="120"/>
      <c r="J39" s="120"/>
      <c r="K39" s="120"/>
      <c r="L39" s="120"/>
      <c r="M39" s="120">
        <v>23.2</v>
      </c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>
        <v>78.900000000000006</v>
      </c>
      <c r="AB39" s="120">
        <v>55.8</v>
      </c>
      <c r="AC39" s="120">
        <v>38.5</v>
      </c>
      <c r="AD39" s="120">
        <v>57.4</v>
      </c>
      <c r="AE39" s="120">
        <v>30.4</v>
      </c>
      <c r="AF39" s="120"/>
      <c r="AG39" s="120"/>
      <c r="AH39" s="120">
        <v>10</v>
      </c>
      <c r="AI39" s="120">
        <v>10</v>
      </c>
      <c r="AJ39" s="120">
        <v>63.8</v>
      </c>
      <c r="AK39" s="120">
        <v>10</v>
      </c>
      <c r="AL39" s="120">
        <v>68.7</v>
      </c>
      <c r="AM39" s="120"/>
      <c r="AN39" s="120"/>
      <c r="AO39" s="120"/>
      <c r="AP39" s="120"/>
      <c r="AQ39" s="120"/>
      <c r="AR39" s="120"/>
      <c r="AS39" s="120"/>
      <c r="AT39" s="120">
        <v>6.7</v>
      </c>
      <c r="AU39" s="120"/>
      <c r="AV39" s="120"/>
      <c r="AW39" s="120"/>
      <c r="AX39" s="120"/>
      <c r="AY39" s="120"/>
      <c r="AZ39" s="120"/>
      <c r="BA39" s="120"/>
      <c r="BB39" s="120">
        <v>5.9</v>
      </c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>
        <v>1.8</v>
      </c>
      <c r="BN39" s="120"/>
      <c r="BO39" s="120"/>
      <c r="BP39" s="120">
        <v>30.3</v>
      </c>
      <c r="BQ39" s="120">
        <v>66.599999999999994</v>
      </c>
      <c r="BR39" s="120"/>
      <c r="BS39" s="120"/>
      <c r="BT39" s="120"/>
      <c r="BU39" s="120">
        <v>42.9</v>
      </c>
      <c r="BV39" s="120"/>
      <c r="BW39" s="120">
        <v>76.900000000000006</v>
      </c>
      <c r="BX39" s="120">
        <v>29.3</v>
      </c>
      <c r="BY39" s="120">
        <v>94.2</v>
      </c>
      <c r="BZ39" s="120">
        <v>58.5</v>
      </c>
      <c r="CA39" s="120">
        <v>86</v>
      </c>
      <c r="CB39" s="120">
        <v>85</v>
      </c>
      <c r="CC39" s="120">
        <v>64.7</v>
      </c>
      <c r="CD39" s="120">
        <v>11.3</v>
      </c>
      <c r="CE39" s="120">
        <v>19.8</v>
      </c>
      <c r="CF39" s="120">
        <v>12.3</v>
      </c>
      <c r="CG39" s="120"/>
      <c r="CH39" s="120">
        <v>88.6</v>
      </c>
      <c r="CI39" s="120">
        <v>69</v>
      </c>
      <c r="CJ39" s="120">
        <v>30.9</v>
      </c>
      <c r="CK39" s="120">
        <v>21.3</v>
      </c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360.99999999999994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>
        <v>10.7</v>
      </c>
      <c r="CM41" s="120">
        <v>10.7</v>
      </c>
      <c r="CN41" s="120">
        <v>10.7</v>
      </c>
      <c r="CO41" s="120">
        <v>10.7</v>
      </c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10.7</v>
      </c>
    </row>
    <row r="42" spans="1:102" ht="30" customHeight="1" thickBot="1" x14ac:dyDescent="0.25">
      <c r="A42" s="105" t="s">
        <v>36</v>
      </c>
      <c r="B42" s="106">
        <f>SUM(B37:B41)</f>
        <v>43.8</v>
      </c>
      <c r="C42" s="107">
        <f t="shared" ref="C42:BN42" si="7">SUM(C37:C41)</f>
        <v>23.8</v>
      </c>
      <c r="D42" s="107">
        <f t="shared" si="7"/>
        <v>3.2</v>
      </c>
      <c r="E42" s="107">
        <f t="shared" si="7"/>
        <v>0</v>
      </c>
      <c r="F42" s="107">
        <f t="shared" si="7"/>
        <v>16.3</v>
      </c>
      <c r="G42" s="107">
        <f t="shared" si="7"/>
        <v>8.1999999999999993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23.2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78.900000000000006</v>
      </c>
      <c r="AB42" s="107">
        <f t="shared" si="7"/>
        <v>55.8</v>
      </c>
      <c r="AC42" s="107">
        <f t="shared" si="7"/>
        <v>38.5</v>
      </c>
      <c r="AD42" s="107">
        <f t="shared" si="7"/>
        <v>57.4</v>
      </c>
      <c r="AE42" s="107">
        <f t="shared" si="7"/>
        <v>30.4</v>
      </c>
      <c r="AF42" s="107">
        <f t="shared" si="7"/>
        <v>0</v>
      </c>
      <c r="AG42" s="107">
        <f t="shared" si="7"/>
        <v>0</v>
      </c>
      <c r="AH42" s="107">
        <f t="shared" si="7"/>
        <v>10</v>
      </c>
      <c r="AI42" s="107">
        <f t="shared" si="7"/>
        <v>10</v>
      </c>
      <c r="AJ42" s="107">
        <f t="shared" si="7"/>
        <v>63.8</v>
      </c>
      <c r="AK42" s="107">
        <f t="shared" si="7"/>
        <v>10</v>
      </c>
      <c r="AL42" s="107">
        <f t="shared" si="7"/>
        <v>68.7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6.7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5.9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1.8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30.3</v>
      </c>
      <c r="BQ42" s="107">
        <f t="shared" si="8"/>
        <v>66.599999999999994</v>
      </c>
      <c r="BR42" s="107">
        <f t="shared" si="8"/>
        <v>0</v>
      </c>
      <c r="BS42" s="107">
        <f t="shared" si="8"/>
        <v>0</v>
      </c>
      <c r="BT42" s="107">
        <f t="shared" si="8"/>
        <v>0</v>
      </c>
      <c r="BU42" s="107">
        <f t="shared" si="8"/>
        <v>42.9</v>
      </c>
      <c r="BV42" s="107">
        <f t="shared" si="8"/>
        <v>0</v>
      </c>
      <c r="BW42" s="107">
        <f t="shared" si="8"/>
        <v>76.900000000000006</v>
      </c>
      <c r="BX42" s="107">
        <f t="shared" si="8"/>
        <v>29.3</v>
      </c>
      <c r="BY42" s="107">
        <f t="shared" si="8"/>
        <v>94.2</v>
      </c>
      <c r="BZ42" s="107">
        <f t="shared" si="8"/>
        <v>58.5</v>
      </c>
      <c r="CA42" s="107">
        <f t="shared" si="8"/>
        <v>86</v>
      </c>
      <c r="CB42" s="107">
        <f t="shared" si="8"/>
        <v>85</v>
      </c>
      <c r="CC42" s="107">
        <f t="shared" si="8"/>
        <v>64.7</v>
      </c>
      <c r="CD42" s="107">
        <f t="shared" si="8"/>
        <v>11.3</v>
      </c>
      <c r="CE42" s="107">
        <f t="shared" si="8"/>
        <v>19.8</v>
      </c>
      <c r="CF42" s="107">
        <f t="shared" si="8"/>
        <v>12.3</v>
      </c>
      <c r="CG42" s="107">
        <f t="shared" si="8"/>
        <v>0</v>
      </c>
      <c r="CH42" s="107">
        <f t="shared" si="8"/>
        <v>88.6</v>
      </c>
      <c r="CI42" s="107">
        <f t="shared" si="8"/>
        <v>69</v>
      </c>
      <c r="CJ42" s="107">
        <f t="shared" si="8"/>
        <v>30.9</v>
      </c>
      <c r="CK42" s="107">
        <f t="shared" si="8"/>
        <v>21.3</v>
      </c>
      <c r="CL42" s="107">
        <f t="shared" si="8"/>
        <v>10.7</v>
      </c>
      <c r="CM42" s="107">
        <f t="shared" si="8"/>
        <v>10.7</v>
      </c>
      <c r="CN42" s="107">
        <f t="shared" si="8"/>
        <v>10.7</v>
      </c>
      <c r="CO42" s="107">
        <f t="shared" si="8"/>
        <v>10.7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371.69999999999993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43.8</v>
      </c>
      <c r="C47" s="120">
        <v>23.8</v>
      </c>
      <c r="D47" s="120">
        <v>3.2</v>
      </c>
      <c r="E47" s="120"/>
      <c r="F47" s="120">
        <v>16.3</v>
      </c>
      <c r="G47" s="120">
        <v>8.1999999999999993</v>
      </c>
      <c r="H47" s="120"/>
      <c r="I47" s="120"/>
      <c r="J47" s="120"/>
      <c r="K47" s="120"/>
      <c r="L47" s="120"/>
      <c r="M47" s="120">
        <v>23.2</v>
      </c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>
        <v>78.900000000000006</v>
      </c>
      <c r="AB47" s="120">
        <v>55.8</v>
      </c>
      <c r="AC47" s="120">
        <v>38.5</v>
      </c>
      <c r="AD47" s="120">
        <v>57.4</v>
      </c>
      <c r="AE47" s="120">
        <v>30.4</v>
      </c>
      <c r="AF47" s="120"/>
      <c r="AG47" s="120"/>
      <c r="AH47" s="120">
        <v>10</v>
      </c>
      <c r="AI47" s="120">
        <v>10</v>
      </c>
      <c r="AJ47" s="120">
        <v>63.8</v>
      </c>
      <c r="AK47" s="120">
        <v>10</v>
      </c>
      <c r="AL47" s="120">
        <v>68.7</v>
      </c>
      <c r="AM47" s="120"/>
      <c r="AN47" s="120"/>
      <c r="AO47" s="120"/>
      <c r="AP47" s="120"/>
      <c r="AQ47" s="120"/>
      <c r="AR47" s="120"/>
      <c r="AS47" s="120"/>
      <c r="AT47" s="120">
        <v>6.7</v>
      </c>
      <c r="AU47" s="120"/>
      <c r="AV47" s="120"/>
      <c r="AW47" s="120"/>
      <c r="AX47" s="120"/>
      <c r="AY47" s="120"/>
      <c r="AZ47" s="120"/>
      <c r="BA47" s="120"/>
      <c r="BB47" s="120">
        <v>5.9</v>
      </c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>
        <v>1.8</v>
      </c>
      <c r="BN47" s="120"/>
      <c r="BO47" s="120"/>
      <c r="BP47" s="120">
        <v>30.3</v>
      </c>
      <c r="BQ47" s="120">
        <v>66.599999999999994</v>
      </c>
      <c r="BR47" s="120"/>
      <c r="BS47" s="120"/>
      <c r="BT47" s="120"/>
      <c r="BU47" s="120">
        <v>42.9</v>
      </c>
      <c r="BV47" s="120"/>
      <c r="BW47" s="120">
        <v>76.900000000000006</v>
      </c>
      <c r="BX47" s="120">
        <v>29.3</v>
      </c>
      <c r="BY47" s="120">
        <v>94.2</v>
      </c>
      <c r="BZ47" s="120">
        <v>58.5</v>
      </c>
      <c r="CA47" s="120">
        <v>86</v>
      </c>
      <c r="CB47" s="120">
        <v>85</v>
      </c>
      <c r="CC47" s="120">
        <v>64.7</v>
      </c>
      <c r="CD47" s="120">
        <v>11.3</v>
      </c>
      <c r="CE47" s="120">
        <v>19.8</v>
      </c>
      <c r="CF47" s="120">
        <v>12.3</v>
      </c>
      <c r="CG47" s="120"/>
      <c r="CH47" s="120">
        <v>88.6</v>
      </c>
      <c r="CI47" s="120">
        <v>69</v>
      </c>
      <c r="CJ47" s="120">
        <v>30.9</v>
      </c>
      <c r="CK47" s="120">
        <v>21.3</v>
      </c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360.99999999999994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>
        <v>10.7</v>
      </c>
      <c r="CM49" s="120">
        <v>10.7</v>
      </c>
      <c r="CN49" s="120">
        <v>10.7</v>
      </c>
      <c r="CO49" s="120">
        <v>10.7</v>
      </c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10.7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43.8</v>
      </c>
      <c r="C51" s="107">
        <f t="shared" ref="C51:BN51" si="9">SUM(C45:C50)</f>
        <v>23.8</v>
      </c>
      <c r="D51" s="107">
        <f t="shared" si="9"/>
        <v>3.2</v>
      </c>
      <c r="E51" s="107">
        <f t="shared" si="9"/>
        <v>0</v>
      </c>
      <c r="F51" s="107">
        <f t="shared" si="9"/>
        <v>16.3</v>
      </c>
      <c r="G51" s="107">
        <f t="shared" si="9"/>
        <v>8.1999999999999993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23.2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78.900000000000006</v>
      </c>
      <c r="AB51" s="107">
        <f t="shared" si="9"/>
        <v>55.8</v>
      </c>
      <c r="AC51" s="107">
        <f t="shared" si="9"/>
        <v>38.5</v>
      </c>
      <c r="AD51" s="107">
        <f t="shared" si="9"/>
        <v>57.4</v>
      </c>
      <c r="AE51" s="107">
        <f t="shared" si="9"/>
        <v>30.4</v>
      </c>
      <c r="AF51" s="107">
        <f t="shared" si="9"/>
        <v>0</v>
      </c>
      <c r="AG51" s="107">
        <f t="shared" si="9"/>
        <v>0</v>
      </c>
      <c r="AH51" s="107">
        <f t="shared" si="9"/>
        <v>10</v>
      </c>
      <c r="AI51" s="107">
        <f t="shared" si="9"/>
        <v>10</v>
      </c>
      <c r="AJ51" s="107">
        <f t="shared" si="9"/>
        <v>63.8</v>
      </c>
      <c r="AK51" s="107">
        <f t="shared" si="9"/>
        <v>10</v>
      </c>
      <c r="AL51" s="107">
        <f t="shared" si="9"/>
        <v>68.7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6.7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5.9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1.8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30.3</v>
      </c>
      <c r="BQ51" s="107">
        <f t="shared" si="10"/>
        <v>66.599999999999994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42.9</v>
      </c>
      <c r="BV51" s="107">
        <f t="shared" si="10"/>
        <v>0</v>
      </c>
      <c r="BW51" s="107">
        <f t="shared" si="10"/>
        <v>76.900000000000006</v>
      </c>
      <c r="BX51" s="107">
        <f t="shared" si="10"/>
        <v>29.3</v>
      </c>
      <c r="BY51" s="107">
        <f t="shared" si="10"/>
        <v>94.2</v>
      </c>
      <c r="BZ51" s="107">
        <f t="shared" si="10"/>
        <v>58.5</v>
      </c>
      <c r="CA51" s="107">
        <f t="shared" si="10"/>
        <v>86</v>
      </c>
      <c r="CB51" s="107">
        <f t="shared" si="10"/>
        <v>85</v>
      </c>
      <c r="CC51" s="107">
        <f t="shared" si="10"/>
        <v>64.7</v>
      </c>
      <c r="CD51" s="107">
        <f t="shared" si="10"/>
        <v>11.3</v>
      </c>
      <c r="CE51" s="107">
        <f t="shared" si="10"/>
        <v>19.8</v>
      </c>
      <c r="CF51" s="107">
        <f t="shared" si="10"/>
        <v>12.3</v>
      </c>
      <c r="CG51" s="107">
        <f t="shared" si="10"/>
        <v>0</v>
      </c>
      <c r="CH51" s="107">
        <f t="shared" si="10"/>
        <v>88.6</v>
      </c>
      <c r="CI51" s="107">
        <f t="shared" si="10"/>
        <v>69</v>
      </c>
      <c r="CJ51" s="107">
        <f t="shared" si="10"/>
        <v>30.9</v>
      </c>
      <c r="CK51" s="107">
        <f t="shared" si="10"/>
        <v>21.3</v>
      </c>
      <c r="CL51" s="107">
        <f t="shared" si="10"/>
        <v>10.7</v>
      </c>
      <c r="CM51" s="107">
        <f t="shared" si="10"/>
        <v>10.7</v>
      </c>
      <c r="CN51" s="107">
        <f t="shared" si="10"/>
        <v>10.7</v>
      </c>
      <c r="CO51" s="107">
        <f t="shared" si="10"/>
        <v>10.7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371.69999999999993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83.143000000000001</v>
      </c>
      <c r="C54" s="107">
        <f t="shared" ref="C54:BN54" si="13">C18+C28+C42</f>
        <v>55.915999999999997</v>
      </c>
      <c r="D54" s="107">
        <f t="shared" si="13"/>
        <v>34.088999999999999</v>
      </c>
      <c r="E54" s="107">
        <f t="shared" si="13"/>
        <v>87.712000000000003</v>
      </c>
      <c r="F54" s="107">
        <f t="shared" si="13"/>
        <v>43.048999999999999</v>
      </c>
      <c r="G54" s="107">
        <f t="shared" si="13"/>
        <v>41.182000000000002</v>
      </c>
      <c r="H54" s="107">
        <f t="shared" si="13"/>
        <v>63.933</v>
      </c>
      <c r="I54" s="107">
        <f t="shared" si="13"/>
        <v>63.761000000000003</v>
      </c>
      <c r="J54" s="107">
        <f t="shared" si="13"/>
        <v>87.429000000000002</v>
      </c>
      <c r="K54" s="107">
        <f t="shared" si="13"/>
        <v>53.83</v>
      </c>
      <c r="L54" s="107">
        <f t="shared" si="13"/>
        <v>45.524000000000001</v>
      </c>
      <c r="M54" s="107">
        <f t="shared" si="13"/>
        <v>33.198999999999998</v>
      </c>
      <c r="N54" s="107">
        <f t="shared" si="13"/>
        <v>17.914999999999999</v>
      </c>
      <c r="O54" s="107">
        <f t="shared" si="13"/>
        <v>18.791</v>
      </c>
      <c r="P54" s="107">
        <f t="shared" si="13"/>
        <v>17.34</v>
      </c>
      <c r="Q54" s="107">
        <f t="shared" si="13"/>
        <v>18.265000000000001</v>
      </c>
      <c r="R54" s="107">
        <f t="shared" si="13"/>
        <v>54.239000000000004</v>
      </c>
      <c r="S54" s="107">
        <f t="shared" si="13"/>
        <v>55.935000000000002</v>
      </c>
      <c r="T54" s="107">
        <f t="shared" si="13"/>
        <v>53.492000000000004</v>
      </c>
      <c r="U54" s="107">
        <f t="shared" si="13"/>
        <v>27.649000000000001</v>
      </c>
      <c r="V54" s="107">
        <f t="shared" si="13"/>
        <v>52.04</v>
      </c>
      <c r="W54" s="107">
        <f t="shared" si="13"/>
        <v>86.691000000000003</v>
      </c>
      <c r="X54" s="107">
        <f t="shared" si="13"/>
        <v>116.095</v>
      </c>
      <c r="Y54" s="107">
        <f t="shared" si="13"/>
        <v>32.594999999999999</v>
      </c>
      <c r="Z54" s="107">
        <f t="shared" si="13"/>
        <v>108.274</v>
      </c>
      <c r="AA54" s="107">
        <f t="shared" si="13"/>
        <v>94.81</v>
      </c>
      <c r="AB54" s="107">
        <f t="shared" si="13"/>
        <v>58.442</v>
      </c>
      <c r="AC54" s="107">
        <f t="shared" si="13"/>
        <v>47.402999999999999</v>
      </c>
      <c r="AD54" s="107">
        <f t="shared" si="13"/>
        <v>67.631</v>
      </c>
      <c r="AE54" s="107">
        <f t="shared" si="13"/>
        <v>57.941000000000003</v>
      </c>
      <c r="AF54" s="107">
        <f t="shared" si="13"/>
        <v>132.35900000000001</v>
      </c>
      <c r="AG54" s="107">
        <f t="shared" si="13"/>
        <v>84.508999999999986</v>
      </c>
      <c r="AH54" s="107">
        <f t="shared" si="13"/>
        <v>74.042000000000002</v>
      </c>
      <c r="AI54" s="107">
        <f t="shared" si="13"/>
        <v>77.436999999999998</v>
      </c>
      <c r="AJ54" s="107">
        <f t="shared" si="13"/>
        <v>86.988</v>
      </c>
      <c r="AK54" s="107">
        <f t="shared" si="13"/>
        <v>83.222999999999999</v>
      </c>
      <c r="AL54" s="107">
        <f t="shared" si="13"/>
        <v>93.983000000000004</v>
      </c>
      <c r="AM54" s="107">
        <f t="shared" si="13"/>
        <v>59.375</v>
      </c>
      <c r="AN54" s="107">
        <f t="shared" si="13"/>
        <v>93.369</v>
      </c>
      <c r="AO54" s="107">
        <f t="shared" si="13"/>
        <v>80.85499999999999</v>
      </c>
      <c r="AP54" s="107">
        <f t="shared" si="13"/>
        <v>47.283999999999999</v>
      </c>
      <c r="AQ54" s="107">
        <f t="shared" si="13"/>
        <v>44.540999999999997</v>
      </c>
      <c r="AR54" s="107">
        <f t="shared" si="13"/>
        <v>45.826999999999998</v>
      </c>
      <c r="AS54" s="107">
        <f t="shared" si="13"/>
        <v>121.41800000000001</v>
      </c>
      <c r="AT54" s="107">
        <f t="shared" si="13"/>
        <v>29.454000000000001</v>
      </c>
      <c r="AU54" s="107">
        <f t="shared" si="13"/>
        <v>164.45100000000002</v>
      </c>
      <c r="AV54" s="107">
        <f t="shared" si="13"/>
        <v>227.23199999999997</v>
      </c>
      <c r="AW54" s="107">
        <f t="shared" si="13"/>
        <v>202.22199999999998</v>
      </c>
      <c r="AX54" s="107">
        <f t="shared" si="13"/>
        <v>227.673</v>
      </c>
      <c r="AY54" s="107">
        <f t="shared" si="13"/>
        <v>219.56099999999998</v>
      </c>
      <c r="AZ54" s="107">
        <f t="shared" si="13"/>
        <v>154.58199999999999</v>
      </c>
      <c r="BA54" s="107">
        <f t="shared" si="13"/>
        <v>170.673</v>
      </c>
      <c r="BB54" s="107">
        <f t="shared" si="13"/>
        <v>18.966999999999999</v>
      </c>
      <c r="BC54" s="107">
        <f t="shared" si="13"/>
        <v>140.435</v>
      </c>
      <c r="BD54" s="107">
        <f t="shared" si="13"/>
        <v>173.72</v>
      </c>
      <c r="BE54" s="107">
        <f t="shared" si="13"/>
        <v>83.388000000000005</v>
      </c>
      <c r="BF54" s="107">
        <f t="shared" si="13"/>
        <v>216.59200000000001</v>
      </c>
      <c r="BG54" s="107">
        <f t="shared" si="13"/>
        <v>211.07399999999998</v>
      </c>
      <c r="BH54" s="107">
        <f t="shared" si="13"/>
        <v>230.589</v>
      </c>
      <c r="BI54" s="107">
        <f t="shared" si="13"/>
        <v>211.6</v>
      </c>
      <c r="BJ54" s="107">
        <f t="shared" si="13"/>
        <v>126.093</v>
      </c>
      <c r="BK54" s="107">
        <f t="shared" si="13"/>
        <v>110.684</v>
      </c>
      <c r="BL54" s="107">
        <f t="shared" si="13"/>
        <v>93.049000000000007</v>
      </c>
      <c r="BM54" s="107">
        <f t="shared" si="13"/>
        <v>30.332999999999998</v>
      </c>
      <c r="BN54" s="107">
        <f t="shared" si="13"/>
        <v>166.971</v>
      </c>
      <c r="BO54" s="107">
        <f t="shared" ref="BO54:CX54" si="14">BO18+BO28+BO42</f>
        <v>37.912999999999997</v>
      </c>
      <c r="BP54" s="107">
        <f t="shared" si="14"/>
        <v>30.3</v>
      </c>
      <c r="BQ54" s="107">
        <f t="shared" si="14"/>
        <v>82.096999999999994</v>
      </c>
      <c r="BR54" s="107">
        <f t="shared" si="14"/>
        <v>14.417</v>
      </c>
      <c r="BS54" s="107">
        <f t="shared" si="14"/>
        <v>46.261000000000003</v>
      </c>
      <c r="BT54" s="107">
        <f t="shared" si="14"/>
        <v>68.509</v>
      </c>
      <c r="BU54" s="107">
        <f t="shared" si="14"/>
        <v>43.091999999999999</v>
      </c>
      <c r="BV54" s="107">
        <f t="shared" si="14"/>
        <v>160.60300000000001</v>
      </c>
      <c r="BW54" s="107">
        <f t="shared" si="14"/>
        <v>103.783</v>
      </c>
      <c r="BX54" s="107">
        <f t="shared" si="14"/>
        <v>98.003999999999991</v>
      </c>
      <c r="BY54" s="107">
        <f t="shared" si="14"/>
        <v>106.92400000000001</v>
      </c>
      <c r="BZ54" s="107">
        <f t="shared" si="14"/>
        <v>59.356000000000002</v>
      </c>
      <c r="CA54" s="107">
        <f t="shared" si="14"/>
        <v>86.531000000000006</v>
      </c>
      <c r="CB54" s="107">
        <f t="shared" si="14"/>
        <v>85.05</v>
      </c>
      <c r="CC54" s="107">
        <f t="shared" si="14"/>
        <v>65.144000000000005</v>
      </c>
      <c r="CD54" s="107">
        <f t="shared" si="14"/>
        <v>11.75</v>
      </c>
      <c r="CE54" s="107">
        <f t="shared" si="14"/>
        <v>20.32</v>
      </c>
      <c r="CF54" s="107">
        <f t="shared" si="14"/>
        <v>14.46</v>
      </c>
      <c r="CG54" s="107">
        <f t="shared" si="14"/>
        <v>44.767000000000003</v>
      </c>
      <c r="CH54" s="107">
        <f t="shared" si="14"/>
        <v>94.216999999999999</v>
      </c>
      <c r="CI54" s="107">
        <f t="shared" si="14"/>
        <v>69.742999999999995</v>
      </c>
      <c r="CJ54" s="107">
        <f t="shared" si="14"/>
        <v>73.899000000000001</v>
      </c>
      <c r="CK54" s="107">
        <f t="shared" si="14"/>
        <v>68.638000000000005</v>
      </c>
      <c r="CL54" s="107">
        <f t="shared" si="14"/>
        <v>49.435000000000002</v>
      </c>
      <c r="CM54" s="107">
        <f t="shared" si="14"/>
        <v>80.15100000000001</v>
      </c>
      <c r="CN54" s="107">
        <f t="shared" si="14"/>
        <v>38.308999999999997</v>
      </c>
      <c r="CO54" s="107">
        <f t="shared" si="14"/>
        <v>95.444999999999993</v>
      </c>
      <c r="CP54" s="107">
        <f t="shared" si="14"/>
        <v>98.793000000000006</v>
      </c>
      <c r="CQ54" s="107">
        <f t="shared" si="14"/>
        <v>85.542000000000002</v>
      </c>
      <c r="CR54" s="107">
        <f t="shared" si="14"/>
        <v>87.00800000000001</v>
      </c>
      <c r="CS54" s="107">
        <f t="shared" si="14"/>
        <v>113.40199999999999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2036.6827500000004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46210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83.105999999999995</v>
      </c>
      <c r="C5" s="25">
        <v>55.942999999999998</v>
      </c>
      <c r="D5" s="25">
        <v>34.134</v>
      </c>
      <c r="E5" s="25">
        <v>87.71</v>
      </c>
      <c r="F5" s="25">
        <v>43.063000000000002</v>
      </c>
      <c r="G5" s="25">
        <v>41.218000000000004</v>
      </c>
      <c r="H5" s="25">
        <v>63.975999999999999</v>
      </c>
      <c r="I5" s="25">
        <v>63.738999999999997</v>
      </c>
      <c r="J5" s="25">
        <v>87.465000000000003</v>
      </c>
      <c r="K5" s="25">
        <v>53.856000000000002</v>
      </c>
      <c r="L5" s="25">
        <v>45.551000000000002</v>
      </c>
      <c r="M5" s="25">
        <v>33.162999999999997</v>
      </c>
      <c r="N5" s="25">
        <v>17.888000000000002</v>
      </c>
      <c r="O5" s="25">
        <v>18.792999999999999</v>
      </c>
      <c r="P5" s="25">
        <v>17.297999999999998</v>
      </c>
      <c r="Q5" s="25">
        <v>18.242999999999999</v>
      </c>
      <c r="R5" s="25">
        <v>54.228999999999999</v>
      </c>
      <c r="S5" s="25">
        <v>55.936</v>
      </c>
      <c r="T5" s="25">
        <v>53.53</v>
      </c>
      <c r="U5" s="25">
        <v>27.619</v>
      </c>
      <c r="V5" s="25">
        <v>51.997999999999998</v>
      </c>
      <c r="W5" s="25">
        <v>86.656999999999996</v>
      </c>
      <c r="X5" s="25">
        <v>116.068</v>
      </c>
      <c r="Y5" s="25">
        <v>32.627000000000002</v>
      </c>
      <c r="Z5" s="25">
        <v>108.318</v>
      </c>
      <c r="AA5" s="25">
        <v>94.769000000000005</v>
      </c>
      <c r="AB5" s="25">
        <v>58.465000000000003</v>
      </c>
      <c r="AC5" s="25">
        <v>47.4</v>
      </c>
      <c r="AD5" s="25">
        <v>67.613</v>
      </c>
      <c r="AE5" s="25">
        <v>57.951000000000001</v>
      </c>
      <c r="AF5" s="25">
        <v>132.32900000000001</v>
      </c>
      <c r="AG5" s="25">
        <v>84.557000000000002</v>
      </c>
      <c r="AH5" s="25">
        <v>74.042000000000002</v>
      </c>
      <c r="AI5" s="25">
        <v>77.436999999999998</v>
      </c>
      <c r="AJ5" s="25">
        <v>86.963999999999999</v>
      </c>
      <c r="AK5" s="25">
        <v>83.222999999999999</v>
      </c>
      <c r="AL5" s="25">
        <v>93.992999999999995</v>
      </c>
      <c r="AM5" s="25">
        <v>59.381999999999998</v>
      </c>
      <c r="AN5" s="25">
        <v>93.37</v>
      </c>
      <c r="AO5" s="25">
        <v>80.866</v>
      </c>
      <c r="AP5" s="25">
        <v>47.281999999999996</v>
      </c>
      <c r="AQ5" s="25">
        <v>44.506</v>
      </c>
      <c r="AR5" s="25">
        <v>45.86</v>
      </c>
      <c r="AS5" s="25">
        <v>121.426</v>
      </c>
      <c r="AT5" s="25">
        <v>29.5</v>
      </c>
      <c r="AU5" s="25">
        <v>164.49100000000001</v>
      </c>
      <c r="AV5" s="25">
        <v>227.268</v>
      </c>
      <c r="AW5" s="25">
        <v>202.26599999999999</v>
      </c>
      <c r="AX5" s="25">
        <v>227.71799999999999</v>
      </c>
      <c r="AY5" s="25">
        <v>219.57</v>
      </c>
      <c r="AZ5" s="25">
        <v>154.62899999999999</v>
      </c>
      <c r="BA5" s="25">
        <v>170.649</v>
      </c>
      <c r="BB5" s="25">
        <v>18.989000000000001</v>
      </c>
      <c r="BC5" s="25">
        <v>140.46899999999999</v>
      </c>
      <c r="BD5" s="25">
        <v>173.68899999999999</v>
      </c>
      <c r="BE5" s="25">
        <v>83.340999999999994</v>
      </c>
      <c r="BF5" s="25">
        <v>216.6</v>
      </c>
      <c r="BG5" s="25">
        <v>211.054</v>
      </c>
      <c r="BH5" s="25">
        <v>230.59800000000001</v>
      </c>
      <c r="BI5" s="25">
        <v>211.59399999999999</v>
      </c>
      <c r="BJ5" s="25">
        <v>126.083</v>
      </c>
      <c r="BK5" s="25">
        <v>110.65</v>
      </c>
      <c r="BL5" s="25">
        <v>93.087999999999994</v>
      </c>
      <c r="BM5" s="25">
        <v>30.375</v>
      </c>
      <c r="BN5" s="25">
        <v>166.97800000000001</v>
      </c>
      <c r="BO5" s="25">
        <v>37.932000000000002</v>
      </c>
      <c r="BP5" s="25">
        <v>30.268000000000001</v>
      </c>
      <c r="BQ5" s="25">
        <v>82.116</v>
      </c>
      <c r="BR5" s="25">
        <v>14.388999999999999</v>
      </c>
      <c r="BS5" s="25">
        <v>46.222999999999999</v>
      </c>
      <c r="BT5" s="25">
        <v>68.459999999999994</v>
      </c>
      <c r="BU5" s="25">
        <v>43.043999999999997</v>
      </c>
      <c r="BV5" s="25">
        <v>160.55799999999999</v>
      </c>
      <c r="BW5" s="25">
        <v>103.8</v>
      </c>
      <c r="BX5" s="25">
        <v>98.028999999999996</v>
      </c>
      <c r="BY5" s="25">
        <v>106.88200000000001</v>
      </c>
      <c r="BZ5" s="25">
        <v>59.381</v>
      </c>
      <c r="CA5" s="25">
        <v>86.58</v>
      </c>
      <c r="CB5" s="25">
        <v>85.039000000000001</v>
      </c>
      <c r="CC5" s="25">
        <v>65.119</v>
      </c>
      <c r="CD5" s="25">
        <v>11.769</v>
      </c>
      <c r="CE5" s="25">
        <v>20.282</v>
      </c>
      <c r="CF5" s="25">
        <v>14.49</v>
      </c>
      <c r="CG5" s="25">
        <v>44.756</v>
      </c>
      <c r="CH5" s="25">
        <v>94.21</v>
      </c>
      <c r="CI5" s="25">
        <v>69.772999999999996</v>
      </c>
      <c r="CJ5" s="25">
        <v>73.852999999999994</v>
      </c>
      <c r="CK5" s="25">
        <v>68.619</v>
      </c>
      <c r="CL5" s="25">
        <v>49.500999999999998</v>
      </c>
      <c r="CM5" s="25">
        <v>80.179000000000002</v>
      </c>
      <c r="CN5" s="25">
        <v>38.347000000000001</v>
      </c>
      <c r="CO5" s="25">
        <v>95.512</v>
      </c>
      <c r="CP5" s="25">
        <v>98.837000000000003</v>
      </c>
      <c r="CQ5" s="25">
        <v>85.603999999999999</v>
      </c>
      <c r="CR5" s="25">
        <v>86.983999999999995</v>
      </c>
      <c r="CS5" s="25">
        <v>113.387</v>
      </c>
      <c r="CT5" s="26"/>
      <c r="CU5" s="26"/>
      <c r="CV5" s="26"/>
      <c r="CW5" s="27"/>
      <c r="CX5" s="28">
        <f t="array" ref="CX5">SUMPRODUCT(B5:CW5*0.25)</f>
        <v>2036.77125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155.63999999999999</v>
      </c>
      <c r="C8" s="37">
        <v>145.58000000000001</v>
      </c>
      <c r="D8" s="37">
        <v>129.16</v>
      </c>
      <c r="E8" s="37">
        <v>118.81</v>
      </c>
      <c r="F8" s="37">
        <v>136.24</v>
      </c>
      <c r="G8" s="37">
        <v>125.14</v>
      </c>
      <c r="H8" s="37">
        <v>119.2</v>
      </c>
      <c r="I8" s="37">
        <v>115.54</v>
      </c>
      <c r="J8" s="37">
        <v>120.78</v>
      </c>
      <c r="K8" s="37">
        <v>116.45</v>
      </c>
      <c r="L8" s="37">
        <v>115.26</v>
      </c>
      <c r="M8" s="37">
        <v>112.14</v>
      </c>
      <c r="N8" s="37">
        <v>111.25</v>
      </c>
      <c r="O8" s="37">
        <v>108.82</v>
      </c>
      <c r="P8" s="37">
        <v>108</v>
      </c>
      <c r="Q8" s="37">
        <v>108</v>
      </c>
      <c r="R8" s="37">
        <v>110.48</v>
      </c>
      <c r="S8" s="37">
        <v>111.29</v>
      </c>
      <c r="T8" s="37">
        <v>111.37</v>
      </c>
      <c r="U8" s="37">
        <v>112.88</v>
      </c>
      <c r="V8" s="37">
        <v>117.51</v>
      </c>
      <c r="W8" s="37">
        <v>117.51</v>
      </c>
      <c r="X8" s="37">
        <v>122.19</v>
      </c>
      <c r="Y8" s="37">
        <v>125.01</v>
      </c>
      <c r="Z8" s="37">
        <v>129.85</v>
      </c>
      <c r="AA8" s="37">
        <v>139.9</v>
      </c>
      <c r="AB8" s="37">
        <v>133.84</v>
      </c>
      <c r="AC8" s="37">
        <v>122.05</v>
      </c>
      <c r="AD8" s="37">
        <v>146.82</v>
      </c>
      <c r="AE8" s="37">
        <v>124.01</v>
      </c>
      <c r="AF8" s="37">
        <v>115.82</v>
      </c>
      <c r="AG8" s="37">
        <v>112.51</v>
      </c>
      <c r="AH8" s="37">
        <v>114.33</v>
      </c>
      <c r="AI8" s="37">
        <v>102.32</v>
      </c>
      <c r="AJ8" s="37">
        <v>105.22</v>
      </c>
      <c r="AK8" s="37">
        <v>51.42</v>
      </c>
      <c r="AL8" s="37">
        <v>89.61</v>
      </c>
      <c r="AM8" s="37">
        <v>22.79</v>
      </c>
      <c r="AN8" s="37">
        <v>15.99</v>
      </c>
      <c r="AO8" s="37">
        <v>15.71</v>
      </c>
      <c r="AP8" s="37">
        <v>40.880000000000003</v>
      </c>
      <c r="AQ8" s="37">
        <v>40.14</v>
      </c>
      <c r="AR8" s="37">
        <v>41.04</v>
      </c>
      <c r="AS8" s="37">
        <v>23.19</v>
      </c>
      <c r="AT8" s="37">
        <v>40.11</v>
      </c>
      <c r="AU8" s="37">
        <v>26.36</v>
      </c>
      <c r="AV8" s="37">
        <v>23.95</v>
      </c>
      <c r="AW8" s="37">
        <v>22.49</v>
      </c>
      <c r="AX8" s="37">
        <v>20.89</v>
      </c>
      <c r="AY8" s="37">
        <v>20.58</v>
      </c>
      <c r="AZ8" s="37">
        <v>21.23</v>
      </c>
      <c r="BA8" s="37">
        <v>21.38</v>
      </c>
      <c r="BB8" s="37">
        <v>39.36</v>
      </c>
      <c r="BC8" s="37">
        <v>22.18</v>
      </c>
      <c r="BD8" s="37">
        <v>21.53</v>
      </c>
      <c r="BE8" s="37">
        <v>29.98</v>
      </c>
      <c r="BF8" s="37">
        <v>24.2</v>
      </c>
      <c r="BG8" s="37">
        <v>23.94</v>
      </c>
      <c r="BH8" s="37">
        <v>29.37</v>
      </c>
      <c r="BI8" s="37">
        <v>24.4</v>
      </c>
      <c r="BJ8" s="37">
        <v>24.94</v>
      </c>
      <c r="BK8" s="37">
        <v>32.54</v>
      </c>
      <c r="BL8" s="37">
        <v>43</v>
      </c>
      <c r="BM8" s="37">
        <v>68.61</v>
      </c>
      <c r="BN8" s="37">
        <v>44.55</v>
      </c>
      <c r="BO8" s="37">
        <v>78</v>
      </c>
      <c r="BP8" s="37">
        <v>95.62</v>
      </c>
      <c r="BQ8" s="37">
        <v>118.21</v>
      </c>
      <c r="BR8" s="37">
        <v>93.24</v>
      </c>
      <c r="BS8" s="37">
        <v>118.59</v>
      </c>
      <c r="BT8" s="37">
        <v>134</v>
      </c>
      <c r="BU8" s="37">
        <v>146.57</v>
      </c>
      <c r="BV8" s="37">
        <v>135.18</v>
      </c>
      <c r="BW8" s="37">
        <v>151.87</v>
      </c>
      <c r="BX8" s="37">
        <v>149.93</v>
      </c>
      <c r="BY8" s="37">
        <v>168.27</v>
      </c>
      <c r="BZ8" s="37">
        <v>141.63</v>
      </c>
      <c r="CA8" s="37">
        <v>155.77000000000001</v>
      </c>
      <c r="CB8" s="37">
        <v>156.62</v>
      </c>
      <c r="CC8" s="37">
        <v>155.44</v>
      </c>
      <c r="CD8" s="37">
        <v>169.51</v>
      </c>
      <c r="CE8" s="37">
        <v>174</v>
      </c>
      <c r="CF8" s="37">
        <v>171.01</v>
      </c>
      <c r="CG8" s="37">
        <v>174.31</v>
      </c>
      <c r="CH8" s="37">
        <v>172.4</v>
      </c>
      <c r="CI8" s="37">
        <v>172.52</v>
      </c>
      <c r="CJ8" s="37">
        <v>170.05</v>
      </c>
      <c r="CK8" s="37">
        <v>167.5</v>
      </c>
      <c r="CL8" s="37">
        <v>175.39</v>
      </c>
      <c r="CM8" s="37">
        <v>166.4</v>
      </c>
      <c r="CN8" s="37">
        <v>176.2</v>
      </c>
      <c r="CO8" s="37">
        <v>170.41</v>
      </c>
      <c r="CP8" s="37">
        <v>177.14</v>
      </c>
      <c r="CQ8" s="37">
        <v>174.79</v>
      </c>
      <c r="CR8" s="37">
        <v>173.37</v>
      </c>
      <c r="CS8" s="37">
        <v>158.47</v>
      </c>
      <c r="CT8" s="38"/>
      <c r="CU8" s="38"/>
      <c r="CV8" s="38"/>
      <c r="CW8" s="39"/>
      <c r="CX8" s="40">
        <f>IF(SUM(B8:CW8)&lt;&gt;0,AVERAGEIF(B8:CW8,"&lt;&gt;"""),"")</f>
        <v>103.43427083333331</v>
      </c>
    </row>
    <row r="9" spans="1:102" ht="24.95" customHeight="1" thickBot="1" x14ac:dyDescent="0.25">
      <c r="A9" s="41" t="s">
        <v>6</v>
      </c>
      <c r="B9" s="42">
        <v>137.29750000000001</v>
      </c>
      <c r="C9" s="43">
        <v>137.29750000000001</v>
      </c>
      <c r="D9" s="43">
        <v>137.29750000000001</v>
      </c>
      <c r="E9" s="43">
        <v>137.29750000000001</v>
      </c>
      <c r="F9" s="43">
        <v>124.03</v>
      </c>
      <c r="G9" s="43">
        <v>124.03</v>
      </c>
      <c r="H9" s="43">
        <v>124.03</v>
      </c>
      <c r="I9" s="43">
        <v>124.03</v>
      </c>
      <c r="J9" s="43">
        <v>116.1575</v>
      </c>
      <c r="K9" s="43">
        <v>116.1575</v>
      </c>
      <c r="L9" s="43">
        <v>116.1575</v>
      </c>
      <c r="M9" s="43">
        <v>116.1575</v>
      </c>
      <c r="N9" s="43">
        <v>109.0175</v>
      </c>
      <c r="O9" s="43">
        <v>109.0175</v>
      </c>
      <c r="P9" s="43">
        <v>109.0175</v>
      </c>
      <c r="Q9" s="43">
        <v>109.0175</v>
      </c>
      <c r="R9" s="43">
        <v>111.505</v>
      </c>
      <c r="S9" s="43">
        <v>111.505</v>
      </c>
      <c r="T9" s="43">
        <v>111.505</v>
      </c>
      <c r="U9" s="43">
        <v>111.505</v>
      </c>
      <c r="V9" s="43">
        <v>120.55500000000001</v>
      </c>
      <c r="W9" s="43">
        <v>120.55500000000001</v>
      </c>
      <c r="X9" s="43">
        <v>120.55500000000001</v>
      </c>
      <c r="Y9" s="43">
        <v>120.55500000000001</v>
      </c>
      <c r="Z9" s="43">
        <v>131.41</v>
      </c>
      <c r="AA9" s="43">
        <v>131.41</v>
      </c>
      <c r="AB9" s="43">
        <v>131.41</v>
      </c>
      <c r="AC9" s="43">
        <v>131.41</v>
      </c>
      <c r="AD9" s="43">
        <v>124.79</v>
      </c>
      <c r="AE9" s="43">
        <v>124.79</v>
      </c>
      <c r="AF9" s="43">
        <v>124.79</v>
      </c>
      <c r="AG9" s="43">
        <v>124.79</v>
      </c>
      <c r="AH9" s="43">
        <v>93.322500000000005</v>
      </c>
      <c r="AI9" s="43">
        <v>93.322500000000005</v>
      </c>
      <c r="AJ9" s="43">
        <v>93.322500000000005</v>
      </c>
      <c r="AK9" s="43">
        <v>93.322500000000005</v>
      </c>
      <c r="AL9" s="43">
        <v>36.024999999999999</v>
      </c>
      <c r="AM9" s="43">
        <v>36.024999999999999</v>
      </c>
      <c r="AN9" s="43">
        <v>36.024999999999999</v>
      </c>
      <c r="AO9" s="43">
        <v>36.024999999999999</v>
      </c>
      <c r="AP9" s="43">
        <v>36.3125</v>
      </c>
      <c r="AQ9" s="43">
        <v>36.3125</v>
      </c>
      <c r="AR9" s="43">
        <v>36.3125</v>
      </c>
      <c r="AS9" s="43">
        <v>36.3125</v>
      </c>
      <c r="AT9" s="43">
        <v>28.227499999999999</v>
      </c>
      <c r="AU9" s="43">
        <v>28.227499999999999</v>
      </c>
      <c r="AV9" s="43">
        <v>28.227499999999999</v>
      </c>
      <c r="AW9" s="43">
        <v>28.227499999999999</v>
      </c>
      <c r="AX9" s="43">
        <v>21.02</v>
      </c>
      <c r="AY9" s="43">
        <v>21.02</v>
      </c>
      <c r="AZ9" s="43">
        <v>21.02</v>
      </c>
      <c r="BA9" s="43">
        <v>21.02</v>
      </c>
      <c r="BB9" s="43">
        <v>28.262499999999999</v>
      </c>
      <c r="BC9" s="43">
        <v>28.262499999999999</v>
      </c>
      <c r="BD9" s="43">
        <v>28.262499999999999</v>
      </c>
      <c r="BE9" s="43">
        <v>28.262499999999999</v>
      </c>
      <c r="BF9" s="43">
        <v>25.477499999999999</v>
      </c>
      <c r="BG9" s="43">
        <v>25.477499999999999</v>
      </c>
      <c r="BH9" s="43">
        <v>25.477499999999999</v>
      </c>
      <c r="BI9" s="43">
        <v>25.477499999999999</v>
      </c>
      <c r="BJ9" s="43">
        <v>42.272500000000001</v>
      </c>
      <c r="BK9" s="43">
        <v>42.272500000000001</v>
      </c>
      <c r="BL9" s="43">
        <v>42.272500000000001</v>
      </c>
      <c r="BM9" s="43">
        <v>42.272500000000001</v>
      </c>
      <c r="BN9" s="43">
        <v>84.094999999999999</v>
      </c>
      <c r="BO9" s="43">
        <v>84.094999999999999</v>
      </c>
      <c r="BP9" s="43">
        <v>84.094999999999999</v>
      </c>
      <c r="BQ9" s="43">
        <v>84.094999999999999</v>
      </c>
      <c r="BR9" s="43">
        <v>123.1</v>
      </c>
      <c r="BS9" s="43">
        <v>123.1</v>
      </c>
      <c r="BT9" s="43">
        <v>123.1</v>
      </c>
      <c r="BU9" s="43">
        <v>123.1</v>
      </c>
      <c r="BV9" s="43">
        <v>151.3125</v>
      </c>
      <c r="BW9" s="43">
        <v>151.3125</v>
      </c>
      <c r="BX9" s="43">
        <v>151.3125</v>
      </c>
      <c r="BY9" s="43">
        <v>151.3125</v>
      </c>
      <c r="BZ9" s="43">
        <v>152.36500000000001</v>
      </c>
      <c r="CA9" s="43">
        <v>152.36500000000001</v>
      </c>
      <c r="CB9" s="43">
        <v>152.36500000000001</v>
      </c>
      <c r="CC9" s="43">
        <v>152.36500000000001</v>
      </c>
      <c r="CD9" s="43">
        <v>172.20750000000001</v>
      </c>
      <c r="CE9" s="43">
        <v>172.20750000000001</v>
      </c>
      <c r="CF9" s="43">
        <v>172.20750000000001</v>
      </c>
      <c r="CG9" s="43">
        <v>172.20750000000001</v>
      </c>
      <c r="CH9" s="43">
        <v>170.61750000000001</v>
      </c>
      <c r="CI9" s="43">
        <v>170.61750000000001</v>
      </c>
      <c r="CJ9" s="43">
        <v>170.61750000000001</v>
      </c>
      <c r="CK9" s="43">
        <v>170.61750000000001</v>
      </c>
      <c r="CL9" s="43">
        <v>172.1</v>
      </c>
      <c r="CM9" s="43">
        <v>172.1</v>
      </c>
      <c r="CN9" s="43">
        <v>172.1</v>
      </c>
      <c r="CO9" s="43">
        <v>172.1</v>
      </c>
      <c r="CP9" s="43">
        <v>170.9425</v>
      </c>
      <c r="CQ9" s="43">
        <v>170.9425</v>
      </c>
      <c r="CR9" s="43">
        <v>170.9425</v>
      </c>
      <c r="CS9" s="43">
        <v>170.9425</v>
      </c>
      <c r="CT9" s="44"/>
      <c r="CU9" s="44"/>
      <c r="CV9" s="44"/>
      <c r="CW9" s="45"/>
      <c r="CX9" s="46">
        <f>IF(SUM(B9:CW9)&lt;&gt;0,AVERAGEIF(B9:CW9,"&lt;&gt;"""),"")</f>
        <v>103.43427083333334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>
        <v>7.3999999999999996E-2</v>
      </c>
      <c r="AV14" s="65"/>
      <c r="AW14" s="65"/>
      <c r="AX14" s="65"/>
      <c r="AY14" s="65"/>
      <c r="AZ14" s="65"/>
      <c r="BA14" s="65"/>
      <c r="BB14" s="65"/>
      <c r="BC14" s="65"/>
      <c r="BD14" s="65"/>
      <c r="BE14" s="65">
        <v>8</v>
      </c>
      <c r="BF14" s="65"/>
      <c r="BG14" s="65"/>
      <c r="BH14" s="65"/>
      <c r="BI14" s="65"/>
      <c r="BJ14" s="65"/>
      <c r="BK14" s="65"/>
      <c r="BL14" s="65">
        <v>5.8</v>
      </c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3.4684999999999997</v>
      </c>
    </row>
    <row r="15" spans="1:102" ht="24.95" customHeight="1" x14ac:dyDescent="0.2">
      <c r="A15" s="69" t="s">
        <v>12</v>
      </c>
      <c r="B15" s="70">
        <v>20.222000000000001</v>
      </c>
      <c r="C15" s="71">
        <v>45.156999999999996</v>
      </c>
      <c r="D15" s="71">
        <v>27.334</v>
      </c>
      <c r="E15" s="71">
        <v>20.11</v>
      </c>
      <c r="F15" s="71">
        <v>26.863</v>
      </c>
      <c r="G15" s="71">
        <v>29.818000000000001</v>
      </c>
      <c r="H15" s="71">
        <v>20.276</v>
      </c>
      <c r="I15" s="71">
        <v>20.338999999999999</v>
      </c>
      <c r="J15" s="71">
        <v>7.8650000000000002</v>
      </c>
      <c r="K15" s="71">
        <v>12.194000000000001</v>
      </c>
      <c r="L15" s="71">
        <v>11.289</v>
      </c>
      <c r="M15" s="71">
        <v>22.975000000000001</v>
      </c>
      <c r="N15" s="71">
        <v>6.0860000000000003</v>
      </c>
      <c r="O15" s="71">
        <v>6.1070000000000002</v>
      </c>
      <c r="P15" s="71">
        <v>7.8739999999999997</v>
      </c>
      <c r="Q15" s="71">
        <v>1.1619999999999999</v>
      </c>
      <c r="R15" s="71">
        <v>0.32900000000000001</v>
      </c>
      <c r="S15" s="71">
        <v>0.33600000000000002</v>
      </c>
      <c r="T15" s="71">
        <v>5.2439999999999998</v>
      </c>
      <c r="U15" s="71">
        <v>5.4160000000000004</v>
      </c>
      <c r="V15" s="71">
        <v>15.426</v>
      </c>
      <c r="W15" s="71">
        <v>13.757</v>
      </c>
      <c r="X15" s="71">
        <v>11.268000000000001</v>
      </c>
      <c r="Y15" s="71">
        <v>10.627000000000001</v>
      </c>
      <c r="Z15" s="71">
        <v>30.792999999999999</v>
      </c>
      <c r="AA15" s="71">
        <v>69.644999999999996</v>
      </c>
      <c r="AB15" s="71">
        <v>43.347999999999999</v>
      </c>
      <c r="AC15" s="71">
        <v>43.241</v>
      </c>
      <c r="AD15" s="71">
        <v>49.856999999999999</v>
      </c>
      <c r="AE15" s="71">
        <v>54.350999999999999</v>
      </c>
      <c r="AF15" s="71">
        <v>55.029000000000003</v>
      </c>
      <c r="AG15" s="71">
        <v>61.057000000000002</v>
      </c>
      <c r="AH15" s="71">
        <v>74.042000000000002</v>
      </c>
      <c r="AI15" s="71">
        <v>77.436999999999998</v>
      </c>
      <c r="AJ15" s="71">
        <v>86.963999999999999</v>
      </c>
      <c r="AK15" s="71">
        <v>83.222999999999999</v>
      </c>
      <c r="AL15" s="71">
        <v>56.192999999999998</v>
      </c>
      <c r="AM15" s="71">
        <v>50.682000000000002</v>
      </c>
      <c r="AN15" s="71">
        <v>53.47</v>
      </c>
      <c r="AO15" s="71">
        <v>55.466000000000001</v>
      </c>
      <c r="AP15" s="71">
        <v>7.1120000000000001</v>
      </c>
      <c r="AQ15" s="71">
        <v>2.6360000000000001</v>
      </c>
      <c r="AR15" s="71">
        <v>9.66</v>
      </c>
      <c r="AS15" s="71">
        <v>7.3259999999999996</v>
      </c>
      <c r="AT15" s="71">
        <v>29.5</v>
      </c>
      <c r="AU15" s="71">
        <v>23.016999999999999</v>
      </c>
      <c r="AV15" s="71">
        <v>23.268000000000001</v>
      </c>
      <c r="AW15" s="71">
        <v>29.065999999999999</v>
      </c>
      <c r="AX15" s="71">
        <v>37.317999999999998</v>
      </c>
      <c r="AY15" s="71">
        <v>35.07</v>
      </c>
      <c r="AZ15" s="71">
        <v>35.829000000000001</v>
      </c>
      <c r="BA15" s="71">
        <v>31.748999999999999</v>
      </c>
      <c r="BB15" s="71">
        <v>18.989000000000001</v>
      </c>
      <c r="BC15" s="71">
        <v>18.469000000000001</v>
      </c>
      <c r="BD15" s="71">
        <v>17.388999999999999</v>
      </c>
      <c r="BE15" s="71">
        <v>13.853</v>
      </c>
      <c r="BF15" s="71">
        <v>8</v>
      </c>
      <c r="BG15" s="71">
        <v>9.1539999999999999</v>
      </c>
      <c r="BH15" s="71">
        <v>12.497999999999999</v>
      </c>
      <c r="BI15" s="71">
        <v>14.894</v>
      </c>
      <c r="BJ15" s="71">
        <v>8.5830000000000002</v>
      </c>
      <c r="BK15" s="71">
        <v>5.35</v>
      </c>
      <c r="BL15" s="71">
        <v>9.2899999999999991</v>
      </c>
      <c r="BM15" s="71">
        <v>15.038</v>
      </c>
      <c r="BN15" s="71">
        <v>0.17799999999999999</v>
      </c>
      <c r="BO15" s="71">
        <v>19.632000000000001</v>
      </c>
      <c r="BP15" s="71">
        <v>13.468</v>
      </c>
      <c r="BQ15" s="71">
        <v>50.073999999999998</v>
      </c>
      <c r="BR15" s="71">
        <v>6.7889999999999997</v>
      </c>
      <c r="BS15" s="71">
        <v>5.5289999999999999</v>
      </c>
      <c r="BT15" s="71">
        <v>3.66</v>
      </c>
      <c r="BU15" s="71">
        <v>25.044</v>
      </c>
      <c r="BV15" s="71">
        <v>1.258</v>
      </c>
      <c r="BW15" s="71">
        <v>6.8070000000000004</v>
      </c>
      <c r="BX15" s="71">
        <v>6.3289999999999997</v>
      </c>
      <c r="BY15" s="71">
        <v>2.7480000000000002</v>
      </c>
      <c r="BZ15" s="71">
        <v>34.915999999999997</v>
      </c>
      <c r="CA15" s="71">
        <v>46.356000000000002</v>
      </c>
      <c r="CB15" s="71">
        <v>46.936999999999998</v>
      </c>
      <c r="CC15" s="71">
        <v>41.552</v>
      </c>
      <c r="CD15" s="71">
        <v>7.2690000000000001</v>
      </c>
      <c r="CE15" s="71">
        <v>7.282</v>
      </c>
      <c r="CF15" s="71">
        <v>9.19</v>
      </c>
      <c r="CG15" s="71">
        <v>3.7559999999999998</v>
      </c>
      <c r="CH15" s="71">
        <v>11.074</v>
      </c>
      <c r="CI15" s="71">
        <v>7.4729999999999999</v>
      </c>
      <c r="CJ15" s="71">
        <v>2.9140000000000001</v>
      </c>
      <c r="CK15" s="71">
        <v>0.218</v>
      </c>
      <c r="CL15" s="71">
        <v>3.7879999999999998</v>
      </c>
      <c r="CM15" s="71"/>
      <c r="CN15" s="71">
        <v>3.3889999999999998</v>
      </c>
      <c r="CO15" s="71">
        <v>0.14399999999999999</v>
      </c>
      <c r="CP15" s="71">
        <v>8.2279999999999998</v>
      </c>
      <c r="CQ15" s="71">
        <v>2.702</v>
      </c>
      <c r="CR15" s="71">
        <v>2.8540000000000001</v>
      </c>
      <c r="CS15" s="71">
        <v>2.8759999999999999</v>
      </c>
      <c r="CT15" s="72"/>
      <c r="CU15" s="72"/>
      <c r="CV15" s="72"/>
      <c r="CW15" s="73"/>
      <c r="CX15" s="74">
        <f t="array" ref="CX15">SUMPRODUCT(B15:CW15*0.25)</f>
        <v>525.09100000000012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>
        <v>1.3240000000000001</v>
      </c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>
        <v>21.85</v>
      </c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5.7935000000000008</v>
      </c>
    </row>
    <row r="18" spans="1:102" ht="30" customHeight="1" thickBot="1" x14ac:dyDescent="0.25">
      <c r="A18" s="75" t="s">
        <v>15</v>
      </c>
      <c r="B18" s="76">
        <f>SUM(B11:B17)</f>
        <v>20.222000000000001</v>
      </c>
      <c r="C18" s="77">
        <f t="shared" ref="C18:BN18" si="0">SUM(C11:C17)</f>
        <v>45.156999999999996</v>
      </c>
      <c r="D18" s="77">
        <f t="shared" si="0"/>
        <v>27.334</v>
      </c>
      <c r="E18" s="77">
        <f t="shared" si="0"/>
        <v>20.11</v>
      </c>
      <c r="F18" s="77">
        <f t="shared" si="0"/>
        <v>26.863</v>
      </c>
      <c r="G18" s="77">
        <f t="shared" si="0"/>
        <v>29.818000000000001</v>
      </c>
      <c r="H18" s="77">
        <f t="shared" si="0"/>
        <v>20.276</v>
      </c>
      <c r="I18" s="77">
        <f t="shared" si="0"/>
        <v>20.338999999999999</v>
      </c>
      <c r="J18" s="77">
        <f t="shared" si="0"/>
        <v>7.8650000000000002</v>
      </c>
      <c r="K18" s="77">
        <f t="shared" si="0"/>
        <v>12.194000000000001</v>
      </c>
      <c r="L18" s="77">
        <f t="shared" si="0"/>
        <v>11.289</v>
      </c>
      <c r="M18" s="77">
        <f t="shared" si="0"/>
        <v>22.975000000000001</v>
      </c>
      <c r="N18" s="77">
        <f t="shared" si="0"/>
        <v>6.0860000000000003</v>
      </c>
      <c r="O18" s="77">
        <f t="shared" si="0"/>
        <v>6.1070000000000002</v>
      </c>
      <c r="P18" s="77">
        <f t="shared" si="0"/>
        <v>9.1980000000000004</v>
      </c>
      <c r="Q18" s="77">
        <f t="shared" si="0"/>
        <v>1.1619999999999999</v>
      </c>
      <c r="R18" s="77">
        <f t="shared" si="0"/>
        <v>0.32900000000000001</v>
      </c>
      <c r="S18" s="77">
        <f t="shared" si="0"/>
        <v>0.33600000000000002</v>
      </c>
      <c r="T18" s="77">
        <f t="shared" si="0"/>
        <v>5.2439999999999998</v>
      </c>
      <c r="U18" s="77">
        <f t="shared" si="0"/>
        <v>5.4160000000000004</v>
      </c>
      <c r="V18" s="77">
        <f t="shared" si="0"/>
        <v>15.426</v>
      </c>
      <c r="W18" s="77">
        <f t="shared" si="0"/>
        <v>13.757</v>
      </c>
      <c r="X18" s="77">
        <f t="shared" si="0"/>
        <v>11.268000000000001</v>
      </c>
      <c r="Y18" s="77">
        <f t="shared" si="0"/>
        <v>10.627000000000001</v>
      </c>
      <c r="Z18" s="77">
        <f t="shared" si="0"/>
        <v>30.792999999999999</v>
      </c>
      <c r="AA18" s="77">
        <f t="shared" si="0"/>
        <v>69.644999999999996</v>
      </c>
      <c r="AB18" s="77">
        <f t="shared" si="0"/>
        <v>43.347999999999999</v>
      </c>
      <c r="AC18" s="77">
        <f t="shared" si="0"/>
        <v>43.241</v>
      </c>
      <c r="AD18" s="77">
        <f t="shared" si="0"/>
        <v>49.856999999999999</v>
      </c>
      <c r="AE18" s="77">
        <f t="shared" si="0"/>
        <v>54.350999999999999</v>
      </c>
      <c r="AF18" s="77">
        <f t="shared" si="0"/>
        <v>55.029000000000003</v>
      </c>
      <c r="AG18" s="77">
        <f t="shared" si="0"/>
        <v>61.057000000000002</v>
      </c>
      <c r="AH18" s="77">
        <f t="shared" si="0"/>
        <v>74.042000000000002</v>
      </c>
      <c r="AI18" s="77">
        <f t="shared" si="0"/>
        <v>77.436999999999998</v>
      </c>
      <c r="AJ18" s="77">
        <f t="shared" si="0"/>
        <v>86.963999999999999</v>
      </c>
      <c r="AK18" s="77">
        <f t="shared" si="0"/>
        <v>83.222999999999999</v>
      </c>
      <c r="AL18" s="77">
        <f t="shared" si="0"/>
        <v>56.192999999999998</v>
      </c>
      <c r="AM18" s="77">
        <f t="shared" si="0"/>
        <v>50.682000000000002</v>
      </c>
      <c r="AN18" s="77">
        <f t="shared" si="0"/>
        <v>53.47</v>
      </c>
      <c r="AO18" s="77">
        <f t="shared" si="0"/>
        <v>55.466000000000001</v>
      </c>
      <c r="AP18" s="77">
        <f t="shared" si="0"/>
        <v>7.1120000000000001</v>
      </c>
      <c r="AQ18" s="77">
        <f t="shared" si="0"/>
        <v>2.6360000000000001</v>
      </c>
      <c r="AR18" s="77">
        <f t="shared" si="0"/>
        <v>9.66</v>
      </c>
      <c r="AS18" s="77">
        <f t="shared" si="0"/>
        <v>7.3259999999999996</v>
      </c>
      <c r="AT18" s="77">
        <f t="shared" si="0"/>
        <v>29.5</v>
      </c>
      <c r="AU18" s="77">
        <f t="shared" si="0"/>
        <v>23.091000000000001</v>
      </c>
      <c r="AV18" s="77">
        <f t="shared" si="0"/>
        <v>23.268000000000001</v>
      </c>
      <c r="AW18" s="77">
        <f t="shared" si="0"/>
        <v>29.065999999999999</v>
      </c>
      <c r="AX18" s="77">
        <f t="shared" si="0"/>
        <v>37.317999999999998</v>
      </c>
      <c r="AY18" s="77">
        <f t="shared" si="0"/>
        <v>35.07</v>
      </c>
      <c r="AZ18" s="77">
        <f t="shared" si="0"/>
        <v>35.829000000000001</v>
      </c>
      <c r="BA18" s="77">
        <f t="shared" si="0"/>
        <v>31.748999999999999</v>
      </c>
      <c r="BB18" s="77">
        <f t="shared" si="0"/>
        <v>18.989000000000001</v>
      </c>
      <c r="BC18" s="77">
        <f t="shared" si="0"/>
        <v>18.469000000000001</v>
      </c>
      <c r="BD18" s="77">
        <f t="shared" si="0"/>
        <v>17.388999999999999</v>
      </c>
      <c r="BE18" s="77">
        <f t="shared" si="0"/>
        <v>21.853000000000002</v>
      </c>
      <c r="BF18" s="77">
        <f t="shared" si="0"/>
        <v>8</v>
      </c>
      <c r="BG18" s="77">
        <f t="shared" si="0"/>
        <v>9.1539999999999999</v>
      </c>
      <c r="BH18" s="77">
        <f t="shared" si="0"/>
        <v>12.497999999999999</v>
      </c>
      <c r="BI18" s="77">
        <f t="shared" si="0"/>
        <v>14.894</v>
      </c>
      <c r="BJ18" s="77">
        <f t="shared" si="0"/>
        <v>8.5830000000000002</v>
      </c>
      <c r="BK18" s="77">
        <f t="shared" si="0"/>
        <v>5.35</v>
      </c>
      <c r="BL18" s="77">
        <f t="shared" si="0"/>
        <v>15.09</v>
      </c>
      <c r="BM18" s="77">
        <f t="shared" si="0"/>
        <v>15.038</v>
      </c>
      <c r="BN18" s="77">
        <f t="shared" si="0"/>
        <v>0.17799999999999999</v>
      </c>
      <c r="BO18" s="77">
        <f t="shared" ref="BO18:CW18" si="1">SUM(BO11:BO17)</f>
        <v>19.632000000000001</v>
      </c>
      <c r="BP18" s="77">
        <f t="shared" si="1"/>
        <v>13.468</v>
      </c>
      <c r="BQ18" s="77">
        <f t="shared" si="1"/>
        <v>50.073999999999998</v>
      </c>
      <c r="BR18" s="77">
        <f t="shared" si="1"/>
        <v>6.7889999999999997</v>
      </c>
      <c r="BS18" s="77">
        <f t="shared" si="1"/>
        <v>5.5289999999999999</v>
      </c>
      <c r="BT18" s="77">
        <f t="shared" si="1"/>
        <v>3.66</v>
      </c>
      <c r="BU18" s="77">
        <f t="shared" si="1"/>
        <v>25.044</v>
      </c>
      <c r="BV18" s="77">
        <f t="shared" si="1"/>
        <v>1.258</v>
      </c>
      <c r="BW18" s="77">
        <f t="shared" si="1"/>
        <v>6.8070000000000004</v>
      </c>
      <c r="BX18" s="77">
        <f t="shared" si="1"/>
        <v>6.3289999999999997</v>
      </c>
      <c r="BY18" s="77">
        <f t="shared" si="1"/>
        <v>2.7480000000000002</v>
      </c>
      <c r="BZ18" s="77">
        <f t="shared" si="1"/>
        <v>56.765999999999998</v>
      </c>
      <c r="CA18" s="77">
        <f t="shared" si="1"/>
        <v>46.356000000000002</v>
      </c>
      <c r="CB18" s="77">
        <f t="shared" si="1"/>
        <v>46.936999999999998</v>
      </c>
      <c r="CC18" s="77">
        <f t="shared" si="1"/>
        <v>41.552</v>
      </c>
      <c r="CD18" s="77">
        <f t="shared" si="1"/>
        <v>7.2690000000000001</v>
      </c>
      <c r="CE18" s="77">
        <f t="shared" si="1"/>
        <v>7.282</v>
      </c>
      <c r="CF18" s="77">
        <f t="shared" si="1"/>
        <v>9.19</v>
      </c>
      <c r="CG18" s="77">
        <f t="shared" si="1"/>
        <v>3.7559999999999998</v>
      </c>
      <c r="CH18" s="77">
        <f t="shared" si="1"/>
        <v>11.074</v>
      </c>
      <c r="CI18" s="77">
        <f t="shared" si="1"/>
        <v>7.4729999999999999</v>
      </c>
      <c r="CJ18" s="77">
        <f t="shared" si="1"/>
        <v>2.9140000000000001</v>
      </c>
      <c r="CK18" s="77">
        <f t="shared" si="1"/>
        <v>0.218</v>
      </c>
      <c r="CL18" s="77">
        <f t="shared" si="1"/>
        <v>3.7879999999999998</v>
      </c>
      <c r="CM18" s="77">
        <f t="shared" si="1"/>
        <v>0</v>
      </c>
      <c r="CN18" s="77">
        <f t="shared" si="1"/>
        <v>3.3889999999999998</v>
      </c>
      <c r="CO18" s="77">
        <f t="shared" si="1"/>
        <v>0.14399999999999999</v>
      </c>
      <c r="CP18" s="77">
        <f t="shared" si="1"/>
        <v>8.2279999999999998</v>
      </c>
      <c r="CQ18" s="77">
        <f t="shared" si="1"/>
        <v>2.702</v>
      </c>
      <c r="CR18" s="77">
        <f t="shared" si="1"/>
        <v>2.8540000000000001</v>
      </c>
      <c r="CS18" s="77">
        <f t="shared" si="1"/>
        <v>2.8759999999999999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534.35300000000007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>
        <v>3</v>
      </c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>
        <v>3.8</v>
      </c>
      <c r="AM21" s="88"/>
      <c r="AN21" s="88"/>
      <c r="AO21" s="88"/>
      <c r="AP21" s="88">
        <v>3.19</v>
      </c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>
        <v>5.54</v>
      </c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>
        <v>3.8</v>
      </c>
      <c r="BV21" s="88"/>
      <c r="BW21" s="88"/>
      <c r="BX21" s="88"/>
      <c r="BY21" s="88"/>
      <c r="BZ21" s="88"/>
      <c r="CA21" s="88">
        <v>3.8</v>
      </c>
      <c r="CB21" s="88">
        <v>3.8</v>
      </c>
      <c r="CC21" s="88">
        <v>3.8</v>
      </c>
      <c r="CD21" s="88"/>
      <c r="CE21" s="88"/>
      <c r="CF21" s="88"/>
      <c r="CG21" s="88"/>
      <c r="CH21" s="88"/>
      <c r="CI21" s="88"/>
      <c r="CJ21" s="88"/>
      <c r="CK21" s="88"/>
      <c r="CL21" s="88">
        <v>2.4990000000000001</v>
      </c>
      <c r="CM21" s="88"/>
      <c r="CN21" s="88">
        <v>2.4990000000000001</v>
      </c>
      <c r="CO21" s="88"/>
      <c r="CP21" s="88">
        <v>4.8280000000000003</v>
      </c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10.139000000000003</v>
      </c>
    </row>
    <row r="22" spans="1:102" ht="24.95" customHeight="1" x14ac:dyDescent="0.2">
      <c r="A22" s="92" t="s">
        <v>18</v>
      </c>
      <c r="B22" s="93">
        <v>11.2</v>
      </c>
      <c r="C22" s="94">
        <v>3.2</v>
      </c>
      <c r="D22" s="94">
        <v>3.2</v>
      </c>
      <c r="E22" s="94"/>
      <c r="F22" s="94">
        <v>3.2</v>
      </c>
      <c r="G22" s="94">
        <v>3.2</v>
      </c>
      <c r="H22" s="94"/>
      <c r="I22" s="94"/>
      <c r="J22" s="94"/>
      <c r="K22" s="94">
        <v>1.1519999999999999</v>
      </c>
      <c r="L22" s="94">
        <v>1.0840000000000001</v>
      </c>
      <c r="M22" s="94">
        <v>4.2240000000000002</v>
      </c>
      <c r="N22" s="94">
        <v>1.1539999999999999</v>
      </c>
      <c r="O22" s="94">
        <v>1.036</v>
      </c>
      <c r="P22" s="94"/>
      <c r="Q22" s="94"/>
      <c r="R22" s="94"/>
      <c r="S22" s="94"/>
      <c r="T22" s="94"/>
      <c r="U22" s="94">
        <v>1.056</v>
      </c>
      <c r="V22" s="94">
        <v>0.996</v>
      </c>
      <c r="W22" s="94"/>
      <c r="X22" s="94"/>
      <c r="Y22" s="94">
        <v>1.8</v>
      </c>
      <c r="Z22" s="94">
        <v>6.42</v>
      </c>
      <c r="AA22" s="94">
        <v>9.6430000000000007</v>
      </c>
      <c r="AB22" s="94">
        <v>4.0119999999999996</v>
      </c>
      <c r="AC22" s="94">
        <v>2</v>
      </c>
      <c r="AD22" s="94">
        <v>7.4</v>
      </c>
      <c r="AE22" s="94">
        <v>2</v>
      </c>
      <c r="AF22" s="94"/>
      <c r="AG22" s="94"/>
      <c r="AH22" s="94"/>
      <c r="AI22" s="94"/>
      <c r="AJ22" s="94"/>
      <c r="AK22" s="94"/>
      <c r="AL22" s="94">
        <v>14.4</v>
      </c>
      <c r="AM22" s="94"/>
      <c r="AN22" s="94"/>
      <c r="AO22" s="94"/>
      <c r="AP22" s="94">
        <v>3.84</v>
      </c>
      <c r="AQ22" s="94">
        <v>3.87</v>
      </c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>
        <v>0.248</v>
      </c>
      <c r="BF22" s="94"/>
      <c r="BG22" s="94"/>
      <c r="BH22" s="94"/>
      <c r="BI22" s="94"/>
      <c r="BJ22" s="94"/>
      <c r="BK22" s="94"/>
      <c r="BL22" s="94">
        <v>4.3789999999999996</v>
      </c>
      <c r="BM22" s="94">
        <v>6.9260000000000002</v>
      </c>
      <c r="BN22" s="94"/>
      <c r="BO22" s="94"/>
      <c r="BP22" s="94">
        <v>8.4</v>
      </c>
      <c r="BQ22" s="94">
        <v>10.454000000000001</v>
      </c>
      <c r="BR22" s="94"/>
      <c r="BS22" s="94"/>
      <c r="BT22" s="94"/>
      <c r="BU22" s="94">
        <v>6</v>
      </c>
      <c r="BV22" s="94">
        <v>5</v>
      </c>
      <c r="BW22" s="94"/>
      <c r="BX22" s="94"/>
      <c r="BY22" s="94">
        <v>5.0620000000000003</v>
      </c>
      <c r="BZ22" s="94">
        <v>1.6870000000000001</v>
      </c>
      <c r="CA22" s="94">
        <v>3.012</v>
      </c>
      <c r="CB22" s="94">
        <v>3.0150000000000001</v>
      </c>
      <c r="CC22" s="94">
        <v>3.0640000000000001</v>
      </c>
      <c r="CD22" s="94"/>
      <c r="CE22" s="94"/>
      <c r="CF22" s="94"/>
      <c r="CG22" s="94"/>
      <c r="CH22" s="94">
        <v>2.6240000000000001</v>
      </c>
      <c r="CI22" s="94"/>
      <c r="CJ22" s="94">
        <v>6.6429999999999998</v>
      </c>
      <c r="CK22" s="94">
        <v>5.0810000000000004</v>
      </c>
      <c r="CL22" s="94">
        <v>4.3899999999999997</v>
      </c>
      <c r="CM22" s="94">
        <v>7.9000000000000001E-2</v>
      </c>
      <c r="CN22" s="94">
        <v>5.1669999999999998</v>
      </c>
      <c r="CO22" s="94">
        <v>5.0359999999999996</v>
      </c>
      <c r="CP22" s="94">
        <v>6.2480000000000002</v>
      </c>
      <c r="CQ22" s="94">
        <v>6.202</v>
      </c>
      <c r="CR22" s="94">
        <v>6.2389999999999999</v>
      </c>
      <c r="CS22" s="94">
        <v>6.2270000000000003</v>
      </c>
      <c r="CT22" s="95"/>
      <c r="CU22" s="95"/>
      <c r="CV22" s="95"/>
      <c r="CW22" s="96"/>
      <c r="CX22" s="97">
        <f t="array" ref="CX22">SUMPRODUCT(B22:CW22*0.25)</f>
        <v>50.317500000000003</v>
      </c>
    </row>
    <row r="23" spans="1:102" ht="24.95" customHeight="1" x14ac:dyDescent="0.2">
      <c r="A23" s="92" t="s">
        <v>19</v>
      </c>
      <c r="B23" s="98">
        <v>51.683999999999997</v>
      </c>
      <c r="C23" s="99">
        <v>7.5860000000000003</v>
      </c>
      <c r="D23" s="99">
        <v>3.6</v>
      </c>
      <c r="E23" s="99">
        <v>2.8</v>
      </c>
      <c r="F23" s="99">
        <v>13</v>
      </c>
      <c r="G23" s="99">
        <v>8.1999999999999993</v>
      </c>
      <c r="H23" s="99">
        <v>2.8</v>
      </c>
      <c r="I23" s="99">
        <v>2.8</v>
      </c>
      <c r="J23" s="99"/>
      <c r="K23" s="99">
        <v>3.41</v>
      </c>
      <c r="L23" s="99">
        <v>3.3780000000000001</v>
      </c>
      <c r="M23" s="99">
        <v>5.9640000000000004</v>
      </c>
      <c r="N23" s="99">
        <v>4.548</v>
      </c>
      <c r="O23" s="99">
        <v>4.75</v>
      </c>
      <c r="P23" s="99">
        <v>4</v>
      </c>
      <c r="Q23" s="99">
        <v>1.181</v>
      </c>
      <c r="R23" s="99"/>
      <c r="S23" s="99"/>
      <c r="T23" s="99">
        <v>2.1859999999999999</v>
      </c>
      <c r="U23" s="99">
        <v>3.347</v>
      </c>
      <c r="V23" s="99">
        <v>2.5760000000000001</v>
      </c>
      <c r="W23" s="99"/>
      <c r="X23" s="99"/>
      <c r="Y23" s="99">
        <v>0.8</v>
      </c>
      <c r="Z23" s="99">
        <v>7.6050000000000004</v>
      </c>
      <c r="AA23" s="99">
        <v>15.481</v>
      </c>
      <c r="AB23" s="99">
        <v>11.105</v>
      </c>
      <c r="AC23" s="99">
        <v>2.1589999999999998</v>
      </c>
      <c r="AD23" s="99">
        <v>10.356</v>
      </c>
      <c r="AE23" s="99">
        <v>1.6</v>
      </c>
      <c r="AF23" s="99"/>
      <c r="AG23" s="99"/>
      <c r="AH23" s="99"/>
      <c r="AI23" s="99"/>
      <c r="AJ23" s="99"/>
      <c r="AK23" s="99"/>
      <c r="AL23" s="99">
        <v>19.600000000000001</v>
      </c>
      <c r="AM23" s="99"/>
      <c r="AN23" s="99"/>
      <c r="AO23" s="99"/>
      <c r="AP23" s="99">
        <v>7.84</v>
      </c>
      <c r="AQ23" s="99">
        <v>10.4</v>
      </c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>
        <v>0.219</v>
      </c>
      <c r="BM23" s="99">
        <v>8.4109999999999996</v>
      </c>
      <c r="BN23" s="99"/>
      <c r="BO23" s="99"/>
      <c r="BP23" s="99">
        <v>8.4</v>
      </c>
      <c r="BQ23" s="99">
        <v>21.588000000000001</v>
      </c>
      <c r="BR23" s="99"/>
      <c r="BS23" s="99">
        <v>2.294</v>
      </c>
      <c r="BT23" s="99"/>
      <c r="BU23" s="99">
        <v>8.1999999999999993</v>
      </c>
      <c r="BV23" s="99">
        <v>4.5999999999999996</v>
      </c>
      <c r="BW23" s="99">
        <v>5.2930000000000001</v>
      </c>
      <c r="BX23" s="99"/>
      <c r="BY23" s="99">
        <v>7.3719999999999999</v>
      </c>
      <c r="BZ23" s="99">
        <v>0.92800000000000005</v>
      </c>
      <c r="CA23" s="99">
        <v>33.411999999999999</v>
      </c>
      <c r="CB23" s="99">
        <v>31.286999999999999</v>
      </c>
      <c r="CC23" s="99">
        <v>16.702999999999999</v>
      </c>
      <c r="CD23" s="99">
        <v>4.5</v>
      </c>
      <c r="CE23" s="99">
        <v>13</v>
      </c>
      <c r="CF23" s="99">
        <v>5.3</v>
      </c>
      <c r="CG23" s="99"/>
      <c r="CH23" s="99">
        <v>23.712</v>
      </c>
      <c r="CI23" s="99">
        <v>5.5</v>
      </c>
      <c r="CJ23" s="99">
        <v>7.4960000000000004</v>
      </c>
      <c r="CK23" s="99">
        <v>6.52</v>
      </c>
      <c r="CL23" s="99">
        <v>2.4E-2</v>
      </c>
      <c r="CM23" s="99"/>
      <c r="CN23" s="99">
        <v>1.3919999999999999</v>
      </c>
      <c r="CO23" s="99">
        <v>6.032</v>
      </c>
      <c r="CP23" s="99">
        <v>6.5330000000000004</v>
      </c>
      <c r="CQ23" s="99">
        <v>6.4</v>
      </c>
      <c r="CR23" s="99">
        <v>6.1909999999999998</v>
      </c>
      <c r="CS23" s="99">
        <v>5.6840000000000002</v>
      </c>
      <c r="CT23" s="100"/>
      <c r="CU23" s="100"/>
      <c r="CV23" s="100"/>
      <c r="CW23" s="96"/>
      <c r="CX23" s="97">
        <f t="array" ref="CX23">SUMPRODUCT(B23:CW23*0.25)</f>
        <v>115.43674999999996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62.884</v>
      </c>
      <c r="C28" s="107">
        <f t="shared" ref="C28:BN28" si="2">SUM(C21:C27)</f>
        <v>10.786000000000001</v>
      </c>
      <c r="D28" s="107">
        <f t="shared" si="2"/>
        <v>6.8000000000000007</v>
      </c>
      <c r="E28" s="107">
        <f t="shared" si="2"/>
        <v>2.8</v>
      </c>
      <c r="F28" s="107">
        <f t="shared" si="2"/>
        <v>16.2</v>
      </c>
      <c r="G28" s="107">
        <f t="shared" si="2"/>
        <v>11.399999999999999</v>
      </c>
      <c r="H28" s="107">
        <f t="shared" si="2"/>
        <v>2.8</v>
      </c>
      <c r="I28" s="107">
        <f t="shared" si="2"/>
        <v>2.8</v>
      </c>
      <c r="J28" s="107">
        <f t="shared" si="2"/>
        <v>0</v>
      </c>
      <c r="K28" s="107">
        <f t="shared" si="2"/>
        <v>4.5620000000000003</v>
      </c>
      <c r="L28" s="107">
        <f t="shared" si="2"/>
        <v>4.4619999999999997</v>
      </c>
      <c r="M28" s="107">
        <f t="shared" si="2"/>
        <v>10.188000000000001</v>
      </c>
      <c r="N28" s="107">
        <f t="shared" si="2"/>
        <v>8.702</v>
      </c>
      <c r="O28" s="107">
        <f t="shared" si="2"/>
        <v>5.7859999999999996</v>
      </c>
      <c r="P28" s="107">
        <f t="shared" si="2"/>
        <v>4</v>
      </c>
      <c r="Q28" s="107">
        <f t="shared" si="2"/>
        <v>1.181</v>
      </c>
      <c r="R28" s="107">
        <f t="shared" si="2"/>
        <v>0</v>
      </c>
      <c r="S28" s="107">
        <f t="shared" si="2"/>
        <v>0</v>
      </c>
      <c r="T28" s="107">
        <f t="shared" si="2"/>
        <v>2.1859999999999999</v>
      </c>
      <c r="U28" s="107">
        <f t="shared" si="2"/>
        <v>4.4030000000000005</v>
      </c>
      <c r="V28" s="107">
        <f t="shared" si="2"/>
        <v>3.5720000000000001</v>
      </c>
      <c r="W28" s="107">
        <f t="shared" si="2"/>
        <v>0</v>
      </c>
      <c r="X28" s="107">
        <f t="shared" si="2"/>
        <v>0</v>
      </c>
      <c r="Y28" s="107">
        <f t="shared" si="2"/>
        <v>2.6</v>
      </c>
      <c r="Z28" s="107">
        <f t="shared" si="2"/>
        <v>14.025</v>
      </c>
      <c r="AA28" s="107">
        <f t="shared" si="2"/>
        <v>25.124000000000002</v>
      </c>
      <c r="AB28" s="107">
        <f t="shared" si="2"/>
        <v>15.117000000000001</v>
      </c>
      <c r="AC28" s="107">
        <f t="shared" si="2"/>
        <v>4.1589999999999998</v>
      </c>
      <c r="AD28" s="107">
        <f t="shared" si="2"/>
        <v>17.756</v>
      </c>
      <c r="AE28" s="107">
        <f t="shared" si="2"/>
        <v>3.6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37.799999999999997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14.87</v>
      </c>
      <c r="AQ28" s="107">
        <f t="shared" si="2"/>
        <v>14.27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0</v>
      </c>
      <c r="AY28" s="107">
        <f t="shared" si="2"/>
        <v>0</v>
      </c>
      <c r="AZ28" s="107">
        <f t="shared" si="2"/>
        <v>0</v>
      </c>
      <c r="BA28" s="107">
        <f t="shared" si="2"/>
        <v>0</v>
      </c>
      <c r="BB28" s="107">
        <f t="shared" si="2"/>
        <v>0</v>
      </c>
      <c r="BC28" s="107">
        <f t="shared" si="2"/>
        <v>0</v>
      </c>
      <c r="BD28" s="107">
        <f t="shared" si="2"/>
        <v>0</v>
      </c>
      <c r="BE28" s="107">
        <f t="shared" si="2"/>
        <v>5.7880000000000003</v>
      </c>
      <c r="BF28" s="107">
        <f t="shared" si="2"/>
        <v>0</v>
      </c>
      <c r="BG28" s="107">
        <f t="shared" si="2"/>
        <v>0</v>
      </c>
      <c r="BH28" s="107">
        <f t="shared" si="2"/>
        <v>0</v>
      </c>
      <c r="BI28" s="107">
        <f t="shared" si="2"/>
        <v>0</v>
      </c>
      <c r="BJ28" s="107">
        <f t="shared" si="2"/>
        <v>0</v>
      </c>
      <c r="BK28" s="107">
        <f t="shared" si="2"/>
        <v>0</v>
      </c>
      <c r="BL28" s="107">
        <f t="shared" si="2"/>
        <v>4.5979999999999999</v>
      </c>
      <c r="BM28" s="107">
        <f t="shared" si="2"/>
        <v>15.337</v>
      </c>
      <c r="BN28" s="107">
        <f t="shared" si="2"/>
        <v>0</v>
      </c>
      <c r="BO28" s="107">
        <f t="shared" ref="BO28:CW28" si="3">SUM(BO21:BO27)</f>
        <v>0</v>
      </c>
      <c r="BP28" s="107">
        <f t="shared" si="3"/>
        <v>16.8</v>
      </c>
      <c r="BQ28" s="107">
        <f t="shared" si="3"/>
        <v>32.042000000000002</v>
      </c>
      <c r="BR28" s="107">
        <f t="shared" si="3"/>
        <v>0</v>
      </c>
      <c r="BS28" s="107">
        <f t="shared" si="3"/>
        <v>2.294</v>
      </c>
      <c r="BT28" s="107">
        <f t="shared" si="3"/>
        <v>0</v>
      </c>
      <c r="BU28" s="107">
        <f t="shared" si="3"/>
        <v>18</v>
      </c>
      <c r="BV28" s="107">
        <f t="shared" si="3"/>
        <v>9.6</v>
      </c>
      <c r="BW28" s="107">
        <f t="shared" si="3"/>
        <v>5.2930000000000001</v>
      </c>
      <c r="BX28" s="107">
        <f t="shared" si="3"/>
        <v>0</v>
      </c>
      <c r="BY28" s="107">
        <f t="shared" si="3"/>
        <v>12.434000000000001</v>
      </c>
      <c r="BZ28" s="107">
        <f t="shared" si="3"/>
        <v>2.6150000000000002</v>
      </c>
      <c r="CA28" s="107">
        <f t="shared" si="3"/>
        <v>40.223999999999997</v>
      </c>
      <c r="CB28" s="107">
        <f t="shared" si="3"/>
        <v>38.101999999999997</v>
      </c>
      <c r="CC28" s="107">
        <f t="shared" si="3"/>
        <v>23.567</v>
      </c>
      <c r="CD28" s="107">
        <f t="shared" si="3"/>
        <v>4.5</v>
      </c>
      <c r="CE28" s="107">
        <f t="shared" si="3"/>
        <v>13</v>
      </c>
      <c r="CF28" s="107">
        <f t="shared" si="3"/>
        <v>5.3</v>
      </c>
      <c r="CG28" s="107">
        <f t="shared" si="3"/>
        <v>0</v>
      </c>
      <c r="CH28" s="107">
        <f t="shared" si="3"/>
        <v>26.335999999999999</v>
      </c>
      <c r="CI28" s="107">
        <f t="shared" si="3"/>
        <v>5.5</v>
      </c>
      <c r="CJ28" s="107">
        <f t="shared" si="3"/>
        <v>14.138999999999999</v>
      </c>
      <c r="CK28" s="107">
        <f t="shared" si="3"/>
        <v>11.600999999999999</v>
      </c>
      <c r="CL28" s="107">
        <f t="shared" si="3"/>
        <v>6.9129999999999994</v>
      </c>
      <c r="CM28" s="107">
        <f t="shared" si="3"/>
        <v>7.9000000000000001E-2</v>
      </c>
      <c r="CN28" s="107">
        <f t="shared" si="3"/>
        <v>9.0579999999999998</v>
      </c>
      <c r="CO28" s="107">
        <f t="shared" si="3"/>
        <v>11.068</v>
      </c>
      <c r="CP28" s="107">
        <f t="shared" si="3"/>
        <v>17.609000000000002</v>
      </c>
      <c r="CQ28" s="107">
        <f t="shared" si="3"/>
        <v>12.602</v>
      </c>
      <c r="CR28" s="107">
        <f t="shared" si="3"/>
        <v>12.43</v>
      </c>
      <c r="CS28" s="107">
        <f t="shared" si="3"/>
        <v>11.911000000000001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175.89324999999997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83.105999999999995</v>
      </c>
      <c r="C32" s="94">
        <v>55.942999999999998</v>
      </c>
      <c r="D32" s="94">
        <v>34.134</v>
      </c>
      <c r="E32" s="94">
        <v>22.91</v>
      </c>
      <c r="F32" s="94">
        <v>43.063000000000002</v>
      </c>
      <c r="G32" s="94">
        <v>41.218000000000004</v>
      </c>
      <c r="H32" s="94">
        <v>23.076000000000001</v>
      </c>
      <c r="I32" s="94">
        <v>23.138999999999999</v>
      </c>
      <c r="J32" s="94">
        <v>7.8650000000000002</v>
      </c>
      <c r="K32" s="94">
        <v>16.756</v>
      </c>
      <c r="L32" s="94">
        <v>15.750999999999999</v>
      </c>
      <c r="M32" s="94">
        <v>33.162999999999997</v>
      </c>
      <c r="N32" s="94">
        <v>14.788</v>
      </c>
      <c r="O32" s="94">
        <v>11.893000000000001</v>
      </c>
      <c r="P32" s="94">
        <v>13.198</v>
      </c>
      <c r="Q32" s="94">
        <v>2.343</v>
      </c>
      <c r="R32" s="94">
        <v>0.32900000000000001</v>
      </c>
      <c r="S32" s="94">
        <v>0.33600000000000002</v>
      </c>
      <c r="T32" s="94">
        <v>7.43</v>
      </c>
      <c r="U32" s="94">
        <v>9.8190000000000008</v>
      </c>
      <c r="V32" s="94">
        <v>18.998000000000001</v>
      </c>
      <c r="W32" s="94">
        <v>13.757</v>
      </c>
      <c r="X32" s="94">
        <v>11.268000000000001</v>
      </c>
      <c r="Y32" s="94">
        <v>13.227</v>
      </c>
      <c r="Z32" s="94">
        <v>44.817999999999998</v>
      </c>
      <c r="AA32" s="94">
        <v>94.769000000000005</v>
      </c>
      <c r="AB32" s="94">
        <v>58.465000000000003</v>
      </c>
      <c r="AC32" s="94">
        <v>47.4</v>
      </c>
      <c r="AD32" s="94">
        <v>67.613</v>
      </c>
      <c r="AE32" s="94">
        <v>57.951000000000001</v>
      </c>
      <c r="AF32" s="94">
        <v>55.029000000000003</v>
      </c>
      <c r="AG32" s="94">
        <v>61.057000000000002</v>
      </c>
      <c r="AH32" s="94">
        <v>74.042000000000002</v>
      </c>
      <c r="AI32" s="94">
        <v>77.436999999999998</v>
      </c>
      <c r="AJ32" s="94">
        <v>86.963999999999999</v>
      </c>
      <c r="AK32" s="94">
        <v>83.222999999999999</v>
      </c>
      <c r="AL32" s="94">
        <v>93.992999999999995</v>
      </c>
      <c r="AM32" s="94">
        <v>50.682000000000002</v>
      </c>
      <c r="AN32" s="94">
        <v>53.47</v>
      </c>
      <c r="AO32" s="94">
        <v>55.466000000000001</v>
      </c>
      <c r="AP32" s="94">
        <v>21.981999999999999</v>
      </c>
      <c r="AQ32" s="94">
        <v>16.905999999999999</v>
      </c>
      <c r="AR32" s="94">
        <v>9.66</v>
      </c>
      <c r="AS32" s="94">
        <v>7.3259999999999996</v>
      </c>
      <c r="AT32" s="94">
        <v>29.5</v>
      </c>
      <c r="AU32" s="94">
        <v>23.091000000000001</v>
      </c>
      <c r="AV32" s="94">
        <v>23.268000000000001</v>
      </c>
      <c r="AW32" s="94">
        <v>29.065999999999999</v>
      </c>
      <c r="AX32" s="94">
        <v>37.317999999999998</v>
      </c>
      <c r="AY32" s="94">
        <v>35.07</v>
      </c>
      <c r="AZ32" s="94">
        <v>35.829000000000001</v>
      </c>
      <c r="BA32" s="94">
        <v>31.748999999999999</v>
      </c>
      <c r="BB32" s="94">
        <v>18.989000000000001</v>
      </c>
      <c r="BC32" s="94">
        <v>18.469000000000001</v>
      </c>
      <c r="BD32" s="94">
        <v>17.388999999999999</v>
      </c>
      <c r="BE32" s="94">
        <v>27.640999999999998</v>
      </c>
      <c r="BF32" s="94">
        <v>8</v>
      </c>
      <c r="BG32" s="94">
        <v>9.1539999999999999</v>
      </c>
      <c r="BH32" s="94">
        <v>12.497999999999999</v>
      </c>
      <c r="BI32" s="94">
        <v>14.894</v>
      </c>
      <c r="BJ32" s="94">
        <v>8.5830000000000002</v>
      </c>
      <c r="BK32" s="94">
        <v>5.35</v>
      </c>
      <c r="BL32" s="94">
        <v>19.687999999999999</v>
      </c>
      <c r="BM32" s="94">
        <v>30.375</v>
      </c>
      <c r="BN32" s="94">
        <v>0.17799999999999999</v>
      </c>
      <c r="BO32" s="94">
        <v>19.632000000000001</v>
      </c>
      <c r="BP32" s="94">
        <v>30.268000000000001</v>
      </c>
      <c r="BQ32" s="94">
        <v>82.116</v>
      </c>
      <c r="BR32" s="94">
        <v>6.7889999999999997</v>
      </c>
      <c r="BS32" s="94">
        <v>7.8230000000000004</v>
      </c>
      <c r="BT32" s="94">
        <v>3.66</v>
      </c>
      <c r="BU32" s="94">
        <v>43.043999999999997</v>
      </c>
      <c r="BV32" s="94">
        <v>10.858000000000001</v>
      </c>
      <c r="BW32" s="94">
        <v>12.1</v>
      </c>
      <c r="BX32" s="94">
        <v>6.3289999999999997</v>
      </c>
      <c r="BY32" s="94">
        <v>15.182</v>
      </c>
      <c r="BZ32" s="94">
        <v>59.381</v>
      </c>
      <c r="CA32" s="94">
        <v>86.58</v>
      </c>
      <c r="CB32" s="94">
        <v>85.039000000000001</v>
      </c>
      <c r="CC32" s="94">
        <v>65.119</v>
      </c>
      <c r="CD32" s="94">
        <v>11.769</v>
      </c>
      <c r="CE32" s="94">
        <v>20.282</v>
      </c>
      <c r="CF32" s="94">
        <v>14.49</v>
      </c>
      <c r="CG32" s="94">
        <v>3.7559999999999998</v>
      </c>
      <c r="CH32" s="94">
        <v>37.409999999999997</v>
      </c>
      <c r="CI32" s="94">
        <v>12.973000000000001</v>
      </c>
      <c r="CJ32" s="94">
        <v>17.053000000000001</v>
      </c>
      <c r="CK32" s="94">
        <v>11.819000000000001</v>
      </c>
      <c r="CL32" s="94">
        <v>10.701000000000001</v>
      </c>
      <c r="CM32" s="94">
        <v>7.9000000000000001E-2</v>
      </c>
      <c r="CN32" s="94">
        <v>12.446999999999999</v>
      </c>
      <c r="CO32" s="94">
        <v>11.212</v>
      </c>
      <c r="CP32" s="94">
        <v>25.837</v>
      </c>
      <c r="CQ32" s="94">
        <v>15.304</v>
      </c>
      <c r="CR32" s="94">
        <v>15.284000000000001</v>
      </c>
      <c r="CS32" s="94">
        <v>14.787000000000001</v>
      </c>
      <c r="CT32" s="95"/>
      <c r="CU32" s="95"/>
      <c r="CV32" s="95"/>
      <c r="CW32" s="96"/>
      <c r="CX32" s="97">
        <f t="array" ref="CX32">SUMPRODUCT(B32:CW32*0.25)</f>
        <v>710.2462499999998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83.105999999999995</v>
      </c>
      <c r="C34" s="77">
        <f t="shared" ref="C34:BN34" si="4">SUM(C31:C33)</f>
        <v>55.942999999999998</v>
      </c>
      <c r="D34" s="77">
        <f t="shared" si="4"/>
        <v>34.134</v>
      </c>
      <c r="E34" s="77">
        <f t="shared" si="4"/>
        <v>22.91</v>
      </c>
      <c r="F34" s="77">
        <f t="shared" si="4"/>
        <v>43.063000000000002</v>
      </c>
      <c r="G34" s="77">
        <f t="shared" si="4"/>
        <v>41.218000000000004</v>
      </c>
      <c r="H34" s="77">
        <f t="shared" si="4"/>
        <v>23.076000000000001</v>
      </c>
      <c r="I34" s="77">
        <f t="shared" si="4"/>
        <v>23.138999999999999</v>
      </c>
      <c r="J34" s="77">
        <f t="shared" si="4"/>
        <v>7.8650000000000002</v>
      </c>
      <c r="K34" s="77">
        <f t="shared" si="4"/>
        <v>16.756</v>
      </c>
      <c r="L34" s="77">
        <f t="shared" si="4"/>
        <v>15.750999999999999</v>
      </c>
      <c r="M34" s="77">
        <f t="shared" si="4"/>
        <v>33.162999999999997</v>
      </c>
      <c r="N34" s="77">
        <f t="shared" si="4"/>
        <v>14.788</v>
      </c>
      <c r="O34" s="77">
        <f t="shared" si="4"/>
        <v>11.893000000000001</v>
      </c>
      <c r="P34" s="77">
        <f t="shared" si="4"/>
        <v>13.198</v>
      </c>
      <c r="Q34" s="77">
        <f t="shared" si="4"/>
        <v>2.343</v>
      </c>
      <c r="R34" s="77">
        <f t="shared" si="4"/>
        <v>0.32900000000000001</v>
      </c>
      <c r="S34" s="77">
        <f t="shared" si="4"/>
        <v>0.33600000000000002</v>
      </c>
      <c r="T34" s="77">
        <f t="shared" si="4"/>
        <v>7.43</v>
      </c>
      <c r="U34" s="77">
        <f t="shared" si="4"/>
        <v>9.8190000000000008</v>
      </c>
      <c r="V34" s="77">
        <f t="shared" si="4"/>
        <v>18.998000000000001</v>
      </c>
      <c r="W34" s="77">
        <f t="shared" si="4"/>
        <v>13.757</v>
      </c>
      <c r="X34" s="77">
        <f t="shared" si="4"/>
        <v>11.268000000000001</v>
      </c>
      <c r="Y34" s="77">
        <f t="shared" si="4"/>
        <v>13.227</v>
      </c>
      <c r="Z34" s="77">
        <f t="shared" si="4"/>
        <v>44.817999999999998</v>
      </c>
      <c r="AA34" s="77">
        <f t="shared" si="4"/>
        <v>94.769000000000005</v>
      </c>
      <c r="AB34" s="77">
        <f t="shared" si="4"/>
        <v>58.465000000000003</v>
      </c>
      <c r="AC34" s="77">
        <f t="shared" si="4"/>
        <v>47.4</v>
      </c>
      <c r="AD34" s="77">
        <f t="shared" si="4"/>
        <v>67.613</v>
      </c>
      <c r="AE34" s="77">
        <f t="shared" si="4"/>
        <v>57.951000000000001</v>
      </c>
      <c r="AF34" s="77">
        <f t="shared" si="4"/>
        <v>55.029000000000003</v>
      </c>
      <c r="AG34" s="77">
        <f t="shared" si="4"/>
        <v>61.057000000000002</v>
      </c>
      <c r="AH34" s="77">
        <f t="shared" si="4"/>
        <v>74.042000000000002</v>
      </c>
      <c r="AI34" s="77">
        <f t="shared" si="4"/>
        <v>77.436999999999998</v>
      </c>
      <c r="AJ34" s="77">
        <f t="shared" si="4"/>
        <v>86.963999999999999</v>
      </c>
      <c r="AK34" s="77">
        <f t="shared" si="4"/>
        <v>83.222999999999999</v>
      </c>
      <c r="AL34" s="77">
        <f t="shared" si="4"/>
        <v>93.992999999999995</v>
      </c>
      <c r="AM34" s="77">
        <f t="shared" si="4"/>
        <v>50.682000000000002</v>
      </c>
      <c r="AN34" s="77">
        <f t="shared" si="4"/>
        <v>53.47</v>
      </c>
      <c r="AO34" s="77">
        <f t="shared" si="4"/>
        <v>55.466000000000001</v>
      </c>
      <c r="AP34" s="77">
        <f t="shared" si="4"/>
        <v>21.981999999999999</v>
      </c>
      <c r="AQ34" s="77">
        <f t="shared" si="4"/>
        <v>16.905999999999999</v>
      </c>
      <c r="AR34" s="77">
        <f t="shared" si="4"/>
        <v>9.66</v>
      </c>
      <c r="AS34" s="77">
        <f t="shared" si="4"/>
        <v>7.3259999999999996</v>
      </c>
      <c r="AT34" s="77">
        <f t="shared" si="4"/>
        <v>29.5</v>
      </c>
      <c r="AU34" s="77">
        <f t="shared" si="4"/>
        <v>23.091000000000001</v>
      </c>
      <c r="AV34" s="77">
        <f t="shared" si="4"/>
        <v>23.268000000000001</v>
      </c>
      <c r="AW34" s="77">
        <f t="shared" si="4"/>
        <v>29.065999999999999</v>
      </c>
      <c r="AX34" s="77">
        <f t="shared" si="4"/>
        <v>37.317999999999998</v>
      </c>
      <c r="AY34" s="77">
        <f t="shared" si="4"/>
        <v>35.07</v>
      </c>
      <c r="AZ34" s="77">
        <f t="shared" si="4"/>
        <v>35.829000000000001</v>
      </c>
      <c r="BA34" s="77">
        <f t="shared" si="4"/>
        <v>31.748999999999999</v>
      </c>
      <c r="BB34" s="77">
        <f t="shared" si="4"/>
        <v>18.989000000000001</v>
      </c>
      <c r="BC34" s="77">
        <f t="shared" si="4"/>
        <v>18.469000000000001</v>
      </c>
      <c r="BD34" s="77">
        <f t="shared" si="4"/>
        <v>17.388999999999999</v>
      </c>
      <c r="BE34" s="77">
        <f t="shared" si="4"/>
        <v>27.640999999999998</v>
      </c>
      <c r="BF34" s="77">
        <f t="shared" si="4"/>
        <v>8</v>
      </c>
      <c r="BG34" s="77">
        <f t="shared" si="4"/>
        <v>9.1539999999999999</v>
      </c>
      <c r="BH34" s="77">
        <f t="shared" si="4"/>
        <v>12.497999999999999</v>
      </c>
      <c r="BI34" s="77">
        <f t="shared" si="4"/>
        <v>14.894</v>
      </c>
      <c r="BJ34" s="77">
        <f t="shared" si="4"/>
        <v>8.5830000000000002</v>
      </c>
      <c r="BK34" s="77">
        <f t="shared" si="4"/>
        <v>5.35</v>
      </c>
      <c r="BL34" s="77">
        <f t="shared" si="4"/>
        <v>19.687999999999999</v>
      </c>
      <c r="BM34" s="77">
        <f t="shared" si="4"/>
        <v>30.375</v>
      </c>
      <c r="BN34" s="77">
        <f t="shared" si="4"/>
        <v>0.17799999999999999</v>
      </c>
      <c r="BO34" s="77">
        <f t="shared" ref="BO34:CW34" si="5">SUM(BO31:BO33)</f>
        <v>19.632000000000001</v>
      </c>
      <c r="BP34" s="77">
        <f t="shared" si="5"/>
        <v>30.268000000000001</v>
      </c>
      <c r="BQ34" s="77">
        <f t="shared" si="5"/>
        <v>82.116</v>
      </c>
      <c r="BR34" s="77">
        <f t="shared" si="5"/>
        <v>6.7889999999999997</v>
      </c>
      <c r="BS34" s="77">
        <f t="shared" si="5"/>
        <v>7.8230000000000004</v>
      </c>
      <c r="BT34" s="77">
        <f t="shared" si="5"/>
        <v>3.66</v>
      </c>
      <c r="BU34" s="77">
        <f t="shared" si="5"/>
        <v>43.043999999999997</v>
      </c>
      <c r="BV34" s="77">
        <f t="shared" si="5"/>
        <v>10.858000000000001</v>
      </c>
      <c r="BW34" s="77">
        <f t="shared" si="5"/>
        <v>12.1</v>
      </c>
      <c r="BX34" s="77">
        <f t="shared" si="5"/>
        <v>6.3289999999999997</v>
      </c>
      <c r="BY34" s="77">
        <f t="shared" si="5"/>
        <v>15.182</v>
      </c>
      <c r="BZ34" s="77">
        <f t="shared" si="5"/>
        <v>59.381</v>
      </c>
      <c r="CA34" s="77">
        <f t="shared" si="5"/>
        <v>86.58</v>
      </c>
      <c r="CB34" s="77">
        <f t="shared" si="5"/>
        <v>85.039000000000001</v>
      </c>
      <c r="CC34" s="77">
        <f t="shared" si="5"/>
        <v>65.119</v>
      </c>
      <c r="CD34" s="77">
        <f t="shared" si="5"/>
        <v>11.769</v>
      </c>
      <c r="CE34" s="77">
        <f t="shared" si="5"/>
        <v>20.282</v>
      </c>
      <c r="CF34" s="77">
        <f t="shared" si="5"/>
        <v>14.49</v>
      </c>
      <c r="CG34" s="77">
        <f t="shared" si="5"/>
        <v>3.7559999999999998</v>
      </c>
      <c r="CH34" s="77">
        <f t="shared" si="5"/>
        <v>37.409999999999997</v>
      </c>
      <c r="CI34" s="77">
        <f t="shared" si="5"/>
        <v>12.973000000000001</v>
      </c>
      <c r="CJ34" s="77">
        <f t="shared" si="5"/>
        <v>17.053000000000001</v>
      </c>
      <c r="CK34" s="77">
        <f t="shared" si="5"/>
        <v>11.819000000000001</v>
      </c>
      <c r="CL34" s="77">
        <f t="shared" si="5"/>
        <v>10.701000000000001</v>
      </c>
      <c r="CM34" s="77">
        <f t="shared" si="5"/>
        <v>7.9000000000000001E-2</v>
      </c>
      <c r="CN34" s="77">
        <f t="shared" si="5"/>
        <v>12.446999999999999</v>
      </c>
      <c r="CO34" s="77">
        <f t="shared" si="5"/>
        <v>11.212</v>
      </c>
      <c r="CP34" s="77">
        <f t="shared" si="5"/>
        <v>25.837</v>
      </c>
      <c r="CQ34" s="77">
        <f t="shared" si="5"/>
        <v>15.304</v>
      </c>
      <c r="CR34" s="77">
        <f t="shared" si="5"/>
        <v>15.284000000000001</v>
      </c>
      <c r="CS34" s="77">
        <f t="shared" si="5"/>
        <v>14.787000000000001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710.2462499999998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>
        <v>64.8</v>
      </c>
      <c r="F39" s="120"/>
      <c r="G39" s="120"/>
      <c r="H39" s="120">
        <v>40.9</v>
      </c>
      <c r="I39" s="120">
        <v>40.6</v>
      </c>
      <c r="J39" s="120">
        <v>79.599999999999994</v>
      </c>
      <c r="K39" s="120">
        <v>37.1</v>
      </c>
      <c r="L39" s="120">
        <v>29.8</v>
      </c>
      <c r="M39" s="120"/>
      <c r="N39" s="120">
        <v>3.1</v>
      </c>
      <c r="O39" s="120">
        <v>6.9</v>
      </c>
      <c r="P39" s="120">
        <v>4.0999999999999996</v>
      </c>
      <c r="Q39" s="120">
        <v>15.9</v>
      </c>
      <c r="R39" s="120">
        <v>53.9</v>
      </c>
      <c r="S39" s="120">
        <v>55.6</v>
      </c>
      <c r="T39" s="120">
        <v>46.1</v>
      </c>
      <c r="U39" s="120">
        <v>17.8</v>
      </c>
      <c r="V39" s="120">
        <v>33</v>
      </c>
      <c r="W39" s="120">
        <v>72.900000000000006</v>
      </c>
      <c r="X39" s="120">
        <v>104.8</v>
      </c>
      <c r="Y39" s="120">
        <v>19.399999999999999</v>
      </c>
      <c r="Z39" s="120">
        <v>63.5</v>
      </c>
      <c r="AA39" s="120"/>
      <c r="AB39" s="120"/>
      <c r="AC39" s="120"/>
      <c r="AD39" s="120"/>
      <c r="AE39" s="120"/>
      <c r="AF39" s="120">
        <v>77.3</v>
      </c>
      <c r="AG39" s="120">
        <v>23.5</v>
      </c>
      <c r="AH39" s="120"/>
      <c r="AI39" s="120"/>
      <c r="AJ39" s="120"/>
      <c r="AK39" s="120"/>
      <c r="AL39" s="120"/>
      <c r="AM39" s="120">
        <v>8.6999999999999993</v>
      </c>
      <c r="AN39" s="120">
        <v>39.9</v>
      </c>
      <c r="AO39" s="120">
        <v>25.4</v>
      </c>
      <c r="AP39" s="120">
        <v>25.3</v>
      </c>
      <c r="AQ39" s="120">
        <v>27.6</v>
      </c>
      <c r="AR39" s="120">
        <v>36.200000000000003</v>
      </c>
      <c r="AS39" s="120">
        <v>114.1</v>
      </c>
      <c r="AT39" s="120"/>
      <c r="AU39" s="120">
        <v>141.4</v>
      </c>
      <c r="AV39" s="120">
        <v>204</v>
      </c>
      <c r="AW39" s="120">
        <v>173.2</v>
      </c>
      <c r="AX39" s="120">
        <v>190.4</v>
      </c>
      <c r="AY39" s="120">
        <v>184.5</v>
      </c>
      <c r="AZ39" s="120">
        <v>118.8</v>
      </c>
      <c r="BA39" s="120">
        <v>138.9</v>
      </c>
      <c r="BB39" s="120"/>
      <c r="BC39" s="120">
        <v>122</v>
      </c>
      <c r="BD39" s="120">
        <v>156.30000000000001</v>
      </c>
      <c r="BE39" s="120">
        <v>55.7</v>
      </c>
      <c r="BF39" s="120">
        <v>208.6</v>
      </c>
      <c r="BG39" s="120">
        <v>201.9</v>
      </c>
      <c r="BH39" s="120">
        <v>218.1</v>
      </c>
      <c r="BI39" s="120">
        <v>196.7</v>
      </c>
      <c r="BJ39" s="120">
        <v>117.5</v>
      </c>
      <c r="BK39" s="120">
        <v>105.3</v>
      </c>
      <c r="BL39" s="120">
        <v>73.400000000000006</v>
      </c>
      <c r="BM39" s="120"/>
      <c r="BN39" s="120">
        <v>166.8</v>
      </c>
      <c r="BO39" s="120">
        <v>18.3</v>
      </c>
      <c r="BP39" s="120"/>
      <c r="BQ39" s="120"/>
      <c r="BR39" s="120">
        <v>7.6</v>
      </c>
      <c r="BS39" s="120">
        <v>38.4</v>
      </c>
      <c r="BT39" s="120">
        <v>64.8</v>
      </c>
      <c r="BU39" s="120"/>
      <c r="BV39" s="120">
        <v>58</v>
      </c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>
        <v>41</v>
      </c>
      <c r="CH39" s="120"/>
      <c r="CI39" s="120"/>
      <c r="CJ39" s="120"/>
      <c r="CK39" s="120"/>
      <c r="CL39" s="120">
        <v>38.799999999999997</v>
      </c>
      <c r="CM39" s="120">
        <v>80.099999999999994</v>
      </c>
      <c r="CN39" s="120">
        <v>25.9</v>
      </c>
      <c r="CO39" s="120">
        <v>84.3</v>
      </c>
      <c r="CP39" s="120">
        <v>52.3</v>
      </c>
      <c r="CQ39" s="120">
        <v>49.6</v>
      </c>
      <c r="CR39" s="120">
        <v>51</v>
      </c>
      <c r="CS39" s="120">
        <v>77.900000000000006</v>
      </c>
      <c r="CT39" s="122"/>
      <c r="CU39" s="122"/>
      <c r="CV39" s="122"/>
      <c r="CW39" s="121"/>
      <c r="CX39" s="97">
        <f t="array" ref="CX39">SUMPRODUCT(B39:CW39*0.25)</f>
        <v>1157.3250000000005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>
        <v>91.7</v>
      </c>
      <c r="BW41" s="120">
        <v>91.7</v>
      </c>
      <c r="BX41" s="120">
        <v>91.7</v>
      </c>
      <c r="BY41" s="120">
        <v>91.7</v>
      </c>
      <c r="BZ41" s="120"/>
      <c r="CA41" s="120"/>
      <c r="CB41" s="120"/>
      <c r="CC41" s="120"/>
      <c r="CD41" s="120"/>
      <c r="CE41" s="120"/>
      <c r="CF41" s="120"/>
      <c r="CG41" s="120"/>
      <c r="CH41" s="120">
        <v>56.8</v>
      </c>
      <c r="CI41" s="120">
        <v>56.8</v>
      </c>
      <c r="CJ41" s="120">
        <v>56.8</v>
      </c>
      <c r="CK41" s="120">
        <v>56.8</v>
      </c>
      <c r="CL41" s="120"/>
      <c r="CM41" s="120"/>
      <c r="CN41" s="120"/>
      <c r="CO41" s="120"/>
      <c r="CP41" s="120">
        <v>20.7</v>
      </c>
      <c r="CQ41" s="120">
        <v>20.7</v>
      </c>
      <c r="CR41" s="120">
        <v>20.7</v>
      </c>
      <c r="CS41" s="120">
        <v>20.7</v>
      </c>
      <c r="CT41" s="122"/>
      <c r="CU41" s="122"/>
      <c r="CV41" s="122"/>
      <c r="CW41" s="121"/>
      <c r="CX41" s="97">
        <f t="array" ref="CX41">SUMPRODUCT(B41:CW41*0.25)</f>
        <v>169.20000000000005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64.8</v>
      </c>
      <c r="F42" s="107">
        <f t="shared" si="6"/>
        <v>0</v>
      </c>
      <c r="G42" s="107">
        <f t="shared" si="6"/>
        <v>0</v>
      </c>
      <c r="H42" s="107">
        <f t="shared" si="6"/>
        <v>40.9</v>
      </c>
      <c r="I42" s="107">
        <f t="shared" si="6"/>
        <v>40.6</v>
      </c>
      <c r="J42" s="107">
        <f t="shared" si="6"/>
        <v>79.599999999999994</v>
      </c>
      <c r="K42" s="107">
        <f t="shared" si="6"/>
        <v>37.1</v>
      </c>
      <c r="L42" s="107">
        <f t="shared" si="6"/>
        <v>29.8</v>
      </c>
      <c r="M42" s="107">
        <f t="shared" si="6"/>
        <v>0</v>
      </c>
      <c r="N42" s="107">
        <f t="shared" si="6"/>
        <v>3.1</v>
      </c>
      <c r="O42" s="107">
        <f t="shared" si="6"/>
        <v>6.9</v>
      </c>
      <c r="P42" s="107">
        <f t="shared" si="6"/>
        <v>4.0999999999999996</v>
      </c>
      <c r="Q42" s="107">
        <f t="shared" si="6"/>
        <v>15.9</v>
      </c>
      <c r="R42" s="107">
        <f t="shared" si="6"/>
        <v>53.9</v>
      </c>
      <c r="S42" s="107">
        <f t="shared" si="6"/>
        <v>55.6</v>
      </c>
      <c r="T42" s="107">
        <f t="shared" si="6"/>
        <v>46.1</v>
      </c>
      <c r="U42" s="107">
        <f t="shared" si="6"/>
        <v>17.8</v>
      </c>
      <c r="V42" s="107">
        <f t="shared" si="6"/>
        <v>33</v>
      </c>
      <c r="W42" s="107">
        <f t="shared" si="6"/>
        <v>72.900000000000006</v>
      </c>
      <c r="X42" s="107">
        <f t="shared" si="6"/>
        <v>104.8</v>
      </c>
      <c r="Y42" s="107">
        <f t="shared" si="6"/>
        <v>19.399999999999999</v>
      </c>
      <c r="Z42" s="107">
        <f t="shared" si="6"/>
        <v>63.5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77.3</v>
      </c>
      <c r="AG42" s="107">
        <f t="shared" si="6"/>
        <v>23.5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8.6999999999999993</v>
      </c>
      <c r="AN42" s="107">
        <f t="shared" si="6"/>
        <v>39.9</v>
      </c>
      <c r="AO42" s="107">
        <f t="shared" si="6"/>
        <v>25.4</v>
      </c>
      <c r="AP42" s="107">
        <f t="shared" si="6"/>
        <v>25.3</v>
      </c>
      <c r="AQ42" s="107">
        <f t="shared" si="6"/>
        <v>27.6</v>
      </c>
      <c r="AR42" s="107">
        <f t="shared" si="6"/>
        <v>36.200000000000003</v>
      </c>
      <c r="AS42" s="107">
        <f t="shared" si="6"/>
        <v>114.1</v>
      </c>
      <c r="AT42" s="107">
        <f t="shared" si="6"/>
        <v>0</v>
      </c>
      <c r="AU42" s="107">
        <f t="shared" si="6"/>
        <v>141.4</v>
      </c>
      <c r="AV42" s="107">
        <f t="shared" si="6"/>
        <v>204</v>
      </c>
      <c r="AW42" s="107">
        <f t="shared" si="6"/>
        <v>173.2</v>
      </c>
      <c r="AX42" s="107">
        <f t="shared" si="6"/>
        <v>190.4</v>
      </c>
      <c r="AY42" s="107">
        <f t="shared" si="6"/>
        <v>184.5</v>
      </c>
      <c r="AZ42" s="107">
        <f t="shared" si="6"/>
        <v>118.8</v>
      </c>
      <c r="BA42" s="107">
        <f t="shared" si="6"/>
        <v>138.9</v>
      </c>
      <c r="BB42" s="107">
        <f t="shared" si="6"/>
        <v>0</v>
      </c>
      <c r="BC42" s="107">
        <f t="shared" si="6"/>
        <v>122</v>
      </c>
      <c r="BD42" s="107">
        <f t="shared" si="6"/>
        <v>156.30000000000001</v>
      </c>
      <c r="BE42" s="107">
        <f t="shared" si="6"/>
        <v>55.7</v>
      </c>
      <c r="BF42" s="107">
        <f t="shared" si="6"/>
        <v>208.6</v>
      </c>
      <c r="BG42" s="107">
        <f t="shared" si="6"/>
        <v>201.9</v>
      </c>
      <c r="BH42" s="107">
        <f t="shared" si="6"/>
        <v>218.1</v>
      </c>
      <c r="BI42" s="107">
        <f t="shared" si="6"/>
        <v>196.7</v>
      </c>
      <c r="BJ42" s="107">
        <f t="shared" si="6"/>
        <v>117.5</v>
      </c>
      <c r="BK42" s="107">
        <f t="shared" si="6"/>
        <v>105.3</v>
      </c>
      <c r="BL42" s="107">
        <f t="shared" si="6"/>
        <v>73.400000000000006</v>
      </c>
      <c r="BM42" s="107">
        <f t="shared" si="6"/>
        <v>0</v>
      </c>
      <c r="BN42" s="107">
        <f t="shared" si="6"/>
        <v>166.8</v>
      </c>
      <c r="BO42" s="107">
        <f t="shared" ref="BO42:CW42" si="7">SUM(BO37:BO41)</f>
        <v>18.3</v>
      </c>
      <c r="BP42" s="107">
        <f t="shared" si="7"/>
        <v>0</v>
      </c>
      <c r="BQ42" s="107">
        <f t="shared" si="7"/>
        <v>0</v>
      </c>
      <c r="BR42" s="107">
        <f t="shared" si="7"/>
        <v>7.6</v>
      </c>
      <c r="BS42" s="107">
        <f t="shared" si="7"/>
        <v>38.4</v>
      </c>
      <c r="BT42" s="107">
        <f t="shared" si="7"/>
        <v>64.8</v>
      </c>
      <c r="BU42" s="107">
        <f t="shared" si="7"/>
        <v>0</v>
      </c>
      <c r="BV42" s="107">
        <f t="shared" si="7"/>
        <v>149.69999999999999</v>
      </c>
      <c r="BW42" s="107">
        <f t="shared" si="7"/>
        <v>91.7</v>
      </c>
      <c r="BX42" s="107">
        <f t="shared" si="7"/>
        <v>91.7</v>
      </c>
      <c r="BY42" s="107">
        <f t="shared" si="7"/>
        <v>91.7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41</v>
      </c>
      <c r="CH42" s="107">
        <f t="shared" si="7"/>
        <v>56.8</v>
      </c>
      <c r="CI42" s="107">
        <f t="shared" si="7"/>
        <v>56.8</v>
      </c>
      <c r="CJ42" s="107">
        <f t="shared" si="7"/>
        <v>56.8</v>
      </c>
      <c r="CK42" s="107">
        <f t="shared" si="7"/>
        <v>56.8</v>
      </c>
      <c r="CL42" s="107">
        <f t="shared" si="7"/>
        <v>38.799999999999997</v>
      </c>
      <c r="CM42" s="107">
        <f t="shared" si="7"/>
        <v>80.099999999999994</v>
      </c>
      <c r="CN42" s="107">
        <f t="shared" si="7"/>
        <v>25.9</v>
      </c>
      <c r="CO42" s="107">
        <f t="shared" si="7"/>
        <v>84.3</v>
      </c>
      <c r="CP42" s="107">
        <f t="shared" si="7"/>
        <v>73</v>
      </c>
      <c r="CQ42" s="107">
        <f t="shared" si="7"/>
        <v>70.3</v>
      </c>
      <c r="CR42" s="107">
        <f t="shared" si="7"/>
        <v>71.7</v>
      </c>
      <c r="CS42" s="107">
        <f t="shared" si="7"/>
        <v>98.600000000000009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1326.5250000000005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>
        <v>64.8</v>
      </c>
      <c r="F47" s="120"/>
      <c r="G47" s="120"/>
      <c r="H47" s="120">
        <v>40.9</v>
      </c>
      <c r="I47" s="120">
        <v>40.6</v>
      </c>
      <c r="J47" s="120">
        <v>79.599999999999994</v>
      </c>
      <c r="K47" s="120">
        <v>37.1</v>
      </c>
      <c r="L47" s="120">
        <v>29.8</v>
      </c>
      <c r="M47" s="120"/>
      <c r="N47" s="120">
        <v>3.1</v>
      </c>
      <c r="O47" s="120">
        <v>6.9</v>
      </c>
      <c r="P47" s="120">
        <v>4.0999999999999996</v>
      </c>
      <c r="Q47" s="120">
        <v>15.9</v>
      </c>
      <c r="R47" s="120">
        <v>53.9</v>
      </c>
      <c r="S47" s="120">
        <v>55.6</v>
      </c>
      <c r="T47" s="120">
        <v>46.1</v>
      </c>
      <c r="U47" s="120">
        <v>17.8</v>
      </c>
      <c r="V47" s="120">
        <v>33</v>
      </c>
      <c r="W47" s="120">
        <v>72.900000000000006</v>
      </c>
      <c r="X47" s="120">
        <v>104.8</v>
      </c>
      <c r="Y47" s="120">
        <v>19.399999999999999</v>
      </c>
      <c r="Z47" s="120">
        <v>63.5</v>
      </c>
      <c r="AA47" s="120"/>
      <c r="AB47" s="120"/>
      <c r="AC47" s="120"/>
      <c r="AD47" s="120"/>
      <c r="AE47" s="120"/>
      <c r="AF47" s="120">
        <v>77.3</v>
      </c>
      <c r="AG47" s="120">
        <v>23.5</v>
      </c>
      <c r="AH47" s="120"/>
      <c r="AI47" s="120"/>
      <c r="AJ47" s="120"/>
      <c r="AK47" s="120"/>
      <c r="AL47" s="120"/>
      <c r="AM47" s="120">
        <v>8.6999999999999993</v>
      </c>
      <c r="AN47" s="120">
        <v>39.9</v>
      </c>
      <c r="AO47" s="120">
        <v>25.4</v>
      </c>
      <c r="AP47" s="120">
        <v>25.3</v>
      </c>
      <c r="AQ47" s="120">
        <v>27.6</v>
      </c>
      <c r="AR47" s="120">
        <v>36.200000000000003</v>
      </c>
      <c r="AS47" s="120">
        <v>114.1</v>
      </c>
      <c r="AT47" s="120"/>
      <c r="AU47" s="120">
        <v>141.4</v>
      </c>
      <c r="AV47" s="120">
        <v>204</v>
      </c>
      <c r="AW47" s="120">
        <v>173.2</v>
      </c>
      <c r="AX47" s="120">
        <v>190.4</v>
      </c>
      <c r="AY47" s="120">
        <v>184.5</v>
      </c>
      <c r="AZ47" s="120">
        <v>118.8</v>
      </c>
      <c r="BA47" s="120">
        <v>138.9</v>
      </c>
      <c r="BB47" s="120"/>
      <c r="BC47" s="120">
        <v>122</v>
      </c>
      <c r="BD47" s="120">
        <v>156.30000000000001</v>
      </c>
      <c r="BE47" s="120">
        <v>55.7</v>
      </c>
      <c r="BF47" s="120">
        <v>208.6</v>
      </c>
      <c r="BG47" s="120">
        <v>201.9</v>
      </c>
      <c r="BH47" s="120">
        <v>218.1</v>
      </c>
      <c r="BI47" s="120">
        <v>196.7</v>
      </c>
      <c r="BJ47" s="120">
        <v>117.5</v>
      </c>
      <c r="BK47" s="120">
        <v>105.3</v>
      </c>
      <c r="BL47" s="120">
        <v>73.400000000000006</v>
      </c>
      <c r="BM47" s="120"/>
      <c r="BN47" s="120">
        <v>166.8</v>
      </c>
      <c r="BO47" s="120">
        <v>18.3</v>
      </c>
      <c r="BP47" s="120"/>
      <c r="BQ47" s="120"/>
      <c r="BR47" s="120">
        <v>7.6</v>
      </c>
      <c r="BS47" s="120">
        <v>38.4</v>
      </c>
      <c r="BT47" s="120">
        <v>64.8</v>
      </c>
      <c r="BU47" s="120"/>
      <c r="BV47" s="120">
        <v>58</v>
      </c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>
        <v>41</v>
      </c>
      <c r="CH47" s="120"/>
      <c r="CI47" s="120"/>
      <c r="CJ47" s="120"/>
      <c r="CK47" s="120"/>
      <c r="CL47" s="120">
        <v>38.799999999999997</v>
      </c>
      <c r="CM47" s="120">
        <v>80.099999999999994</v>
      </c>
      <c r="CN47" s="120">
        <v>25.9</v>
      </c>
      <c r="CO47" s="120">
        <v>84.3</v>
      </c>
      <c r="CP47" s="120">
        <v>52.3</v>
      </c>
      <c r="CQ47" s="120">
        <v>49.6</v>
      </c>
      <c r="CR47" s="120">
        <v>51</v>
      </c>
      <c r="CS47" s="120">
        <v>77.900000000000006</v>
      </c>
      <c r="CT47" s="122"/>
      <c r="CU47" s="122"/>
      <c r="CV47" s="122"/>
      <c r="CW47" s="121"/>
      <c r="CX47" s="97">
        <f t="array" ref="CX47">SUMPRODUCT(B47:CW47*0.25)</f>
        <v>1157.3250000000005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>
        <v>91.7</v>
      </c>
      <c r="BW49" s="120">
        <v>91.7</v>
      </c>
      <c r="BX49" s="120">
        <v>91.7</v>
      </c>
      <c r="BY49" s="120">
        <v>91.7</v>
      </c>
      <c r="BZ49" s="120"/>
      <c r="CA49" s="120"/>
      <c r="CB49" s="120"/>
      <c r="CC49" s="120"/>
      <c r="CD49" s="120"/>
      <c r="CE49" s="120"/>
      <c r="CF49" s="120"/>
      <c r="CG49" s="120"/>
      <c r="CH49" s="120">
        <v>56.8</v>
      </c>
      <c r="CI49" s="120">
        <v>56.8</v>
      </c>
      <c r="CJ49" s="120">
        <v>56.8</v>
      </c>
      <c r="CK49" s="120">
        <v>56.8</v>
      </c>
      <c r="CL49" s="120"/>
      <c r="CM49" s="120"/>
      <c r="CN49" s="120"/>
      <c r="CO49" s="120"/>
      <c r="CP49" s="120">
        <v>20.7</v>
      </c>
      <c r="CQ49" s="120">
        <v>20.7</v>
      </c>
      <c r="CR49" s="120">
        <v>20.7</v>
      </c>
      <c r="CS49" s="120">
        <v>20.7</v>
      </c>
      <c r="CT49" s="122"/>
      <c r="CU49" s="122"/>
      <c r="CV49" s="122"/>
      <c r="CW49" s="121"/>
      <c r="CX49" s="97">
        <f t="array" ref="CX49">SUMPRODUCT(B49:CW49*0.25)</f>
        <v>169.20000000000005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64.8</v>
      </c>
      <c r="F51" s="107">
        <f t="shared" si="8"/>
        <v>0</v>
      </c>
      <c r="G51" s="107">
        <f t="shared" si="8"/>
        <v>0</v>
      </c>
      <c r="H51" s="107">
        <f t="shared" si="8"/>
        <v>40.9</v>
      </c>
      <c r="I51" s="107">
        <f t="shared" si="8"/>
        <v>40.6</v>
      </c>
      <c r="J51" s="107">
        <f t="shared" si="8"/>
        <v>79.599999999999994</v>
      </c>
      <c r="K51" s="107">
        <f t="shared" si="8"/>
        <v>37.1</v>
      </c>
      <c r="L51" s="107">
        <f t="shared" si="8"/>
        <v>29.8</v>
      </c>
      <c r="M51" s="107">
        <f t="shared" si="8"/>
        <v>0</v>
      </c>
      <c r="N51" s="107">
        <f t="shared" si="8"/>
        <v>3.1</v>
      </c>
      <c r="O51" s="107">
        <f t="shared" si="8"/>
        <v>6.9</v>
      </c>
      <c r="P51" s="107">
        <f t="shared" si="8"/>
        <v>4.0999999999999996</v>
      </c>
      <c r="Q51" s="107">
        <f t="shared" si="8"/>
        <v>15.9</v>
      </c>
      <c r="R51" s="107">
        <f t="shared" si="8"/>
        <v>53.9</v>
      </c>
      <c r="S51" s="107">
        <f t="shared" si="8"/>
        <v>55.6</v>
      </c>
      <c r="T51" s="107">
        <f t="shared" si="8"/>
        <v>46.1</v>
      </c>
      <c r="U51" s="107">
        <f t="shared" si="8"/>
        <v>17.8</v>
      </c>
      <c r="V51" s="107">
        <f t="shared" si="8"/>
        <v>33</v>
      </c>
      <c r="W51" s="107">
        <f t="shared" si="8"/>
        <v>72.900000000000006</v>
      </c>
      <c r="X51" s="107">
        <f t="shared" si="8"/>
        <v>104.8</v>
      </c>
      <c r="Y51" s="107">
        <f t="shared" si="8"/>
        <v>19.399999999999999</v>
      </c>
      <c r="Z51" s="107">
        <f t="shared" si="8"/>
        <v>63.5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77.3</v>
      </c>
      <c r="AG51" s="107">
        <f t="shared" si="8"/>
        <v>23.5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8.6999999999999993</v>
      </c>
      <c r="AN51" s="107">
        <f t="shared" si="8"/>
        <v>39.9</v>
      </c>
      <c r="AO51" s="107">
        <f t="shared" si="8"/>
        <v>25.4</v>
      </c>
      <c r="AP51" s="107">
        <f t="shared" si="8"/>
        <v>25.3</v>
      </c>
      <c r="AQ51" s="107">
        <f t="shared" si="8"/>
        <v>27.6</v>
      </c>
      <c r="AR51" s="107">
        <f t="shared" si="8"/>
        <v>36.200000000000003</v>
      </c>
      <c r="AS51" s="107">
        <f t="shared" si="8"/>
        <v>114.1</v>
      </c>
      <c r="AT51" s="107">
        <f t="shared" si="8"/>
        <v>0</v>
      </c>
      <c r="AU51" s="107">
        <f t="shared" si="8"/>
        <v>141.4</v>
      </c>
      <c r="AV51" s="107">
        <f t="shared" si="8"/>
        <v>204</v>
      </c>
      <c r="AW51" s="107">
        <f t="shared" si="8"/>
        <v>173.2</v>
      </c>
      <c r="AX51" s="107">
        <f t="shared" si="8"/>
        <v>190.4</v>
      </c>
      <c r="AY51" s="107">
        <f t="shared" si="8"/>
        <v>184.5</v>
      </c>
      <c r="AZ51" s="107">
        <f t="shared" si="8"/>
        <v>118.8</v>
      </c>
      <c r="BA51" s="107">
        <f t="shared" si="8"/>
        <v>138.9</v>
      </c>
      <c r="BB51" s="107">
        <f t="shared" si="8"/>
        <v>0</v>
      </c>
      <c r="BC51" s="107">
        <f t="shared" si="8"/>
        <v>122</v>
      </c>
      <c r="BD51" s="107">
        <f t="shared" si="8"/>
        <v>156.30000000000001</v>
      </c>
      <c r="BE51" s="107">
        <f t="shared" si="8"/>
        <v>55.7</v>
      </c>
      <c r="BF51" s="107">
        <f t="shared" si="8"/>
        <v>208.6</v>
      </c>
      <c r="BG51" s="107">
        <f t="shared" si="8"/>
        <v>201.9</v>
      </c>
      <c r="BH51" s="107">
        <f t="shared" si="8"/>
        <v>218.1</v>
      </c>
      <c r="BI51" s="107">
        <f t="shared" si="8"/>
        <v>196.7</v>
      </c>
      <c r="BJ51" s="107">
        <f t="shared" si="8"/>
        <v>117.5</v>
      </c>
      <c r="BK51" s="107">
        <f t="shared" si="8"/>
        <v>105.3</v>
      </c>
      <c r="BL51" s="107">
        <f t="shared" si="8"/>
        <v>73.400000000000006</v>
      </c>
      <c r="BM51" s="107">
        <f t="shared" si="8"/>
        <v>0</v>
      </c>
      <c r="BN51" s="107">
        <f t="shared" si="8"/>
        <v>166.8</v>
      </c>
      <c r="BO51" s="107">
        <f t="shared" ref="BO51:CW51" si="9">SUM(BO45:BO50)</f>
        <v>18.3</v>
      </c>
      <c r="BP51" s="107">
        <f t="shared" si="9"/>
        <v>0</v>
      </c>
      <c r="BQ51" s="107">
        <f t="shared" si="9"/>
        <v>0</v>
      </c>
      <c r="BR51" s="107">
        <f t="shared" si="9"/>
        <v>7.6</v>
      </c>
      <c r="BS51" s="107">
        <f t="shared" si="9"/>
        <v>38.4</v>
      </c>
      <c r="BT51" s="107">
        <f t="shared" si="9"/>
        <v>64.8</v>
      </c>
      <c r="BU51" s="107">
        <f t="shared" si="9"/>
        <v>0</v>
      </c>
      <c r="BV51" s="107">
        <f t="shared" si="9"/>
        <v>149.69999999999999</v>
      </c>
      <c r="BW51" s="107">
        <f t="shared" si="9"/>
        <v>91.7</v>
      </c>
      <c r="BX51" s="107">
        <f t="shared" si="9"/>
        <v>91.7</v>
      </c>
      <c r="BY51" s="107">
        <f t="shared" si="9"/>
        <v>91.7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41</v>
      </c>
      <c r="CH51" s="107">
        <f t="shared" si="9"/>
        <v>56.8</v>
      </c>
      <c r="CI51" s="107">
        <f t="shared" si="9"/>
        <v>56.8</v>
      </c>
      <c r="CJ51" s="107">
        <f t="shared" si="9"/>
        <v>56.8</v>
      </c>
      <c r="CK51" s="107">
        <f t="shared" si="9"/>
        <v>56.8</v>
      </c>
      <c r="CL51" s="107">
        <f t="shared" si="9"/>
        <v>38.799999999999997</v>
      </c>
      <c r="CM51" s="107">
        <f t="shared" si="9"/>
        <v>80.099999999999994</v>
      </c>
      <c r="CN51" s="107">
        <f t="shared" si="9"/>
        <v>25.9</v>
      </c>
      <c r="CO51" s="107">
        <f t="shared" si="9"/>
        <v>84.3</v>
      </c>
      <c r="CP51" s="107">
        <f t="shared" si="9"/>
        <v>73</v>
      </c>
      <c r="CQ51" s="107">
        <f t="shared" si="9"/>
        <v>70.3</v>
      </c>
      <c r="CR51" s="107">
        <f t="shared" si="9"/>
        <v>71.7</v>
      </c>
      <c r="CS51" s="107">
        <f t="shared" si="9"/>
        <v>98.600000000000009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1326.5250000000005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83.105999999999995</v>
      </c>
      <c r="C54" s="107">
        <f t="shared" ref="C54:BN54" si="12">C18+C28+C42</f>
        <v>55.942999999999998</v>
      </c>
      <c r="D54" s="107">
        <f t="shared" si="12"/>
        <v>34.134</v>
      </c>
      <c r="E54" s="107">
        <f t="shared" si="12"/>
        <v>87.71</v>
      </c>
      <c r="F54" s="107">
        <f t="shared" si="12"/>
        <v>43.063000000000002</v>
      </c>
      <c r="G54" s="107">
        <f t="shared" si="12"/>
        <v>41.218000000000004</v>
      </c>
      <c r="H54" s="107">
        <f t="shared" si="12"/>
        <v>63.975999999999999</v>
      </c>
      <c r="I54" s="107">
        <f t="shared" si="12"/>
        <v>63.739000000000004</v>
      </c>
      <c r="J54" s="107">
        <f t="shared" si="12"/>
        <v>87.464999999999989</v>
      </c>
      <c r="K54" s="107">
        <f t="shared" si="12"/>
        <v>53.856000000000002</v>
      </c>
      <c r="L54" s="107">
        <f t="shared" si="12"/>
        <v>45.551000000000002</v>
      </c>
      <c r="M54" s="107">
        <f t="shared" si="12"/>
        <v>33.163000000000004</v>
      </c>
      <c r="N54" s="107">
        <f t="shared" si="12"/>
        <v>17.888000000000002</v>
      </c>
      <c r="O54" s="107">
        <f t="shared" si="12"/>
        <v>18.792999999999999</v>
      </c>
      <c r="P54" s="107">
        <f t="shared" si="12"/>
        <v>17.298000000000002</v>
      </c>
      <c r="Q54" s="107">
        <f t="shared" si="12"/>
        <v>18.243000000000002</v>
      </c>
      <c r="R54" s="107">
        <f t="shared" si="12"/>
        <v>54.228999999999999</v>
      </c>
      <c r="S54" s="107">
        <f t="shared" si="12"/>
        <v>55.936</v>
      </c>
      <c r="T54" s="107">
        <f t="shared" si="12"/>
        <v>53.53</v>
      </c>
      <c r="U54" s="107">
        <f t="shared" si="12"/>
        <v>27.619</v>
      </c>
      <c r="V54" s="107">
        <f t="shared" si="12"/>
        <v>51.998000000000005</v>
      </c>
      <c r="W54" s="107">
        <f t="shared" si="12"/>
        <v>86.657000000000011</v>
      </c>
      <c r="X54" s="107">
        <f t="shared" si="12"/>
        <v>116.068</v>
      </c>
      <c r="Y54" s="107">
        <f t="shared" si="12"/>
        <v>32.626999999999995</v>
      </c>
      <c r="Z54" s="107">
        <f t="shared" si="12"/>
        <v>108.318</v>
      </c>
      <c r="AA54" s="107">
        <f t="shared" si="12"/>
        <v>94.769000000000005</v>
      </c>
      <c r="AB54" s="107">
        <f t="shared" si="12"/>
        <v>58.465000000000003</v>
      </c>
      <c r="AC54" s="107">
        <f t="shared" si="12"/>
        <v>47.4</v>
      </c>
      <c r="AD54" s="107">
        <f t="shared" si="12"/>
        <v>67.613</v>
      </c>
      <c r="AE54" s="107">
        <f t="shared" si="12"/>
        <v>57.951000000000001</v>
      </c>
      <c r="AF54" s="107">
        <f t="shared" si="12"/>
        <v>132.32900000000001</v>
      </c>
      <c r="AG54" s="107">
        <f t="shared" si="12"/>
        <v>84.557000000000002</v>
      </c>
      <c r="AH54" s="107">
        <f t="shared" si="12"/>
        <v>74.042000000000002</v>
      </c>
      <c r="AI54" s="107">
        <f t="shared" si="12"/>
        <v>77.436999999999998</v>
      </c>
      <c r="AJ54" s="107">
        <f t="shared" si="12"/>
        <v>86.963999999999999</v>
      </c>
      <c r="AK54" s="107">
        <f t="shared" si="12"/>
        <v>83.222999999999999</v>
      </c>
      <c r="AL54" s="107">
        <f t="shared" si="12"/>
        <v>93.992999999999995</v>
      </c>
      <c r="AM54" s="107">
        <f t="shared" si="12"/>
        <v>59.382000000000005</v>
      </c>
      <c r="AN54" s="107">
        <f t="shared" si="12"/>
        <v>93.37</v>
      </c>
      <c r="AO54" s="107">
        <f t="shared" si="12"/>
        <v>80.866</v>
      </c>
      <c r="AP54" s="107">
        <f t="shared" si="12"/>
        <v>47.281999999999996</v>
      </c>
      <c r="AQ54" s="107">
        <f t="shared" si="12"/>
        <v>44.506</v>
      </c>
      <c r="AR54" s="107">
        <f t="shared" si="12"/>
        <v>45.86</v>
      </c>
      <c r="AS54" s="107">
        <f t="shared" si="12"/>
        <v>121.42599999999999</v>
      </c>
      <c r="AT54" s="107">
        <f t="shared" si="12"/>
        <v>29.5</v>
      </c>
      <c r="AU54" s="107">
        <f t="shared" si="12"/>
        <v>164.49100000000001</v>
      </c>
      <c r="AV54" s="107">
        <f t="shared" si="12"/>
        <v>227.268</v>
      </c>
      <c r="AW54" s="107">
        <f t="shared" si="12"/>
        <v>202.26599999999999</v>
      </c>
      <c r="AX54" s="107">
        <f t="shared" si="12"/>
        <v>227.71800000000002</v>
      </c>
      <c r="AY54" s="107">
        <f t="shared" si="12"/>
        <v>219.57</v>
      </c>
      <c r="AZ54" s="107">
        <f t="shared" si="12"/>
        <v>154.62899999999999</v>
      </c>
      <c r="BA54" s="107">
        <f t="shared" si="12"/>
        <v>170.649</v>
      </c>
      <c r="BB54" s="107">
        <f t="shared" si="12"/>
        <v>18.989000000000001</v>
      </c>
      <c r="BC54" s="107">
        <f t="shared" si="12"/>
        <v>140.46899999999999</v>
      </c>
      <c r="BD54" s="107">
        <f t="shared" si="12"/>
        <v>173.68900000000002</v>
      </c>
      <c r="BE54" s="107">
        <f t="shared" si="12"/>
        <v>83.341000000000008</v>
      </c>
      <c r="BF54" s="107">
        <f t="shared" si="12"/>
        <v>216.6</v>
      </c>
      <c r="BG54" s="107">
        <f t="shared" si="12"/>
        <v>211.054</v>
      </c>
      <c r="BH54" s="107">
        <f t="shared" si="12"/>
        <v>230.59799999999998</v>
      </c>
      <c r="BI54" s="107">
        <f t="shared" si="12"/>
        <v>211.59399999999999</v>
      </c>
      <c r="BJ54" s="107">
        <f t="shared" si="12"/>
        <v>126.083</v>
      </c>
      <c r="BK54" s="107">
        <f t="shared" si="12"/>
        <v>110.64999999999999</v>
      </c>
      <c r="BL54" s="107">
        <f t="shared" si="12"/>
        <v>93.088000000000008</v>
      </c>
      <c r="BM54" s="107">
        <f t="shared" si="12"/>
        <v>30.375</v>
      </c>
      <c r="BN54" s="107">
        <f t="shared" si="12"/>
        <v>166.97800000000001</v>
      </c>
      <c r="BO54" s="107">
        <f t="shared" ref="BO54:CX54" si="13">BO18+BO28+BO42</f>
        <v>37.932000000000002</v>
      </c>
      <c r="BP54" s="107">
        <f t="shared" si="13"/>
        <v>30.268000000000001</v>
      </c>
      <c r="BQ54" s="107">
        <f t="shared" si="13"/>
        <v>82.116</v>
      </c>
      <c r="BR54" s="107">
        <f t="shared" si="13"/>
        <v>14.388999999999999</v>
      </c>
      <c r="BS54" s="107">
        <f t="shared" si="13"/>
        <v>46.222999999999999</v>
      </c>
      <c r="BT54" s="107">
        <f t="shared" si="13"/>
        <v>68.459999999999994</v>
      </c>
      <c r="BU54" s="107">
        <f t="shared" si="13"/>
        <v>43.043999999999997</v>
      </c>
      <c r="BV54" s="107">
        <f t="shared" si="13"/>
        <v>160.55799999999999</v>
      </c>
      <c r="BW54" s="107">
        <f t="shared" si="13"/>
        <v>103.80000000000001</v>
      </c>
      <c r="BX54" s="107">
        <f t="shared" si="13"/>
        <v>98.028999999999996</v>
      </c>
      <c r="BY54" s="107">
        <f t="shared" si="13"/>
        <v>106.88200000000001</v>
      </c>
      <c r="BZ54" s="107">
        <f t="shared" si="13"/>
        <v>59.381</v>
      </c>
      <c r="CA54" s="107">
        <f t="shared" si="13"/>
        <v>86.58</v>
      </c>
      <c r="CB54" s="107">
        <f t="shared" si="13"/>
        <v>85.038999999999987</v>
      </c>
      <c r="CC54" s="107">
        <f t="shared" si="13"/>
        <v>65.119</v>
      </c>
      <c r="CD54" s="107">
        <f t="shared" si="13"/>
        <v>11.769</v>
      </c>
      <c r="CE54" s="107">
        <f t="shared" si="13"/>
        <v>20.282</v>
      </c>
      <c r="CF54" s="107">
        <f t="shared" si="13"/>
        <v>14.489999999999998</v>
      </c>
      <c r="CG54" s="107">
        <f t="shared" si="13"/>
        <v>44.756</v>
      </c>
      <c r="CH54" s="107">
        <f t="shared" si="13"/>
        <v>94.21</v>
      </c>
      <c r="CI54" s="107">
        <f t="shared" si="13"/>
        <v>69.772999999999996</v>
      </c>
      <c r="CJ54" s="107">
        <f t="shared" si="13"/>
        <v>73.852999999999994</v>
      </c>
      <c r="CK54" s="107">
        <f t="shared" si="13"/>
        <v>68.619</v>
      </c>
      <c r="CL54" s="107">
        <f t="shared" si="13"/>
        <v>49.500999999999998</v>
      </c>
      <c r="CM54" s="107">
        <f t="shared" si="13"/>
        <v>80.178999999999988</v>
      </c>
      <c r="CN54" s="107">
        <f t="shared" si="13"/>
        <v>38.346999999999994</v>
      </c>
      <c r="CO54" s="107">
        <f t="shared" si="13"/>
        <v>95.512</v>
      </c>
      <c r="CP54" s="107">
        <f t="shared" si="13"/>
        <v>98.837000000000003</v>
      </c>
      <c r="CQ54" s="107">
        <f t="shared" si="13"/>
        <v>85.603999999999999</v>
      </c>
      <c r="CR54" s="107">
        <f t="shared" si="13"/>
        <v>86.984000000000009</v>
      </c>
      <c r="CS54" s="107">
        <f t="shared" si="13"/>
        <v>113.38700000000001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2036.7712500000007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46210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-43.8</v>
      </c>
      <c r="C5" s="25">
        <v>-23.8</v>
      </c>
      <c r="D5" s="25">
        <v>-3.2</v>
      </c>
      <c r="E5" s="25">
        <v>64.8</v>
      </c>
      <c r="F5" s="25">
        <v>-16.3</v>
      </c>
      <c r="G5" s="25">
        <v>-8.1999999999999993</v>
      </c>
      <c r="H5" s="25">
        <v>40.9</v>
      </c>
      <c r="I5" s="25">
        <v>40.6</v>
      </c>
      <c r="J5" s="25">
        <v>79.599999999999994</v>
      </c>
      <c r="K5" s="25">
        <v>37.1</v>
      </c>
      <c r="L5" s="25">
        <v>29.8</v>
      </c>
      <c r="M5" s="25">
        <v>-23.2</v>
      </c>
      <c r="N5" s="25">
        <v>3.1</v>
      </c>
      <c r="O5" s="25">
        <v>6.9</v>
      </c>
      <c r="P5" s="25">
        <v>4.0999999999999996</v>
      </c>
      <c r="Q5" s="25">
        <v>15.9</v>
      </c>
      <c r="R5" s="25">
        <v>53.9</v>
      </c>
      <c r="S5" s="25">
        <v>55.6</v>
      </c>
      <c r="T5" s="25">
        <v>46.1</v>
      </c>
      <c r="U5" s="25">
        <v>17.8</v>
      </c>
      <c r="V5" s="25">
        <v>33</v>
      </c>
      <c r="W5" s="25">
        <v>72.900000000000006</v>
      </c>
      <c r="X5" s="25">
        <v>104.8</v>
      </c>
      <c r="Y5" s="25">
        <v>19.399999999999999</v>
      </c>
      <c r="Z5" s="25">
        <v>63.5</v>
      </c>
      <c r="AA5" s="25">
        <v>-78.900000000000006</v>
      </c>
      <c r="AB5" s="25">
        <v>-55.8</v>
      </c>
      <c r="AC5" s="25">
        <v>-38.5</v>
      </c>
      <c r="AD5" s="25">
        <v>-57.4</v>
      </c>
      <c r="AE5" s="25">
        <v>-30.4</v>
      </c>
      <c r="AF5" s="25">
        <v>77.3</v>
      </c>
      <c r="AG5" s="25">
        <v>23.5</v>
      </c>
      <c r="AH5" s="25">
        <v>-10</v>
      </c>
      <c r="AI5" s="25">
        <v>-10</v>
      </c>
      <c r="AJ5" s="25">
        <v>-63.8</v>
      </c>
      <c r="AK5" s="25">
        <v>-10</v>
      </c>
      <c r="AL5" s="25">
        <v>-68.7</v>
      </c>
      <c r="AM5" s="25">
        <v>8.6999999999999993</v>
      </c>
      <c r="AN5" s="25">
        <v>39.9</v>
      </c>
      <c r="AO5" s="25">
        <v>25.4</v>
      </c>
      <c r="AP5" s="25">
        <v>25.3</v>
      </c>
      <c r="AQ5" s="25">
        <v>27.6</v>
      </c>
      <c r="AR5" s="25">
        <v>36.200000000000003</v>
      </c>
      <c r="AS5" s="25">
        <v>114.1</v>
      </c>
      <c r="AT5" s="25">
        <v>-6.7</v>
      </c>
      <c r="AU5" s="25">
        <v>141.4</v>
      </c>
      <c r="AV5" s="25">
        <v>204</v>
      </c>
      <c r="AW5" s="25">
        <v>173.2</v>
      </c>
      <c r="AX5" s="25">
        <v>190.4</v>
      </c>
      <c r="AY5" s="25">
        <v>184.5</v>
      </c>
      <c r="AZ5" s="25">
        <v>118.8</v>
      </c>
      <c r="BA5" s="25">
        <v>138.9</v>
      </c>
      <c r="BB5" s="25">
        <v>-5.9</v>
      </c>
      <c r="BC5" s="25">
        <v>122</v>
      </c>
      <c r="BD5" s="25">
        <v>156.30000000000001</v>
      </c>
      <c r="BE5" s="25">
        <v>55.7</v>
      </c>
      <c r="BF5" s="25">
        <v>208.6</v>
      </c>
      <c r="BG5" s="25">
        <v>201.9</v>
      </c>
      <c r="BH5" s="25">
        <v>218.1</v>
      </c>
      <c r="BI5" s="25">
        <v>196.7</v>
      </c>
      <c r="BJ5" s="25">
        <v>117.5</v>
      </c>
      <c r="BK5" s="25">
        <v>105.3</v>
      </c>
      <c r="BL5" s="25">
        <v>73.400000000000006</v>
      </c>
      <c r="BM5" s="25">
        <v>-1.8</v>
      </c>
      <c r="BN5" s="25">
        <v>166.8</v>
      </c>
      <c r="BO5" s="25">
        <v>18.3</v>
      </c>
      <c r="BP5" s="25">
        <v>-30.3</v>
      </c>
      <c r="BQ5" s="25">
        <v>-66.599999999999994</v>
      </c>
      <c r="BR5" s="25">
        <v>7.6</v>
      </c>
      <c r="BS5" s="25">
        <v>38.4</v>
      </c>
      <c r="BT5" s="25">
        <v>64.8</v>
      </c>
      <c r="BU5" s="25">
        <v>-42.9</v>
      </c>
      <c r="BV5" s="25">
        <v>149.69999999999999</v>
      </c>
      <c r="BW5" s="25">
        <v>14.799999999999997</v>
      </c>
      <c r="BX5" s="25">
        <v>62.400000000000006</v>
      </c>
      <c r="BY5" s="25">
        <v>-2.5</v>
      </c>
      <c r="BZ5" s="25">
        <v>-58.5</v>
      </c>
      <c r="CA5" s="25">
        <v>-86</v>
      </c>
      <c r="CB5" s="25">
        <v>-85</v>
      </c>
      <c r="CC5" s="25">
        <v>-64.7</v>
      </c>
      <c r="CD5" s="25">
        <v>-11.3</v>
      </c>
      <c r="CE5" s="25">
        <v>-19.8</v>
      </c>
      <c r="CF5" s="25">
        <v>-12.3</v>
      </c>
      <c r="CG5" s="25">
        <v>41</v>
      </c>
      <c r="CH5" s="25">
        <v>-31.799999999999997</v>
      </c>
      <c r="CI5" s="25">
        <v>-12.200000000000003</v>
      </c>
      <c r="CJ5" s="25">
        <v>25.9</v>
      </c>
      <c r="CK5" s="25">
        <v>35.5</v>
      </c>
      <c r="CL5" s="25">
        <v>28.099999999999998</v>
      </c>
      <c r="CM5" s="25">
        <v>69.399999999999991</v>
      </c>
      <c r="CN5" s="25">
        <v>15.2</v>
      </c>
      <c r="CO5" s="25">
        <v>73.599999999999994</v>
      </c>
      <c r="CP5" s="25">
        <v>73</v>
      </c>
      <c r="CQ5" s="25">
        <v>70.3</v>
      </c>
      <c r="CR5" s="25">
        <v>71.7</v>
      </c>
      <c r="CS5" s="25">
        <v>98.600000000000009</v>
      </c>
      <c r="CT5" s="26"/>
      <c r="CU5" s="26"/>
      <c r="CV5" s="26"/>
      <c r="CW5" s="27"/>
      <c r="CX5" s="132">
        <f t="array" ref="CX5">SUMPRODUCT(B5:CW5*0.25)</f>
        <v>954.82499999999993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155.63999999999999</v>
      </c>
      <c r="C8" s="138">
        <v>145.58000000000001</v>
      </c>
      <c r="D8" s="138">
        <v>129.16</v>
      </c>
      <c r="E8" s="138">
        <v>118.81</v>
      </c>
      <c r="F8" s="138">
        <v>136.24</v>
      </c>
      <c r="G8" s="138">
        <v>125.14</v>
      </c>
      <c r="H8" s="138">
        <v>119.2</v>
      </c>
      <c r="I8" s="138">
        <v>115.54</v>
      </c>
      <c r="J8" s="138">
        <v>120.78</v>
      </c>
      <c r="K8" s="138">
        <v>116.45</v>
      </c>
      <c r="L8" s="138">
        <v>115.26</v>
      </c>
      <c r="M8" s="138">
        <v>112.14</v>
      </c>
      <c r="N8" s="138">
        <v>111.25</v>
      </c>
      <c r="O8" s="138">
        <v>108.82</v>
      </c>
      <c r="P8" s="138">
        <v>108</v>
      </c>
      <c r="Q8" s="138">
        <v>108</v>
      </c>
      <c r="R8" s="138">
        <v>110.48</v>
      </c>
      <c r="S8" s="138">
        <v>111.29</v>
      </c>
      <c r="T8" s="138">
        <v>111.37</v>
      </c>
      <c r="U8" s="138">
        <v>112.88</v>
      </c>
      <c r="V8" s="138">
        <v>117.51</v>
      </c>
      <c r="W8" s="138">
        <v>117.51</v>
      </c>
      <c r="X8" s="138">
        <v>122.19</v>
      </c>
      <c r="Y8" s="138">
        <v>125.01</v>
      </c>
      <c r="Z8" s="138">
        <v>129.85</v>
      </c>
      <c r="AA8" s="138">
        <v>139.9</v>
      </c>
      <c r="AB8" s="138">
        <v>133.84</v>
      </c>
      <c r="AC8" s="138">
        <v>122.05</v>
      </c>
      <c r="AD8" s="138">
        <v>146.82</v>
      </c>
      <c r="AE8" s="138">
        <v>124.01</v>
      </c>
      <c r="AF8" s="138">
        <v>115.82</v>
      </c>
      <c r="AG8" s="138">
        <v>112.51</v>
      </c>
      <c r="AH8" s="138">
        <v>114.33</v>
      </c>
      <c r="AI8" s="138">
        <v>102.32</v>
      </c>
      <c r="AJ8" s="138">
        <v>105.22</v>
      </c>
      <c r="AK8" s="138">
        <v>51.42</v>
      </c>
      <c r="AL8" s="138">
        <v>89.61</v>
      </c>
      <c r="AM8" s="138">
        <v>22.79</v>
      </c>
      <c r="AN8" s="138">
        <v>15.99</v>
      </c>
      <c r="AO8" s="138">
        <v>15.71</v>
      </c>
      <c r="AP8" s="138">
        <v>40.880000000000003</v>
      </c>
      <c r="AQ8" s="138">
        <v>40.14</v>
      </c>
      <c r="AR8" s="138">
        <v>41.04</v>
      </c>
      <c r="AS8" s="138">
        <v>23.19</v>
      </c>
      <c r="AT8" s="138">
        <v>40.11</v>
      </c>
      <c r="AU8" s="138">
        <v>26.36</v>
      </c>
      <c r="AV8" s="138">
        <v>23.95</v>
      </c>
      <c r="AW8" s="138">
        <v>22.49</v>
      </c>
      <c r="AX8" s="138">
        <v>20.89</v>
      </c>
      <c r="AY8" s="138">
        <v>20.58</v>
      </c>
      <c r="AZ8" s="138">
        <v>21.23</v>
      </c>
      <c r="BA8" s="138">
        <v>21.38</v>
      </c>
      <c r="BB8" s="138">
        <v>39.36</v>
      </c>
      <c r="BC8" s="138">
        <v>22.18</v>
      </c>
      <c r="BD8" s="138">
        <v>21.53</v>
      </c>
      <c r="BE8" s="138">
        <v>29.98</v>
      </c>
      <c r="BF8" s="138">
        <v>24.2</v>
      </c>
      <c r="BG8" s="138">
        <v>23.94</v>
      </c>
      <c r="BH8" s="138">
        <v>29.37</v>
      </c>
      <c r="BI8" s="138">
        <v>24.4</v>
      </c>
      <c r="BJ8" s="138">
        <v>24.94</v>
      </c>
      <c r="BK8" s="138">
        <v>32.54</v>
      </c>
      <c r="BL8" s="138">
        <v>43</v>
      </c>
      <c r="BM8" s="138">
        <v>68.61</v>
      </c>
      <c r="BN8" s="138">
        <v>44.55</v>
      </c>
      <c r="BO8" s="138">
        <v>78</v>
      </c>
      <c r="BP8" s="138">
        <v>95.62</v>
      </c>
      <c r="BQ8" s="138">
        <v>118.21</v>
      </c>
      <c r="BR8" s="138">
        <v>93.24</v>
      </c>
      <c r="BS8" s="138">
        <v>118.59</v>
      </c>
      <c r="BT8" s="138">
        <v>134</v>
      </c>
      <c r="BU8" s="138">
        <v>146.57</v>
      </c>
      <c r="BV8" s="138">
        <v>135.18</v>
      </c>
      <c r="BW8" s="138">
        <v>151.87</v>
      </c>
      <c r="BX8" s="138">
        <v>149.93</v>
      </c>
      <c r="BY8" s="138">
        <v>168.27</v>
      </c>
      <c r="BZ8" s="138">
        <v>141.63</v>
      </c>
      <c r="CA8" s="138">
        <v>155.77000000000001</v>
      </c>
      <c r="CB8" s="138">
        <v>156.62</v>
      </c>
      <c r="CC8" s="138">
        <v>155.44</v>
      </c>
      <c r="CD8" s="138">
        <v>169.51</v>
      </c>
      <c r="CE8" s="138">
        <v>174</v>
      </c>
      <c r="CF8" s="138">
        <v>171.01</v>
      </c>
      <c r="CG8" s="138">
        <v>174.31</v>
      </c>
      <c r="CH8" s="138">
        <v>172.4</v>
      </c>
      <c r="CI8" s="138">
        <v>172.52</v>
      </c>
      <c r="CJ8" s="138">
        <v>170.05</v>
      </c>
      <c r="CK8" s="138">
        <v>167.5</v>
      </c>
      <c r="CL8" s="138">
        <v>175.39</v>
      </c>
      <c r="CM8" s="138">
        <v>166.4</v>
      </c>
      <c r="CN8" s="138">
        <v>176.2</v>
      </c>
      <c r="CO8" s="138">
        <v>170.41</v>
      </c>
      <c r="CP8" s="138">
        <v>177.14</v>
      </c>
      <c r="CQ8" s="138">
        <v>174.79</v>
      </c>
      <c r="CR8" s="138">
        <v>173.37</v>
      </c>
      <c r="CS8" s="138">
        <v>158.47</v>
      </c>
      <c r="CT8" s="139"/>
      <c r="CU8" s="139"/>
      <c r="CV8" s="139"/>
      <c r="CW8" s="140"/>
      <c r="CX8" s="141">
        <f>IF(SUM(B8:CW8)&lt;&gt;0,AVERAGEIF(B8:CW8,"&lt;&gt;"""),"")</f>
        <v>103.43427083333331</v>
      </c>
    </row>
    <row r="9" spans="1:102" ht="24.95" customHeight="1" thickBot="1" x14ac:dyDescent="0.25">
      <c r="A9" s="133" t="s">
        <v>6</v>
      </c>
      <c r="B9" s="42">
        <v>137.29750000000001</v>
      </c>
      <c r="C9" s="43">
        <v>137.29750000000001</v>
      </c>
      <c r="D9" s="43">
        <v>137.29750000000001</v>
      </c>
      <c r="E9" s="43">
        <v>137.29750000000001</v>
      </c>
      <c r="F9" s="43">
        <v>124.03</v>
      </c>
      <c r="G9" s="43">
        <v>124.03</v>
      </c>
      <c r="H9" s="43">
        <v>124.03</v>
      </c>
      <c r="I9" s="43">
        <v>124.03</v>
      </c>
      <c r="J9" s="43">
        <v>116.1575</v>
      </c>
      <c r="K9" s="43">
        <v>116.1575</v>
      </c>
      <c r="L9" s="43">
        <v>116.1575</v>
      </c>
      <c r="M9" s="43">
        <v>116.1575</v>
      </c>
      <c r="N9" s="43">
        <v>109.0175</v>
      </c>
      <c r="O9" s="43">
        <v>109.0175</v>
      </c>
      <c r="P9" s="43">
        <v>109.0175</v>
      </c>
      <c r="Q9" s="43">
        <v>109.0175</v>
      </c>
      <c r="R9" s="43">
        <v>111.505</v>
      </c>
      <c r="S9" s="43">
        <v>111.505</v>
      </c>
      <c r="T9" s="43">
        <v>111.505</v>
      </c>
      <c r="U9" s="43">
        <v>111.505</v>
      </c>
      <c r="V9" s="43">
        <v>120.55500000000001</v>
      </c>
      <c r="W9" s="43">
        <v>120.55500000000001</v>
      </c>
      <c r="X9" s="43">
        <v>120.55500000000001</v>
      </c>
      <c r="Y9" s="43">
        <v>120.55500000000001</v>
      </c>
      <c r="Z9" s="43">
        <v>131.41</v>
      </c>
      <c r="AA9" s="43">
        <v>131.41</v>
      </c>
      <c r="AB9" s="43">
        <v>131.41</v>
      </c>
      <c r="AC9" s="43">
        <v>131.41</v>
      </c>
      <c r="AD9" s="43">
        <v>124.79</v>
      </c>
      <c r="AE9" s="43">
        <v>124.79</v>
      </c>
      <c r="AF9" s="43">
        <v>124.79</v>
      </c>
      <c r="AG9" s="43">
        <v>124.79</v>
      </c>
      <c r="AH9" s="43">
        <v>93.322500000000005</v>
      </c>
      <c r="AI9" s="43">
        <v>93.322500000000005</v>
      </c>
      <c r="AJ9" s="43">
        <v>93.322500000000005</v>
      </c>
      <c r="AK9" s="43">
        <v>93.322500000000005</v>
      </c>
      <c r="AL9" s="43">
        <v>36.024999999999999</v>
      </c>
      <c r="AM9" s="43">
        <v>36.024999999999999</v>
      </c>
      <c r="AN9" s="43">
        <v>36.024999999999999</v>
      </c>
      <c r="AO9" s="43">
        <v>36.024999999999999</v>
      </c>
      <c r="AP9" s="43">
        <v>36.3125</v>
      </c>
      <c r="AQ9" s="43">
        <v>36.3125</v>
      </c>
      <c r="AR9" s="43">
        <v>36.3125</v>
      </c>
      <c r="AS9" s="43">
        <v>36.3125</v>
      </c>
      <c r="AT9" s="43">
        <v>28.227499999999999</v>
      </c>
      <c r="AU9" s="43">
        <v>28.227499999999999</v>
      </c>
      <c r="AV9" s="43">
        <v>28.227499999999999</v>
      </c>
      <c r="AW9" s="43">
        <v>28.227499999999999</v>
      </c>
      <c r="AX9" s="43">
        <v>21.02</v>
      </c>
      <c r="AY9" s="43">
        <v>21.02</v>
      </c>
      <c r="AZ9" s="43">
        <v>21.02</v>
      </c>
      <c r="BA9" s="43">
        <v>21.02</v>
      </c>
      <c r="BB9" s="43">
        <v>28.262499999999999</v>
      </c>
      <c r="BC9" s="43">
        <v>28.262499999999999</v>
      </c>
      <c r="BD9" s="43">
        <v>28.262499999999999</v>
      </c>
      <c r="BE9" s="43">
        <v>28.262499999999999</v>
      </c>
      <c r="BF9" s="43">
        <v>25.477499999999999</v>
      </c>
      <c r="BG9" s="43">
        <v>25.477499999999999</v>
      </c>
      <c r="BH9" s="43">
        <v>25.477499999999999</v>
      </c>
      <c r="BI9" s="43">
        <v>25.477499999999999</v>
      </c>
      <c r="BJ9" s="43">
        <v>42.272500000000001</v>
      </c>
      <c r="BK9" s="43">
        <v>42.272500000000001</v>
      </c>
      <c r="BL9" s="43">
        <v>42.272500000000001</v>
      </c>
      <c r="BM9" s="43">
        <v>42.272500000000001</v>
      </c>
      <c r="BN9" s="43">
        <v>84.094999999999999</v>
      </c>
      <c r="BO9" s="43">
        <v>84.094999999999999</v>
      </c>
      <c r="BP9" s="43">
        <v>84.094999999999999</v>
      </c>
      <c r="BQ9" s="43">
        <v>84.094999999999999</v>
      </c>
      <c r="BR9" s="43">
        <v>123.1</v>
      </c>
      <c r="BS9" s="43">
        <v>123.1</v>
      </c>
      <c r="BT9" s="43">
        <v>123.1</v>
      </c>
      <c r="BU9" s="43">
        <v>123.1</v>
      </c>
      <c r="BV9" s="43">
        <v>151.3125</v>
      </c>
      <c r="BW9" s="43">
        <v>151.3125</v>
      </c>
      <c r="BX9" s="43">
        <v>151.3125</v>
      </c>
      <c r="BY9" s="43">
        <v>151.3125</v>
      </c>
      <c r="BZ9" s="43">
        <v>152.36500000000001</v>
      </c>
      <c r="CA9" s="43">
        <v>152.36500000000001</v>
      </c>
      <c r="CB9" s="43">
        <v>152.36500000000001</v>
      </c>
      <c r="CC9" s="43">
        <v>152.36500000000001</v>
      </c>
      <c r="CD9" s="43">
        <v>172.20750000000001</v>
      </c>
      <c r="CE9" s="43">
        <v>172.20750000000001</v>
      </c>
      <c r="CF9" s="43">
        <v>172.20750000000001</v>
      </c>
      <c r="CG9" s="43">
        <v>172.20750000000001</v>
      </c>
      <c r="CH9" s="43">
        <v>170.61750000000001</v>
      </c>
      <c r="CI9" s="43">
        <v>170.61750000000001</v>
      </c>
      <c r="CJ9" s="43">
        <v>170.61750000000001</v>
      </c>
      <c r="CK9" s="43">
        <v>170.61750000000001</v>
      </c>
      <c r="CL9" s="43">
        <v>172.1</v>
      </c>
      <c r="CM9" s="43">
        <v>172.1</v>
      </c>
      <c r="CN9" s="43">
        <v>172.1</v>
      </c>
      <c r="CO9" s="43">
        <v>172.1</v>
      </c>
      <c r="CP9" s="43">
        <v>170.9425</v>
      </c>
      <c r="CQ9" s="43">
        <v>170.9425</v>
      </c>
      <c r="CR9" s="43">
        <v>170.9425</v>
      </c>
      <c r="CS9" s="43">
        <v>170.9425</v>
      </c>
      <c r="CT9" s="44"/>
      <c r="CU9" s="44"/>
      <c r="CV9" s="44"/>
      <c r="CW9" s="45"/>
      <c r="CX9" s="142">
        <f>IF(SUM(B9:CW9)&lt;&gt;0,AVERAGEIF(B9:CW9,"&lt;&gt;"""),"")</f>
        <v>103.43427083333334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43.8</v>
      </c>
      <c r="C14" s="149">
        <v>23.8</v>
      </c>
      <c r="D14" s="149">
        <v>3.2</v>
      </c>
      <c r="E14" s="149"/>
      <c r="F14" s="149">
        <v>16.3</v>
      </c>
      <c r="G14" s="149">
        <v>8.1999999999999993</v>
      </c>
      <c r="H14" s="149"/>
      <c r="I14" s="149"/>
      <c r="J14" s="149"/>
      <c r="K14" s="149"/>
      <c r="L14" s="149"/>
      <c r="M14" s="149">
        <v>23.2</v>
      </c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>
        <v>78.900000000000006</v>
      </c>
      <c r="AB14" s="149">
        <v>55.8</v>
      </c>
      <c r="AC14" s="149">
        <v>38.5</v>
      </c>
      <c r="AD14" s="149">
        <v>57.4</v>
      </c>
      <c r="AE14" s="149">
        <v>30.4</v>
      </c>
      <c r="AF14" s="149"/>
      <c r="AG14" s="149"/>
      <c r="AH14" s="149">
        <v>10</v>
      </c>
      <c r="AI14" s="149">
        <v>10</v>
      </c>
      <c r="AJ14" s="149">
        <v>63.8</v>
      </c>
      <c r="AK14" s="149">
        <v>10</v>
      </c>
      <c r="AL14" s="149">
        <v>68.7</v>
      </c>
      <c r="AM14" s="149"/>
      <c r="AN14" s="149"/>
      <c r="AO14" s="149"/>
      <c r="AP14" s="149"/>
      <c r="AQ14" s="149"/>
      <c r="AR14" s="149"/>
      <c r="AS14" s="149"/>
      <c r="AT14" s="149">
        <v>6.7</v>
      </c>
      <c r="AU14" s="149"/>
      <c r="AV14" s="149"/>
      <c r="AW14" s="149"/>
      <c r="AX14" s="149"/>
      <c r="AY14" s="149"/>
      <c r="AZ14" s="149"/>
      <c r="BA14" s="149"/>
      <c r="BB14" s="149">
        <v>5.9</v>
      </c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>
        <v>1.8</v>
      </c>
      <c r="BN14" s="149"/>
      <c r="BO14" s="149"/>
      <c r="BP14" s="149">
        <v>30.3</v>
      </c>
      <c r="BQ14" s="149">
        <v>66.599999999999994</v>
      </c>
      <c r="BR14" s="149"/>
      <c r="BS14" s="149"/>
      <c r="BT14" s="149"/>
      <c r="BU14" s="149">
        <v>42.9</v>
      </c>
      <c r="BV14" s="149"/>
      <c r="BW14" s="149">
        <v>76.900000000000006</v>
      </c>
      <c r="BX14" s="149">
        <v>29.3</v>
      </c>
      <c r="BY14" s="149">
        <v>94.2</v>
      </c>
      <c r="BZ14" s="149">
        <v>58.5</v>
      </c>
      <c r="CA14" s="149">
        <v>86</v>
      </c>
      <c r="CB14" s="149">
        <v>85</v>
      </c>
      <c r="CC14" s="149">
        <v>64.7</v>
      </c>
      <c r="CD14" s="149">
        <v>11.3</v>
      </c>
      <c r="CE14" s="149">
        <v>19.8</v>
      </c>
      <c r="CF14" s="149">
        <v>12.3</v>
      </c>
      <c r="CG14" s="149"/>
      <c r="CH14" s="149">
        <v>88.6</v>
      </c>
      <c r="CI14" s="149">
        <v>69</v>
      </c>
      <c r="CJ14" s="149">
        <v>30.9</v>
      </c>
      <c r="CK14" s="149">
        <v>21.3</v>
      </c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360.99999999999994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>
        <v>10.7</v>
      </c>
      <c r="CM16" s="155">
        <v>10.7</v>
      </c>
      <c r="CN16" s="155">
        <v>10.7</v>
      </c>
      <c r="CO16" s="155">
        <v>10.7</v>
      </c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10.7</v>
      </c>
    </row>
    <row r="17" spans="1:102" ht="30" customHeight="1" thickBot="1" x14ac:dyDescent="0.25">
      <c r="A17" s="105" t="s">
        <v>54</v>
      </c>
      <c r="B17" s="159">
        <f>SUM(B12:B16)</f>
        <v>43.8</v>
      </c>
      <c r="C17" s="160">
        <f t="shared" ref="C17:BN17" si="0">SUM(C12:C16)</f>
        <v>23.8</v>
      </c>
      <c r="D17" s="160">
        <f t="shared" si="0"/>
        <v>3.2</v>
      </c>
      <c r="E17" s="160">
        <f t="shared" si="0"/>
        <v>0</v>
      </c>
      <c r="F17" s="160">
        <f t="shared" si="0"/>
        <v>16.3</v>
      </c>
      <c r="G17" s="160">
        <f t="shared" si="0"/>
        <v>8.1999999999999993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23.2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78.900000000000006</v>
      </c>
      <c r="AB17" s="160">
        <f t="shared" si="0"/>
        <v>55.8</v>
      </c>
      <c r="AC17" s="160">
        <f t="shared" si="0"/>
        <v>38.5</v>
      </c>
      <c r="AD17" s="160">
        <f t="shared" si="0"/>
        <v>57.4</v>
      </c>
      <c r="AE17" s="160">
        <f t="shared" si="0"/>
        <v>30.4</v>
      </c>
      <c r="AF17" s="160">
        <f t="shared" si="0"/>
        <v>0</v>
      </c>
      <c r="AG17" s="160">
        <f t="shared" si="0"/>
        <v>0</v>
      </c>
      <c r="AH17" s="160">
        <f t="shared" si="0"/>
        <v>10</v>
      </c>
      <c r="AI17" s="160">
        <f t="shared" si="0"/>
        <v>10</v>
      </c>
      <c r="AJ17" s="160">
        <f t="shared" si="0"/>
        <v>63.8</v>
      </c>
      <c r="AK17" s="160">
        <f t="shared" si="0"/>
        <v>10</v>
      </c>
      <c r="AL17" s="160">
        <f t="shared" si="0"/>
        <v>68.7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6.7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5.9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1.8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30.3</v>
      </c>
      <c r="BQ17" s="160">
        <f t="shared" si="1"/>
        <v>66.599999999999994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42.9</v>
      </c>
      <c r="BV17" s="160">
        <f t="shared" si="1"/>
        <v>0</v>
      </c>
      <c r="BW17" s="160">
        <f t="shared" si="1"/>
        <v>76.900000000000006</v>
      </c>
      <c r="BX17" s="160">
        <f t="shared" si="1"/>
        <v>29.3</v>
      </c>
      <c r="BY17" s="160">
        <f t="shared" si="1"/>
        <v>94.2</v>
      </c>
      <c r="BZ17" s="160">
        <f t="shared" si="1"/>
        <v>58.5</v>
      </c>
      <c r="CA17" s="160">
        <f t="shared" si="1"/>
        <v>86</v>
      </c>
      <c r="CB17" s="160">
        <f t="shared" si="1"/>
        <v>85</v>
      </c>
      <c r="CC17" s="160">
        <f t="shared" si="1"/>
        <v>64.7</v>
      </c>
      <c r="CD17" s="160">
        <f t="shared" si="1"/>
        <v>11.3</v>
      </c>
      <c r="CE17" s="160">
        <f t="shared" si="1"/>
        <v>19.8</v>
      </c>
      <c r="CF17" s="160">
        <f t="shared" si="1"/>
        <v>12.3</v>
      </c>
      <c r="CG17" s="160">
        <f t="shared" si="1"/>
        <v>0</v>
      </c>
      <c r="CH17" s="160">
        <f t="shared" si="1"/>
        <v>88.6</v>
      </c>
      <c r="CI17" s="160">
        <f t="shared" si="1"/>
        <v>69</v>
      </c>
      <c r="CJ17" s="160">
        <f t="shared" si="1"/>
        <v>30.9</v>
      </c>
      <c r="CK17" s="160">
        <f t="shared" si="1"/>
        <v>21.3</v>
      </c>
      <c r="CL17" s="160">
        <f t="shared" si="1"/>
        <v>10.7</v>
      </c>
      <c r="CM17" s="160">
        <f t="shared" si="1"/>
        <v>10.7</v>
      </c>
      <c r="CN17" s="160">
        <f t="shared" si="1"/>
        <v>10.7</v>
      </c>
      <c r="CO17" s="160">
        <f t="shared" si="1"/>
        <v>10.7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371.69999999999993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>
        <v>64.8</v>
      </c>
      <c r="F22" s="149"/>
      <c r="G22" s="149"/>
      <c r="H22" s="149">
        <v>40.9</v>
      </c>
      <c r="I22" s="149">
        <v>40.6</v>
      </c>
      <c r="J22" s="149">
        <v>79.599999999999994</v>
      </c>
      <c r="K22" s="149">
        <v>37.1</v>
      </c>
      <c r="L22" s="149">
        <v>29.8</v>
      </c>
      <c r="M22" s="149"/>
      <c r="N22" s="149">
        <v>3.1</v>
      </c>
      <c r="O22" s="149">
        <v>6.9</v>
      </c>
      <c r="P22" s="149">
        <v>4.0999999999999996</v>
      </c>
      <c r="Q22" s="149">
        <v>15.9</v>
      </c>
      <c r="R22" s="149">
        <v>53.9</v>
      </c>
      <c r="S22" s="149">
        <v>55.6</v>
      </c>
      <c r="T22" s="149">
        <v>46.1</v>
      </c>
      <c r="U22" s="149">
        <v>17.8</v>
      </c>
      <c r="V22" s="149">
        <v>33</v>
      </c>
      <c r="W22" s="149">
        <v>72.900000000000006</v>
      </c>
      <c r="X22" s="149">
        <v>104.8</v>
      </c>
      <c r="Y22" s="149">
        <v>19.399999999999999</v>
      </c>
      <c r="Z22" s="149">
        <v>63.5</v>
      </c>
      <c r="AA22" s="149"/>
      <c r="AB22" s="149"/>
      <c r="AC22" s="149"/>
      <c r="AD22" s="149"/>
      <c r="AE22" s="149"/>
      <c r="AF22" s="149">
        <v>77.3</v>
      </c>
      <c r="AG22" s="149">
        <v>23.5</v>
      </c>
      <c r="AH22" s="149"/>
      <c r="AI22" s="149"/>
      <c r="AJ22" s="149"/>
      <c r="AK22" s="149"/>
      <c r="AL22" s="149"/>
      <c r="AM22" s="149">
        <v>8.6999999999999993</v>
      </c>
      <c r="AN22" s="149">
        <v>39.9</v>
      </c>
      <c r="AO22" s="149">
        <v>25.4</v>
      </c>
      <c r="AP22" s="149">
        <v>25.3</v>
      </c>
      <c r="AQ22" s="149">
        <v>27.6</v>
      </c>
      <c r="AR22" s="149">
        <v>36.200000000000003</v>
      </c>
      <c r="AS22" s="149">
        <v>114.1</v>
      </c>
      <c r="AT22" s="149"/>
      <c r="AU22" s="149">
        <v>141.4</v>
      </c>
      <c r="AV22" s="149">
        <v>204</v>
      </c>
      <c r="AW22" s="149">
        <v>173.2</v>
      </c>
      <c r="AX22" s="149">
        <v>190.4</v>
      </c>
      <c r="AY22" s="149">
        <v>184.5</v>
      </c>
      <c r="AZ22" s="149">
        <v>118.8</v>
      </c>
      <c r="BA22" s="149">
        <v>138.9</v>
      </c>
      <c r="BB22" s="149"/>
      <c r="BC22" s="149">
        <v>122</v>
      </c>
      <c r="BD22" s="149">
        <v>156.30000000000001</v>
      </c>
      <c r="BE22" s="149">
        <v>55.7</v>
      </c>
      <c r="BF22" s="149">
        <v>208.6</v>
      </c>
      <c r="BG22" s="149">
        <v>201.9</v>
      </c>
      <c r="BH22" s="149">
        <v>218.1</v>
      </c>
      <c r="BI22" s="149">
        <v>196.7</v>
      </c>
      <c r="BJ22" s="149">
        <v>117.5</v>
      </c>
      <c r="BK22" s="149">
        <v>105.3</v>
      </c>
      <c r="BL22" s="149">
        <v>73.400000000000006</v>
      </c>
      <c r="BM22" s="149"/>
      <c r="BN22" s="149">
        <v>166.8</v>
      </c>
      <c r="BO22" s="149">
        <v>18.3</v>
      </c>
      <c r="BP22" s="149"/>
      <c r="BQ22" s="149"/>
      <c r="BR22" s="149">
        <v>7.6</v>
      </c>
      <c r="BS22" s="149">
        <v>38.4</v>
      </c>
      <c r="BT22" s="149">
        <v>64.8</v>
      </c>
      <c r="BU22" s="149"/>
      <c r="BV22" s="149">
        <v>58</v>
      </c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>
        <v>41</v>
      </c>
      <c r="CH22" s="149"/>
      <c r="CI22" s="149"/>
      <c r="CJ22" s="149"/>
      <c r="CK22" s="149"/>
      <c r="CL22" s="149">
        <v>38.799999999999997</v>
      </c>
      <c r="CM22" s="149">
        <v>80.099999999999994</v>
      </c>
      <c r="CN22" s="149">
        <v>25.9</v>
      </c>
      <c r="CO22" s="149">
        <v>84.3</v>
      </c>
      <c r="CP22" s="149">
        <v>52.3</v>
      </c>
      <c r="CQ22" s="149">
        <v>49.6</v>
      </c>
      <c r="CR22" s="149">
        <v>51</v>
      </c>
      <c r="CS22" s="149">
        <v>77.900000000000006</v>
      </c>
      <c r="CT22" s="150"/>
      <c r="CU22" s="150"/>
      <c r="CV22" s="150"/>
      <c r="CW22" s="151"/>
      <c r="CX22" s="152">
        <f t="array" ref="CX22">SUMPRODUCT(B22:CW22*0.25)</f>
        <v>1157.3250000000005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>
        <v>91.7</v>
      </c>
      <c r="BW24" s="155">
        <v>91.7</v>
      </c>
      <c r="BX24" s="155">
        <v>91.7</v>
      </c>
      <c r="BY24" s="155">
        <v>91.7</v>
      </c>
      <c r="BZ24" s="155"/>
      <c r="CA24" s="155"/>
      <c r="CB24" s="155"/>
      <c r="CC24" s="155"/>
      <c r="CD24" s="155"/>
      <c r="CE24" s="155"/>
      <c r="CF24" s="155"/>
      <c r="CG24" s="155"/>
      <c r="CH24" s="155">
        <v>56.8</v>
      </c>
      <c r="CI24" s="155">
        <v>56.8</v>
      </c>
      <c r="CJ24" s="155">
        <v>56.8</v>
      </c>
      <c r="CK24" s="155">
        <v>56.8</v>
      </c>
      <c r="CL24" s="155"/>
      <c r="CM24" s="155"/>
      <c r="CN24" s="155"/>
      <c r="CO24" s="155"/>
      <c r="CP24" s="155">
        <v>20.7</v>
      </c>
      <c r="CQ24" s="155">
        <v>20.7</v>
      </c>
      <c r="CR24" s="155">
        <v>20.7</v>
      </c>
      <c r="CS24" s="155">
        <v>20.7</v>
      </c>
      <c r="CT24" s="156"/>
      <c r="CU24" s="156"/>
      <c r="CV24" s="156"/>
      <c r="CW24" s="157"/>
      <c r="CX24" s="158">
        <f t="array" ref="CX24">SUMPRODUCT(B24:CW24*0.25)</f>
        <v>169.20000000000005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64.8</v>
      </c>
      <c r="F25" s="160">
        <f t="shared" si="2"/>
        <v>0</v>
      </c>
      <c r="G25" s="160">
        <f t="shared" si="2"/>
        <v>0</v>
      </c>
      <c r="H25" s="160">
        <f t="shared" si="2"/>
        <v>40.9</v>
      </c>
      <c r="I25" s="160">
        <f t="shared" si="2"/>
        <v>40.6</v>
      </c>
      <c r="J25" s="160">
        <f t="shared" si="2"/>
        <v>79.599999999999994</v>
      </c>
      <c r="K25" s="160">
        <f t="shared" si="2"/>
        <v>37.1</v>
      </c>
      <c r="L25" s="160">
        <f t="shared" si="2"/>
        <v>29.8</v>
      </c>
      <c r="M25" s="160">
        <f t="shared" si="2"/>
        <v>0</v>
      </c>
      <c r="N25" s="160">
        <f t="shared" si="2"/>
        <v>3.1</v>
      </c>
      <c r="O25" s="160">
        <f t="shared" si="2"/>
        <v>6.9</v>
      </c>
      <c r="P25" s="160">
        <f t="shared" si="2"/>
        <v>4.0999999999999996</v>
      </c>
      <c r="Q25" s="160">
        <f t="shared" si="2"/>
        <v>15.9</v>
      </c>
      <c r="R25" s="160">
        <f t="shared" si="2"/>
        <v>53.9</v>
      </c>
      <c r="S25" s="160">
        <f t="shared" si="2"/>
        <v>55.6</v>
      </c>
      <c r="T25" s="160">
        <f t="shared" si="2"/>
        <v>46.1</v>
      </c>
      <c r="U25" s="160">
        <f t="shared" si="2"/>
        <v>17.8</v>
      </c>
      <c r="V25" s="160">
        <f t="shared" si="2"/>
        <v>33</v>
      </c>
      <c r="W25" s="160">
        <f t="shared" si="2"/>
        <v>72.900000000000006</v>
      </c>
      <c r="X25" s="160">
        <f t="shared" si="2"/>
        <v>104.8</v>
      </c>
      <c r="Y25" s="160">
        <f t="shared" si="2"/>
        <v>19.399999999999999</v>
      </c>
      <c r="Z25" s="160">
        <f t="shared" si="2"/>
        <v>63.5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77.3</v>
      </c>
      <c r="AG25" s="160">
        <f t="shared" si="2"/>
        <v>23.5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8.6999999999999993</v>
      </c>
      <c r="AN25" s="160">
        <f t="shared" si="2"/>
        <v>39.9</v>
      </c>
      <c r="AO25" s="160">
        <f t="shared" si="2"/>
        <v>25.4</v>
      </c>
      <c r="AP25" s="160">
        <f t="shared" si="2"/>
        <v>25.3</v>
      </c>
      <c r="AQ25" s="160">
        <f t="shared" si="2"/>
        <v>27.6</v>
      </c>
      <c r="AR25" s="160">
        <f t="shared" si="2"/>
        <v>36.200000000000003</v>
      </c>
      <c r="AS25" s="160">
        <f t="shared" si="2"/>
        <v>114.1</v>
      </c>
      <c r="AT25" s="160">
        <f t="shared" si="2"/>
        <v>0</v>
      </c>
      <c r="AU25" s="160">
        <f t="shared" si="2"/>
        <v>141.4</v>
      </c>
      <c r="AV25" s="160">
        <f t="shared" si="2"/>
        <v>204</v>
      </c>
      <c r="AW25" s="160">
        <f t="shared" si="2"/>
        <v>173.2</v>
      </c>
      <c r="AX25" s="160">
        <f t="shared" si="2"/>
        <v>190.4</v>
      </c>
      <c r="AY25" s="160">
        <f t="shared" si="2"/>
        <v>184.5</v>
      </c>
      <c r="AZ25" s="160">
        <f t="shared" si="2"/>
        <v>118.8</v>
      </c>
      <c r="BA25" s="160">
        <f t="shared" si="2"/>
        <v>138.9</v>
      </c>
      <c r="BB25" s="160">
        <f t="shared" si="2"/>
        <v>0</v>
      </c>
      <c r="BC25" s="160">
        <f t="shared" si="2"/>
        <v>122</v>
      </c>
      <c r="BD25" s="160">
        <f t="shared" si="2"/>
        <v>156.30000000000001</v>
      </c>
      <c r="BE25" s="160">
        <f t="shared" si="2"/>
        <v>55.7</v>
      </c>
      <c r="BF25" s="160">
        <f t="shared" si="2"/>
        <v>208.6</v>
      </c>
      <c r="BG25" s="160">
        <f t="shared" si="2"/>
        <v>201.9</v>
      </c>
      <c r="BH25" s="160">
        <f t="shared" si="2"/>
        <v>218.1</v>
      </c>
      <c r="BI25" s="160">
        <f t="shared" si="2"/>
        <v>196.7</v>
      </c>
      <c r="BJ25" s="160">
        <f t="shared" si="2"/>
        <v>117.5</v>
      </c>
      <c r="BK25" s="160">
        <f t="shared" si="2"/>
        <v>105.3</v>
      </c>
      <c r="BL25" s="160">
        <f t="shared" si="2"/>
        <v>73.400000000000006</v>
      </c>
      <c r="BM25" s="160">
        <f t="shared" si="2"/>
        <v>0</v>
      </c>
      <c r="BN25" s="160">
        <f t="shared" si="2"/>
        <v>166.8</v>
      </c>
      <c r="BO25" s="160">
        <f t="shared" ref="BO25:CW25" si="3">SUM(BO20:BO24)</f>
        <v>18.3</v>
      </c>
      <c r="BP25" s="160">
        <f t="shared" si="3"/>
        <v>0</v>
      </c>
      <c r="BQ25" s="160">
        <f t="shared" si="3"/>
        <v>0</v>
      </c>
      <c r="BR25" s="160">
        <f t="shared" si="3"/>
        <v>7.6</v>
      </c>
      <c r="BS25" s="160">
        <f t="shared" si="3"/>
        <v>38.4</v>
      </c>
      <c r="BT25" s="160">
        <f t="shared" si="3"/>
        <v>64.8</v>
      </c>
      <c r="BU25" s="160">
        <f t="shared" si="3"/>
        <v>0</v>
      </c>
      <c r="BV25" s="160">
        <f t="shared" si="3"/>
        <v>149.69999999999999</v>
      </c>
      <c r="BW25" s="160">
        <f t="shared" si="3"/>
        <v>91.7</v>
      </c>
      <c r="BX25" s="160">
        <f t="shared" si="3"/>
        <v>91.7</v>
      </c>
      <c r="BY25" s="160">
        <f t="shared" si="3"/>
        <v>91.7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41</v>
      </c>
      <c r="CH25" s="160">
        <f t="shared" si="3"/>
        <v>56.8</v>
      </c>
      <c r="CI25" s="160">
        <f t="shared" si="3"/>
        <v>56.8</v>
      </c>
      <c r="CJ25" s="160">
        <f t="shared" si="3"/>
        <v>56.8</v>
      </c>
      <c r="CK25" s="160">
        <f t="shared" si="3"/>
        <v>56.8</v>
      </c>
      <c r="CL25" s="160">
        <f t="shared" si="3"/>
        <v>38.799999999999997</v>
      </c>
      <c r="CM25" s="160">
        <f t="shared" si="3"/>
        <v>80.099999999999994</v>
      </c>
      <c r="CN25" s="160">
        <f t="shared" si="3"/>
        <v>25.9</v>
      </c>
      <c r="CO25" s="160">
        <f t="shared" si="3"/>
        <v>84.3</v>
      </c>
      <c r="CP25" s="160">
        <f t="shared" si="3"/>
        <v>73</v>
      </c>
      <c r="CQ25" s="160">
        <f t="shared" si="3"/>
        <v>70.3</v>
      </c>
      <c r="CR25" s="160">
        <f t="shared" si="3"/>
        <v>71.7</v>
      </c>
      <c r="CS25" s="160">
        <f t="shared" si="3"/>
        <v>98.600000000000009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1326.5250000000005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2026-07-06T20:24:37Z</dcterms:created>
  <dcterms:modified xsi:type="dcterms:W3CDTF">2026-07-06T20:24:40Z</dcterms:modified>
</cp:coreProperties>
</file>