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4" l="1"/>
</calcChain>
</file>

<file path=xl/sharedStrings.xml><?xml version="1.0" encoding="utf-8"?>
<sst xmlns="http://schemas.openxmlformats.org/spreadsheetml/2006/main" count="119" uniqueCount="54">
  <si>
    <t>Publication on: 23/03/2025 23:48:44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</si>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</sst>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632E-4AB0-9A0C-253BF1ACB0E2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632E-4AB0-9A0C-253BF1ACB0E2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2-632E-4AB0-9A0C-253BF1ACB0E2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0">
                  <c:v>1.7999999999999999E-2</c:v>
                </c:pt>
                <c:pt idx="10">
                  <c:v>8.9999999999999993E-3</c:v>
                </c:pt>
                <c:pt idx="11">
                  <c:v>4.1000000000000002E-2</c:v>
                </c:pt>
                <c:pt idx="23">
                  <c:v>4.3600000000000003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32E-4AB0-9A0C-253BF1ACB0E2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632E-4AB0-9A0C-253BF1ACB0E2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632E-4AB0-9A0C-253BF1ACB0E2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632E-4AB0-9A0C-253BF1ACB0E2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632E-4AB0-9A0C-253BF1ACB0E2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632E-4AB0-9A0C-253BF1ACB0E2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170.02600000000001</c:v>
                </c:pt>
                <c:pt idx="1">
                  <c:v>93.239000000000004</c:v>
                </c:pt>
                <c:pt idx="2">
                  <c:v>77.102000000000004</c:v>
                </c:pt>
                <c:pt idx="3">
                  <c:v>79.039999999999992</c:v>
                </c:pt>
                <c:pt idx="4">
                  <c:v>45.6</c:v>
                </c:pt>
                <c:pt idx="5">
                  <c:v>50</c:v>
                </c:pt>
                <c:pt idx="6">
                  <c:v>20</c:v>
                </c:pt>
                <c:pt idx="7">
                  <c:v>20</c:v>
                </c:pt>
                <c:pt idx="8">
                  <c:v>69.789999999999992</c:v>
                </c:pt>
                <c:pt idx="9">
                  <c:v>135.78299999999999</c:v>
                </c:pt>
                <c:pt idx="15">
                  <c:v>65.62</c:v>
                </c:pt>
                <c:pt idx="16">
                  <c:v>20.234999999999999</c:v>
                </c:pt>
                <c:pt idx="18">
                  <c:v>33.966000000000001</c:v>
                </c:pt>
                <c:pt idx="19">
                  <c:v>27.268000000000001</c:v>
                </c:pt>
                <c:pt idx="21">
                  <c:v>15.193</c:v>
                </c:pt>
                <c:pt idx="23">
                  <c:v>114.19800000000001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632E-4AB0-9A0C-253BF1ACB0E2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39.1</c:v>
                </c:pt>
                <c:pt idx="11">
                  <c:v>109.4</c:v>
                </c:pt>
                <c:pt idx="12">
                  <c:v>29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6.1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632E-4AB0-9A0C-253BF1ACB0E2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13.689</c:v>
                </c:pt>
                <c:pt idx="1">
                  <c:v>18.013999999999999</c:v>
                </c:pt>
                <c:pt idx="2">
                  <c:v>23.602999999999998</c:v>
                </c:pt>
                <c:pt idx="3">
                  <c:v>34.635999999999996</c:v>
                </c:pt>
                <c:pt idx="4">
                  <c:v>25.318000000000001</c:v>
                </c:pt>
                <c:pt idx="5">
                  <c:v>20.984000000000002</c:v>
                </c:pt>
                <c:pt idx="6">
                  <c:v>16.957999999999998</c:v>
                </c:pt>
                <c:pt idx="7">
                  <c:v>13.306000000000001</c:v>
                </c:pt>
                <c:pt idx="8">
                  <c:v>7.1300000000000008</c:v>
                </c:pt>
                <c:pt idx="9">
                  <c:v>1.446</c:v>
                </c:pt>
                <c:pt idx="10">
                  <c:v>8.3759999999999994</c:v>
                </c:pt>
                <c:pt idx="11">
                  <c:v>10.345000000000001</c:v>
                </c:pt>
                <c:pt idx="12">
                  <c:v>27.114000000000001</c:v>
                </c:pt>
                <c:pt idx="13">
                  <c:v>28.164999999999999</c:v>
                </c:pt>
                <c:pt idx="14">
                  <c:v>33.245999999999995</c:v>
                </c:pt>
                <c:pt idx="15">
                  <c:v>9.0340000000000007</c:v>
                </c:pt>
                <c:pt idx="16">
                  <c:v>4.133</c:v>
                </c:pt>
                <c:pt idx="17">
                  <c:v>21.393999999999998</c:v>
                </c:pt>
                <c:pt idx="18">
                  <c:v>2.028</c:v>
                </c:pt>
                <c:pt idx="19">
                  <c:v>0.35499999999999998</c:v>
                </c:pt>
                <c:pt idx="20">
                  <c:v>14.243</c:v>
                </c:pt>
                <c:pt idx="21">
                  <c:v>0.246</c:v>
                </c:pt>
                <c:pt idx="22">
                  <c:v>10.806000000000001</c:v>
                </c:pt>
                <c:pt idx="23">
                  <c:v>16.594000000000001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632E-4AB0-9A0C-253BF1ACB0E2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632E-4AB0-9A0C-253BF1ACB0E2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632E-4AB0-9A0C-253BF1ACB0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108.4</c:v>
                </c:pt>
                <c:pt idx="1">
                  <c:v>105.84</c:v>
                </c:pt>
                <c:pt idx="2">
                  <c:v>102.14</c:v>
                </c:pt>
                <c:pt idx="3">
                  <c:v>101.3</c:v>
                </c:pt>
                <c:pt idx="4">
                  <c:v>104.69</c:v>
                </c:pt>
                <c:pt idx="5">
                  <c:v>115.84</c:v>
                </c:pt>
                <c:pt idx="6">
                  <c:v>142.94</c:v>
                </c:pt>
                <c:pt idx="7">
                  <c:v>133.88</c:v>
                </c:pt>
                <c:pt idx="8">
                  <c:v>127.98</c:v>
                </c:pt>
                <c:pt idx="9">
                  <c:v>135.47999999999999</c:v>
                </c:pt>
                <c:pt idx="10">
                  <c:v>116.2</c:v>
                </c:pt>
                <c:pt idx="11">
                  <c:v>111.11</c:v>
                </c:pt>
                <c:pt idx="12">
                  <c:v>106.41</c:v>
                </c:pt>
                <c:pt idx="13">
                  <c:v>108.25</c:v>
                </c:pt>
                <c:pt idx="14">
                  <c:v>115.77</c:v>
                </c:pt>
                <c:pt idx="15">
                  <c:v>119.99</c:v>
                </c:pt>
                <c:pt idx="16">
                  <c:v>129.03</c:v>
                </c:pt>
                <c:pt idx="17">
                  <c:v>142.69</c:v>
                </c:pt>
                <c:pt idx="18">
                  <c:v>123.16</c:v>
                </c:pt>
                <c:pt idx="19">
                  <c:v>128.69</c:v>
                </c:pt>
                <c:pt idx="20">
                  <c:v>141.44999999999999</c:v>
                </c:pt>
                <c:pt idx="21">
                  <c:v>124.51</c:v>
                </c:pt>
                <c:pt idx="22">
                  <c:v>127.39</c:v>
                </c:pt>
                <c:pt idx="23">
                  <c:v>109.48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632E-4AB0-9A0C-253BF1ACB0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8858-4ED4-BAD8-E4AB6EC05CE1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8858-4ED4-BAD8-E4AB6EC05CE1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5">
                  <c:v>1.669</c:v>
                </c:pt>
                <c:pt idx="6">
                  <c:v>2.9969999999999999</c:v>
                </c:pt>
                <c:pt idx="7">
                  <c:v>3.2469999999999999</c:v>
                </c:pt>
                <c:pt idx="9">
                  <c:v>11.337</c:v>
                </c:pt>
                <c:pt idx="10">
                  <c:v>5.7549999999999999</c:v>
                </c:pt>
                <c:pt idx="11">
                  <c:v>12.494</c:v>
                </c:pt>
                <c:pt idx="12">
                  <c:v>4.0220000000000002</c:v>
                </c:pt>
                <c:pt idx="13">
                  <c:v>5.4130000000000003</c:v>
                </c:pt>
                <c:pt idx="15">
                  <c:v>2.2570000000000001</c:v>
                </c:pt>
                <c:pt idx="16">
                  <c:v>4.6360000000000001</c:v>
                </c:pt>
                <c:pt idx="18">
                  <c:v>2.742</c:v>
                </c:pt>
                <c:pt idx="19">
                  <c:v>0.62</c:v>
                </c:pt>
                <c:pt idx="21">
                  <c:v>6.1390000000000002</c:v>
                </c:pt>
                <c:pt idx="22">
                  <c:v>4.2670000000000003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858-4ED4-BAD8-E4AB6EC05CE1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17.373000000000001</c:v>
                </c:pt>
                <c:pt idx="1">
                  <c:v>14.644</c:v>
                </c:pt>
                <c:pt idx="2">
                  <c:v>11.474</c:v>
                </c:pt>
                <c:pt idx="3">
                  <c:v>10.307</c:v>
                </c:pt>
                <c:pt idx="4">
                  <c:v>1.78</c:v>
                </c:pt>
                <c:pt idx="5">
                  <c:v>32.901000000000003</c:v>
                </c:pt>
                <c:pt idx="6">
                  <c:v>30.152999999999999</c:v>
                </c:pt>
                <c:pt idx="7">
                  <c:v>9.1509999999999998</c:v>
                </c:pt>
                <c:pt idx="8">
                  <c:v>8.129999999999999</c:v>
                </c:pt>
                <c:pt idx="9">
                  <c:v>38.304000000000002</c:v>
                </c:pt>
                <c:pt idx="10">
                  <c:v>9.7779999999999987</c:v>
                </c:pt>
                <c:pt idx="11">
                  <c:v>57.65</c:v>
                </c:pt>
                <c:pt idx="12">
                  <c:v>11.663</c:v>
                </c:pt>
                <c:pt idx="13">
                  <c:v>18.227999999999998</c:v>
                </c:pt>
                <c:pt idx="14">
                  <c:v>8.3949999999999996</c:v>
                </c:pt>
                <c:pt idx="15">
                  <c:v>10.401</c:v>
                </c:pt>
                <c:pt idx="16">
                  <c:v>10.452000000000002</c:v>
                </c:pt>
                <c:pt idx="17">
                  <c:v>6.048</c:v>
                </c:pt>
                <c:pt idx="18">
                  <c:v>17.396000000000001</c:v>
                </c:pt>
                <c:pt idx="19">
                  <c:v>8.1269999999999989</c:v>
                </c:pt>
                <c:pt idx="20">
                  <c:v>11.387999999999998</c:v>
                </c:pt>
                <c:pt idx="21">
                  <c:v>3.98</c:v>
                </c:pt>
                <c:pt idx="22">
                  <c:v>4.6980000000000004</c:v>
                </c:pt>
                <c:pt idx="23">
                  <c:v>0.17199999999999999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858-4ED4-BAD8-E4AB6EC05CE1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8858-4ED4-BAD8-E4AB6EC05CE1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8858-4ED4-BAD8-E4AB6EC05CE1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8858-4ED4-BAD8-E4AB6EC05CE1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8858-4ED4-BAD8-E4AB6EC05CE1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8858-4ED4-BAD8-E4AB6EC05CE1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8858-4ED4-BAD8-E4AB6EC05CE1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166.3</c:v>
                </c:pt>
                <c:pt idx="1">
                  <c:v>96.6</c:v>
                </c:pt>
                <c:pt idx="2">
                  <c:v>89</c:v>
                </c:pt>
                <c:pt idx="3">
                  <c:v>103.2</c:v>
                </c:pt>
                <c:pt idx="4">
                  <c:v>61.3</c:v>
                </c:pt>
                <c:pt idx="5">
                  <c:v>17.399999999999999</c:v>
                </c:pt>
                <c:pt idx="6">
                  <c:v>0</c:v>
                </c:pt>
                <c:pt idx="7">
                  <c:v>4.5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4.3</c:v>
                </c:pt>
                <c:pt idx="14">
                  <c:v>22.7</c:v>
                </c:pt>
                <c:pt idx="15">
                  <c:v>57.2</c:v>
                </c:pt>
                <c:pt idx="16">
                  <c:v>5.0999999999999996</c:v>
                </c:pt>
                <c:pt idx="17">
                  <c:v>15</c:v>
                </c:pt>
                <c:pt idx="18">
                  <c:v>15</c:v>
                </c:pt>
                <c:pt idx="19">
                  <c:v>15</c:v>
                </c:pt>
                <c:pt idx="20">
                  <c:v>0</c:v>
                </c:pt>
                <c:pt idx="21">
                  <c:v>5</c:v>
                </c:pt>
                <c:pt idx="22">
                  <c:v>0</c:v>
                </c:pt>
                <c:pt idx="23">
                  <c:v>123.4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8858-4ED4-BAD8-E4AB6EC05CE1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5.0999999999999997E-2</c:v>
                </c:pt>
                <c:pt idx="2">
                  <c:v>0.20200000000000001</c:v>
                </c:pt>
                <c:pt idx="3">
                  <c:v>0.124</c:v>
                </c:pt>
                <c:pt idx="4">
                  <c:v>7.8650000000000002</c:v>
                </c:pt>
                <c:pt idx="5">
                  <c:v>19.017000000000003</c:v>
                </c:pt>
                <c:pt idx="6">
                  <c:v>3.8079999999999998</c:v>
                </c:pt>
                <c:pt idx="7">
                  <c:v>16.408000000000001</c:v>
                </c:pt>
                <c:pt idx="8">
                  <c:v>68.789999999999992</c:v>
                </c:pt>
                <c:pt idx="9">
                  <c:v>87.587999999999994</c:v>
                </c:pt>
                <c:pt idx="10">
                  <c:v>31.908000000000001</c:v>
                </c:pt>
                <c:pt idx="11">
                  <c:v>49.652000000000001</c:v>
                </c:pt>
                <c:pt idx="12">
                  <c:v>40.411000000000001</c:v>
                </c:pt>
                <c:pt idx="13">
                  <c:v>0.20500000000000002</c:v>
                </c:pt>
                <c:pt idx="14">
                  <c:v>2.14</c:v>
                </c:pt>
                <c:pt idx="15">
                  <c:v>4.7789999999999999</c:v>
                </c:pt>
                <c:pt idx="16">
                  <c:v>4.2069999999999999</c:v>
                </c:pt>
                <c:pt idx="17">
                  <c:v>0.34599999999999997</c:v>
                </c:pt>
                <c:pt idx="18">
                  <c:v>0.85599999999999998</c:v>
                </c:pt>
                <c:pt idx="19">
                  <c:v>3.8759999999999999</c:v>
                </c:pt>
                <c:pt idx="20">
                  <c:v>2.855</c:v>
                </c:pt>
                <c:pt idx="21">
                  <c:v>0.32</c:v>
                </c:pt>
                <c:pt idx="22">
                  <c:v>7.9179999999999993</c:v>
                </c:pt>
                <c:pt idx="23">
                  <c:v>11.58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8858-4ED4-BAD8-E4AB6EC05CE1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8858-4ED4-BAD8-E4AB6EC05CE1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8858-4ED4-BAD8-E4AB6EC05C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108.4</c:v>
                </c:pt>
                <c:pt idx="1">
                  <c:v>105.84</c:v>
                </c:pt>
                <c:pt idx="2">
                  <c:v>102.14</c:v>
                </c:pt>
                <c:pt idx="3">
                  <c:v>101.3</c:v>
                </c:pt>
                <c:pt idx="4">
                  <c:v>104.69</c:v>
                </c:pt>
                <c:pt idx="5">
                  <c:v>115.84</c:v>
                </c:pt>
                <c:pt idx="6">
                  <c:v>142.94</c:v>
                </c:pt>
                <c:pt idx="7">
                  <c:v>133.88</c:v>
                </c:pt>
                <c:pt idx="8">
                  <c:v>127.98</c:v>
                </c:pt>
                <c:pt idx="9">
                  <c:v>135.47999999999999</c:v>
                </c:pt>
                <c:pt idx="10">
                  <c:v>116.2</c:v>
                </c:pt>
                <c:pt idx="11">
                  <c:v>111.11</c:v>
                </c:pt>
                <c:pt idx="12">
                  <c:v>106.41</c:v>
                </c:pt>
                <c:pt idx="13">
                  <c:v>108.25</c:v>
                </c:pt>
                <c:pt idx="14">
                  <c:v>115.77</c:v>
                </c:pt>
                <c:pt idx="15">
                  <c:v>119.99</c:v>
                </c:pt>
                <c:pt idx="16">
                  <c:v>129.03</c:v>
                </c:pt>
                <c:pt idx="17">
                  <c:v>142.69</c:v>
                </c:pt>
                <c:pt idx="18">
                  <c:v>123.16</c:v>
                </c:pt>
                <c:pt idx="19">
                  <c:v>128.69</c:v>
                </c:pt>
                <c:pt idx="20">
                  <c:v>141.44999999999999</c:v>
                </c:pt>
                <c:pt idx="21">
                  <c:v>124.51</c:v>
                </c:pt>
                <c:pt idx="22">
                  <c:v>127.39</c:v>
                </c:pt>
                <c:pt idx="23">
                  <c:v>109.48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8858-4ED4-BAD8-E4AB6EC05C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9120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45740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183.733</v>
      </c>
      <c r="C4" s="18">
        <v>111.25300000000001</v>
      </c>
      <c r="D4" s="18">
        <v>100.705</v>
      </c>
      <c r="E4" s="18">
        <v>113.676</v>
      </c>
      <c r="F4" s="18">
        <v>70.918000000000006</v>
      </c>
      <c r="G4" s="18">
        <v>70.984000000000009</v>
      </c>
      <c r="H4" s="18">
        <v>36.957999999999998</v>
      </c>
      <c r="I4" s="18">
        <v>33.305999999999997</v>
      </c>
      <c r="J4" s="18">
        <v>76.92</v>
      </c>
      <c r="K4" s="18">
        <v>137.22899999999998</v>
      </c>
      <c r="L4" s="18">
        <v>47.484999999999999</v>
      </c>
      <c r="M4" s="18">
        <v>119.78600000000002</v>
      </c>
      <c r="N4" s="18">
        <v>56.114000000000004</v>
      </c>
      <c r="O4" s="18">
        <v>28.164999999999999</v>
      </c>
      <c r="P4" s="18">
        <v>33.245999999999995</v>
      </c>
      <c r="Q4" s="18">
        <v>74.654000000000011</v>
      </c>
      <c r="R4" s="18">
        <v>24.367999999999999</v>
      </c>
      <c r="S4" s="18">
        <v>21.393999999999998</v>
      </c>
      <c r="T4" s="18">
        <v>35.994</v>
      </c>
      <c r="U4" s="18">
        <v>27.623000000000001</v>
      </c>
      <c r="V4" s="18">
        <v>14.243</v>
      </c>
      <c r="W4" s="18">
        <v>15.439</v>
      </c>
      <c r="X4" s="18">
        <v>16.905999999999999</v>
      </c>
      <c r="Y4" s="18">
        <v>135.15199999999999</v>
      </c>
      <c r="Z4" s="19"/>
      <c r="AA4" s="20">
        <f>SUM(B4:Z4)</f>
        <v>1586.251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108.4</v>
      </c>
      <c r="C7" s="28">
        <v>105.84</v>
      </c>
      <c r="D7" s="28">
        <v>102.14</v>
      </c>
      <c r="E7" s="28">
        <v>101.3</v>
      </c>
      <c r="F7" s="28">
        <v>104.69</v>
      </c>
      <c r="G7" s="28">
        <v>115.84</v>
      </c>
      <c r="H7" s="28">
        <v>142.94</v>
      </c>
      <c r="I7" s="28">
        <v>133.88</v>
      </c>
      <c r="J7" s="28">
        <v>127.98</v>
      </c>
      <c r="K7" s="28">
        <v>135.47999999999999</v>
      </c>
      <c r="L7" s="28">
        <v>116.2</v>
      </c>
      <c r="M7" s="28">
        <v>111.11</v>
      </c>
      <c r="N7" s="28">
        <v>106.41</v>
      </c>
      <c r="O7" s="28">
        <v>108.25</v>
      </c>
      <c r="P7" s="28">
        <v>115.77</v>
      </c>
      <c r="Q7" s="28">
        <v>119.99</v>
      </c>
      <c r="R7" s="28">
        <v>129.03</v>
      </c>
      <c r="S7" s="28">
        <v>142.69</v>
      </c>
      <c r="T7" s="28">
        <v>123.16</v>
      </c>
      <c r="U7" s="28">
        <v>128.69</v>
      </c>
      <c r="V7" s="28">
        <v>141.44999999999999</v>
      </c>
      <c r="W7" s="28">
        <v>124.51</v>
      </c>
      <c r="X7" s="28">
        <v>127.39</v>
      </c>
      <c r="Y7" s="28">
        <v>109.48</v>
      </c>
      <c r="Z7" s="29"/>
      <c r="AA7" s="30">
        <f>IF(SUM(B7:Z7)&lt;&gt;0,AVERAGEIF(B7:Z7,"&lt;&gt;"""),"")</f>
        <v>120.10916666666667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>
        <v>170.02600000000001</v>
      </c>
      <c r="C12" s="52">
        <v>93.239000000000004</v>
      </c>
      <c r="D12" s="52">
        <v>77.102000000000004</v>
      </c>
      <c r="E12" s="52">
        <v>79.039999999999992</v>
      </c>
      <c r="F12" s="52">
        <v>45.6</v>
      </c>
      <c r="G12" s="52">
        <v>50</v>
      </c>
      <c r="H12" s="52">
        <v>20</v>
      </c>
      <c r="I12" s="52">
        <v>20</v>
      </c>
      <c r="J12" s="52">
        <v>69.789999999999992</v>
      </c>
      <c r="K12" s="52">
        <v>135.78299999999999</v>
      </c>
      <c r="L12" s="52"/>
      <c r="M12" s="52"/>
      <c r="N12" s="52"/>
      <c r="O12" s="52"/>
      <c r="P12" s="52"/>
      <c r="Q12" s="52">
        <v>65.62</v>
      </c>
      <c r="R12" s="52">
        <v>20.234999999999999</v>
      </c>
      <c r="S12" s="52"/>
      <c r="T12" s="52">
        <v>33.966000000000001</v>
      </c>
      <c r="U12" s="52">
        <v>27.268000000000001</v>
      </c>
      <c r="V12" s="52"/>
      <c r="W12" s="52">
        <v>15.193</v>
      </c>
      <c r="X12" s="52"/>
      <c r="Y12" s="52">
        <v>114.19800000000001</v>
      </c>
      <c r="Z12" s="53"/>
      <c r="AA12" s="54">
        <f t="shared" si="0"/>
        <v>1037.06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13.689</v>
      </c>
      <c r="C14" s="57">
        <v>18.013999999999999</v>
      </c>
      <c r="D14" s="57">
        <v>23.602999999999998</v>
      </c>
      <c r="E14" s="57">
        <v>34.635999999999996</v>
      </c>
      <c r="F14" s="57">
        <v>25.318000000000001</v>
      </c>
      <c r="G14" s="57">
        <v>20.984000000000002</v>
      </c>
      <c r="H14" s="57">
        <v>16.957999999999998</v>
      </c>
      <c r="I14" s="57">
        <v>13.306000000000001</v>
      </c>
      <c r="J14" s="57">
        <v>7.1300000000000008</v>
      </c>
      <c r="K14" s="57">
        <v>1.446</v>
      </c>
      <c r="L14" s="57">
        <v>8.3759999999999994</v>
      </c>
      <c r="M14" s="57">
        <v>10.345000000000001</v>
      </c>
      <c r="N14" s="57">
        <v>27.114000000000001</v>
      </c>
      <c r="O14" s="57">
        <v>28.164999999999999</v>
      </c>
      <c r="P14" s="57">
        <v>33.245999999999995</v>
      </c>
      <c r="Q14" s="57">
        <v>9.0340000000000007</v>
      </c>
      <c r="R14" s="57">
        <v>4.133</v>
      </c>
      <c r="S14" s="57">
        <v>21.393999999999998</v>
      </c>
      <c r="T14" s="57">
        <v>2.028</v>
      </c>
      <c r="U14" s="57">
        <v>0.35499999999999998</v>
      </c>
      <c r="V14" s="57">
        <v>14.243</v>
      </c>
      <c r="W14" s="57">
        <v>0.246</v>
      </c>
      <c r="X14" s="57">
        <v>10.806000000000001</v>
      </c>
      <c r="Y14" s="57">
        <v>16.594000000000001</v>
      </c>
      <c r="Z14" s="58"/>
      <c r="AA14" s="59">
        <f t="shared" si="0"/>
        <v>361.16299999999995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183.715</v>
      </c>
      <c r="C16" s="62">
        <f t="shared" si="1"/>
        <v>111.253</v>
      </c>
      <c r="D16" s="62">
        <f t="shared" si="1"/>
        <v>100.705</v>
      </c>
      <c r="E16" s="62">
        <f t="shared" si="1"/>
        <v>113.67599999999999</v>
      </c>
      <c r="F16" s="62">
        <f t="shared" si="1"/>
        <v>70.918000000000006</v>
      </c>
      <c r="G16" s="62">
        <f t="shared" si="1"/>
        <v>70.984000000000009</v>
      </c>
      <c r="H16" s="62">
        <f t="shared" si="1"/>
        <v>36.957999999999998</v>
      </c>
      <c r="I16" s="62">
        <f t="shared" si="1"/>
        <v>33.305999999999997</v>
      </c>
      <c r="J16" s="62">
        <f t="shared" si="1"/>
        <v>76.919999999999987</v>
      </c>
      <c r="K16" s="62">
        <f t="shared" si="1"/>
        <v>137.22899999999998</v>
      </c>
      <c r="L16" s="62">
        <f t="shared" si="1"/>
        <v>8.3759999999999994</v>
      </c>
      <c r="M16" s="62">
        <f t="shared" si="1"/>
        <v>10.345000000000001</v>
      </c>
      <c r="N16" s="62">
        <f t="shared" si="1"/>
        <v>27.114000000000001</v>
      </c>
      <c r="O16" s="62">
        <f t="shared" si="1"/>
        <v>28.164999999999999</v>
      </c>
      <c r="P16" s="62">
        <f t="shared" si="1"/>
        <v>33.245999999999995</v>
      </c>
      <c r="Q16" s="62">
        <f t="shared" si="1"/>
        <v>74.654000000000011</v>
      </c>
      <c r="R16" s="62">
        <f t="shared" si="1"/>
        <v>24.367999999999999</v>
      </c>
      <c r="S16" s="62">
        <f t="shared" si="1"/>
        <v>21.393999999999998</v>
      </c>
      <c r="T16" s="62">
        <f t="shared" si="1"/>
        <v>35.994</v>
      </c>
      <c r="U16" s="62">
        <f t="shared" si="1"/>
        <v>27.623000000000001</v>
      </c>
      <c r="V16" s="62">
        <f t="shared" si="1"/>
        <v>14.243</v>
      </c>
      <c r="W16" s="62">
        <f t="shared" si="1"/>
        <v>15.439</v>
      </c>
      <c r="X16" s="62">
        <f t="shared" si="1"/>
        <v>10.806000000000001</v>
      </c>
      <c r="Y16" s="62">
        <f t="shared" si="1"/>
        <v>130.792</v>
      </c>
      <c r="Z16" s="63" t="str">
        <f t="shared" si="1"/>
        <v/>
      </c>
      <c r="AA16" s="64">
        <f>SUM(AA10:AA15)</f>
        <v>1398.223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0</v>
      </c>
    </row>
    <row r="21" spans="1:27" ht="24.95" customHeight="1" x14ac:dyDescent="0.2">
      <c r="A21" s="75" t="s">
        <v>16</v>
      </c>
      <c r="B21" s="80">
        <v>1.7999999999999999E-2</v>
      </c>
      <c r="C21" s="81"/>
      <c r="D21" s="81"/>
      <c r="E21" s="81"/>
      <c r="F21" s="81"/>
      <c r="G21" s="81"/>
      <c r="H21" s="81"/>
      <c r="I21" s="81"/>
      <c r="J21" s="81"/>
      <c r="K21" s="81"/>
      <c r="L21" s="81">
        <v>8.9999999999999993E-3</v>
      </c>
      <c r="M21" s="81">
        <v>4.1000000000000002E-2</v>
      </c>
      <c r="N21" s="81"/>
      <c r="O21" s="81"/>
      <c r="P21" s="81"/>
      <c r="Q21" s="81"/>
      <c r="R21" s="81"/>
      <c r="S21" s="81"/>
      <c r="T21" s="81"/>
      <c r="U21" s="81"/>
      <c r="V21" s="81"/>
      <c r="W21" s="81"/>
      <c r="X21" s="81"/>
      <c r="Y21" s="81">
        <v>4.3600000000000003</v>
      </c>
      <c r="Z21" s="78"/>
      <c r="AA21" s="79">
        <f t="shared" si="2"/>
        <v>4.4279999999999999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1.7999999999999999E-2</v>
      </c>
      <c r="C26" s="88">
        <f t="shared" si="3"/>
        <v>0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0</v>
      </c>
      <c r="H26" s="88">
        <f t="shared" si="3"/>
        <v>0</v>
      </c>
      <c r="I26" s="88">
        <f t="shared" si="3"/>
        <v>0</v>
      </c>
      <c r="J26" s="88">
        <f t="shared" si="3"/>
        <v>0</v>
      </c>
      <c r="K26" s="88">
        <f t="shared" si="3"/>
        <v>0</v>
      </c>
      <c r="L26" s="88">
        <f t="shared" si="3"/>
        <v>8.9999999999999993E-3</v>
      </c>
      <c r="M26" s="88">
        <f t="shared" si="3"/>
        <v>4.1000000000000002E-2</v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0</v>
      </c>
      <c r="R26" s="88">
        <f t="shared" si="3"/>
        <v>0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4.3600000000000003</v>
      </c>
      <c r="Z26" s="89" t="str">
        <f t="shared" si="3"/>
        <v/>
      </c>
      <c r="AA26" s="90">
        <f>SUM(AA19:AA25)</f>
        <v>4.4279999999999999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183.733</v>
      </c>
      <c r="C30" s="77">
        <v>111.253</v>
      </c>
      <c r="D30" s="77">
        <v>100.705</v>
      </c>
      <c r="E30" s="77">
        <v>113.676</v>
      </c>
      <c r="F30" s="77">
        <v>70.918000000000006</v>
      </c>
      <c r="G30" s="77">
        <v>70.983999999999995</v>
      </c>
      <c r="H30" s="77">
        <v>36.957999999999998</v>
      </c>
      <c r="I30" s="77">
        <v>33.305999999999997</v>
      </c>
      <c r="J30" s="77">
        <v>76.92</v>
      </c>
      <c r="K30" s="77">
        <v>137.22900000000001</v>
      </c>
      <c r="L30" s="77">
        <v>8.3849999999999998</v>
      </c>
      <c r="M30" s="77">
        <v>10.385999999999999</v>
      </c>
      <c r="N30" s="77">
        <v>27.114000000000001</v>
      </c>
      <c r="O30" s="77">
        <v>28.164999999999999</v>
      </c>
      <c r="P30" s="77">
        <v>33.246000000000002</v>
      </c>
      <c r="Q30" s="77">
        <v>74.653999999999996</v>
      </c>
      <c r="R30" s="77">
        <v>24.367999999999999</v>
      </c>
      <c r="S30" s="77">
        <v>21.393999999999998</v>
      </c>
      <c r="T30" s="77">
        <v>35.994</v>
      </c>
      <c r="U30" s="77">
        <v>27.623000000000001</v>
      </c>
      <c r="V30" s="77">
        <v>14.243</v>
      </c>
      <c r="W30" s="77">
        <v>15.439</v>
      </c>
      <c r="X30" s="77">
        <v>10.805999999999999</v>
      </c>
      <c r="Y30" s="77">
        <v>135.15199999999999</v>
      </c>
      <c r="Z30" s="78"/>
      <c r="AA30" s="79">
        <f>SUM(B30:Z30)</f>
        <v>1402.6510000000001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183.733</v>
      </c>
      <c r="C32" s="62">
        <f t="shared" ref="C32:Z32" si="4">IF(LEN(C$2)&gt;0,SUM(C29:C31),"")</f>
        <v>111.253</v>
      </c>
      <c r="D32" s="62">
        <f t="shared" si="4"/>
        <v>100.705</v>
      </c>
      <c r="E32" s="62">
        <f t="shared" si="4"/>
        <v>113.676</v>
      </c>
      <c r="F32" s="62">
        <f t="shared" si="4"/>
        <v>70.918000000000006</v>
      </c>
      <c r="G32" s="62">
        <f t="shared" si="4"/>
        <v>70.983999999999995</v>
      </c>
      <c r="H32" s="62">
        <f t="shared" si="4"/>
        <v>36.957999999999998</v>
      </c>
      <c r="I32" s="62">
        <f t="shared" si="4"/>
        <v>33.305999999999997</v>
      </c>
      <c r="J32" s="62">
        <f t="shared" si="4"/>
        <v>76.92</v>
      </c>
      <c r="K32" s="62">
        <f t="shared" si="4"/>
        <v>137.22900000000001</v>
      </c>
      <c r="L32" s="62">
        <f t="shared" si="4"/>
        <v>8.3849999999999998</v>
      </c>
      <c r="M32" s="62">
        <f t="shared" si="4"/>
        <v>10.385999999999999</v>
      </c>
      <c r="N32" s="62">
        <f t="shared" si="4"/>
        <v>27.114000000000001</v>
      </c>
      <c r="O32" s="62">
        <f t="shared" si="4"/>
        <v>28.164999999999999</v>
      </c>
      <c r="P32" s="62">
        <f t="shared" si="4"/>
        <v>33.246000000000002</v>
      </c>
      <c r="Q32" s="62">
        <f t="shared" si="4"/>
        <v>74.653999999999996</v>
      </c>
      <c r="R32" s="62">
        <f t="shared" si="4"/>
        <v>24.367999999999999</v>
      </c>
      <c r="S32" s="62">
        <f t="shared" si="4"/>
        <v>21.393999999999998</v>
      </c>
      <c r="T32" s="62">
        <f t="shared" si="4"/>
        <v>35.994</v>
      </c>
      <c r="U32" s="62">
        <f t="shared" si="4"/>
        <v>27.623000000000001</v>
      </c>
      <c r="V32" s="62">
        <f t="shared" si="4"/>
        <v>14.243</v>
      </c>
      <c r="W32" s="62">
        <f t="shared" si="4"/>
        <v>15.439</v>
      </c>
      <c r="X32" s="62">
        <f t="shared" si="4"/>
        <v>10.805999999999999</v>
      </c>
      <c r="Y32" s="62">
        <f t="shared" si="4"/>
        <v>135.15199999999999</v>
      </c>
      <c r="Z32" s="63" t="str">
        <f t="shared" si="4"/>
        <v/>
      </c>
      <c r="AA32" s="64">
        <f>SUM(AA29:AA31)</f>
        <v>1402.6510000000001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>
        <v>39.1</v>
      </c>
      <c r="M37" s="99">
        <v>109.4</v>
      </c>
      <c r="N37" s="99">
        <v>29</v>
      </c>
      <c r="O37" s="99"/>
      <c r="P37" s="99"/>
      <c r="Q37" s="99"/>
      <c r="R37" s="99"/>
      <c r="S37" s="99"/>
      <c r="T37" s="99"/>
      <c r="U37" s="99"/>
      <c r="V37" s="99"/>
      <c r="W37" s="99"/>
      <c r="X37" s="99">
        <v>6.1</v>
      </c>
      <c r="Y37" s="99"/>
      <c r="Z37" s="100"/>
      <c r="AA37" s="79">
        <f t="shared" si="5"/>
        <v>183.6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0</v>
      </c>
      <c r="C40" s="88">
        <f t="shared" si="6"/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39.1</v>
      </c>
      <c r="M40" s="88">
        <f t="shared" si="6"/>
        <v>109.4</v>
      </c>
      <c r="N40" s="88">
        <f t="shared" si="6"/>
        <v>29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6.1</v>
      </c>
      <c r="Y40" s="88">
        <f t="shared" si="6"/>
        <v>0</v>
      </c>
      <c r="Z40" s="89" t="str">
        <f t="shared" si="6"/>
        <v/>
      </c>
      <c r="AA40" s="90">
        <f t="shared" si="5"/>
        <v>183.6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>
        <v>39.1</v>
      </c>
      <c r="M45" s="99">
        <v>109.4</v>
      </c>
      <c r="N45" s="99">
        <v>29</v>
      </c>
      <c r="O45" s="99"/>
      <c r="P45" s="99"/>
      <c r="Q45" s="99"/>
      <c r="R45" s="99"/>
      <c r="S45" s="99"/>
      <c r="T45" s="99"/>
      <c r="U45" s="99"/>
      <c r="V45" s="99"/>
      <c r="W45" s="99"/>
      <c r="X45" s="99">
        <v>6.1</v>
      </c>
      <c r="Y45" s="99"/>
      <c r="Z45" s="100"/>
      <c r="AA45" s="79">
        <f t="shared" si="7"/>
        <v>183.6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39.1</v>
      </c>
      <c r="M49" s="88">
        <f t="shared" si="8"/>
        <v>109.4</v>
      </c>
      <c r="N49" s="88">
        <f t="shared" si="8"/>
        <v>29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6.1</v>
      </c>
      <c r="Y49" s="88">
        <f t="shared" si="8"/>
        <v>0</v>
      </c>
      <c r="Z49" s="89" t="str">
        <f t="shared" si="8"/>
        <v/>
      </c>
      <c r="AA49" s="90">
        <f t="shared" si="7"/>
        <v>183.6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183.733</v>
      </c>
      <c r="C52" s="88">
        <f t="shared" si="10"/>
        <v>111.253</v>
      </c>
      <c r="D52" s="88">
        <f t="shared" si="10"/>
        <v>100.705</v>
      </c>
      <c r="E52" s="88">
        <f t="shared" si="10"/>
        <v>113.67599999999999</v>
      </c>
      <c r="F52" s="88">
        <f t="shared" si="10"/>
        <v>70.918000000000006</v>
      </c>
      <c r="G52" s="88">
        <f t="shared" si="10"/>
        <v>70.984000000000009</v>
      </c>
      <c r="H52" s="88">
        <f t="shared" si="10"/>
        <v>36.957999999999998</v>
      </c>
      <c r="I52" s="88">
        <f t="shared" si="10"/>
        <v>33.305999999999997</v>
      </c>
      <c r="J52" s="88">
        <f t="shared" si="10"/>
        <v>76.919999999999987</v>
      </c>
      <c r="K52" s="88">
        <f t="shared" si="10"/>
        <v>137.22899999999998</v>
      </c>
      <c r="L52" s="88">
        <f t="shared" si="10"/>
        <v>47.484999999999999</v>
      </c>
      <c r="M52" s="88">
        <f t="shared" si="10"/>
        <v>119.786</v>
      </c>
      <c r="N52" s="88">
        <f t="shared" si="10"/>
        <v>56.114000000000004</v>
      </c>
      <c r="O52" s="88">
        <f t="shared" si="10"/>
        <v>28.164999999999999</v>
      </c>
      <c r="P52" s="88">
        <f t="shared" si="10"/>
        <v>33.245999999999995</v>
      </c>
      <c r="Q52" s="88">
        <f t="shared" si="10"/>
        <v>74.654000000000011</v>
      </c>
      <c r="R52" s="88">
        <f t="shared" si="10"/>
        <v>24.367999999999999</v>
      </c>
      <c r="S52" s="88">
        <f t="shared" si="10"/>
        <v>21.393999999999998</v>
      </c>
      <c r="T52" s="88">
        <f t="shared" si="10"/>
        <v>35.994</v>
      </c>
      <c r="U52" s="88">
        <f t="shared" si="10"/>
        <v>27.623000000000001</v>
      </c>
      <c r="V52" s="88">
        <f t="shared" si="10"/>
        <v>14.243</v>
      </c>
      <c r="W52" s="88">
        <f t="shared" si="10"/>
        <v>15.439</v>
      </c>
      <c r="X52" s="88">
        <f t="shared" si="10"/>
        <v>16.905999999999999</v>
      </c>
      <c r="Y52" s="88">
        <f t="shared" si="10"/>
        <v>135.15200000000002</v>
      </c>
      <c r="Z52" s="89" t="str">
        <f t="shared" si="10"/>
        <v/>
      </c>
      <c r="AA52" s="104">
        <f>SUM(B52:Z52)</f>
        <v>1586.251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45740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183.72399999999999</v>
      </c>
      <c r="C4" s="18">
        <v>111.24399999999999</v>
      </c>
      <c r="D4" s="18">
        <v>100.67599999999999</v>
      </c>
      <c r="E4" s="18">
        <v>113.631</v>
      </c>
      <c r="F4" s="18">
        <v>70.945000000000007</v>
      </c>
      <c r="G4" s="18">
        <v>70.987000000000009</v>
      </c>
      <c r="H4" s="18">
        <v>36.957999999999998</v>
      </c>
      <c r="I4" s="18">
        <v>33.305999999999997</v>
      </c>
      <c r="J4" s="18">
        <v>76.92</v>
      </c>
      <c r="K4" s="18">
        <v>137.22900000000001</v>
      </c>
      <c r="L4" s="18">
        <v>47.441000000000003</v>
      </c>
      <c r="M4" s="18">
        <v>119.79599999999999</v>
      </c>
      <c r="N4" s="18">
        <v>56.095999999999997</v>
      </c>
      <c r="O4" s="18">
        <v>28.146000000000004</v>
      </c>
      <c r="P4" s="18">
        <v>33.234999999999999</v>
      </c>
      <c r="Q4" s="18">
        <v>74.637</v>
      </c>
      <c r="R4" s="18">
        <v>24.395</v>
      </c>
      <c r="S4" s="18">
        <v>21.393999999999998</v>
      </c>
      <c r="T4" s="18">
        <v>35.994</v>
      </c>
      <c r="U4" s="18">
        <v>27.623000000000001</v>
      </c>
      <c r="V4" s="18">
        <v>14.243</v>
      </c>
      <c r="W4" s="18">
        <v>15.439</v>
      </c>
      <c r="X4" s="18">
        <v>16.882999999999999</v>
      </c>
      <c r="Y4" s="18">
        <v>135.15200000000002</v>
      </c>
      <c r="Z4" s="19"/>
      <c r="AA4" s="20">
        <f>SUM(B4:Z4)</f>
        <v>1586.0939999999998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108.4</v>
      </c>
      <c r="C7" s="28">
        <v>105.84</v>
      </c>
      <c r="D7" s="28">
        <v>102.14</v>
      </c>
      <c r="E7" s="28">
        <v>101.3</v>
      </c>
      <c r="F7" s="28">
        <v>104.69</v>
      </c>
      <c r="G7" s="28">
        <v>115.84</v>
      </c>
      <c r="H7" s="28">
        <v>142.94</v>
      </c>
      <c r="I7" s="28">
        <v>133.88</v>
      </c>
      <c r="J7" s="28">
        <v>127.98</v>
      </c>
      <c r="K7" s="28">
        <v>135.47999999999999</v>
      </c>
      <c r="L7" s="28">
        <v>116.2</v>
      </c>
      <c r="M7" s="28">
        <v>111.11</v>
      </c>
      <c r="N7" s="28">
        <v>106.41</v>
      </c>
      <c r="O7" s="28">
        <v>108.25</v>
      </c>
      <c r="P7" s="28">
        <v>115.77</v>
      </c>
      <c r="Q7" s="28">
        <v>119.99</v>
      </c>
      <c r="R7" s="28">
        <v>129.03</v>
      </c>
      <c r="S7" s="28">
        <v>142.69</v>
      </c>
      <c r="T7" s="28">
        <v>123.16</v>
      </c>
      <c r="U7" s="28">
        <v>128.69</v>
      </c>
      <c r="V7" s="28">
        <v>141.44999999999999</v>
      </c>
      <c r="W7" s="28">
        <v>124.51</v>
      </c>
      <c r="X7" s="28">
        <v>127.39</v>
      </c>
      <c r="Y7" s="28">
        <v>109.48</v>
      </c>
      <c r="Z7" s="29"/>
      <c r="AA7" s="30">
        <f>IF(SUM(B7:Z7)&lt;&gt;0,AVERAGEIF(B7:Z7,"&lt;&gt;"""),"")</f>
        <v>120.10916666666667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5.0999999999999997E-2</v>
      </c>
      <c r="C14" s="57"/>
      <c r="D14" s="57">
        <v>0.20200000000000001</v>
      </c>
      <c r="E14" s="57">
        <v>0.124</v>
      </c>
      <c r="F14" s="57">
        <v>7.8650000000000002</v>
      </c>
      <c r="G14" s="57">
        <v>19.017000000000003</v>
      </c>
      <c r="H14" s="57">
        <v>3.8079999999999998</v>
      </c>
      <c r="I14" s="57">
        <v>16.408000000000001</v>
      </c>
      <c r="J14" s="57">
        <v>68.789999999999992</v>
      </c>
      <c r="K14" s="57">
        <v>87.587999999999994</v>
      </c>
      <c r="L14" s="57">
        <v>31.908000000000001</v>
      </c>
      <c r="M14" s="57">
        <v>49.652000000000001</v>
      </c>
      <c r="N14" s="57">
        <v>40.411000000000001</v>
      </c>
      <c r="O14" s="57">
        <v>0.20500000000000002</v>
      </c>
      <c r="P14" s="57">
        <v>2.14</v>
      </c>
      <c r="Q14" s="57">
        <v>4.7789999999999999</v>
      </c>
      <c r="R14" s="57">
        <v>4.2069999999999999</v>
      </c>
      <c r="S14" s="57">
        <v>0.34599999999999997</v>
      </c>
      <c r="T14" s="57">
        <v>0.85599999999999998</v>
      </c>
      <c r="U14" s="57">
        <v>3.8759999999999999</v>
      </c>
      <c r="V14" s="57">
        <v>2.855</v>
      </c>
      <c r="W14" s="57">
        <v>0.32</v>
      </c>
      <c r="X14" s="57">
        <v>7.9179999999999993</v>
      </c>
      <c r="Y14" s="57">
        <v>11.58</v>
      </c>
      <c r="Z14" s="58"/>
      <c r="AA14" s="59">
        <f t="shared" si="0"/>
        <v>364.90599999999995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5.0999999999999997E-2</v>
      </c>
      <c r="C16" s="62">
        <f t="shared" ref="C16:Z16" si="1">IF(LEN(C$2)&gt;0,SUM(C10:C15),"")</f>
        <v>0</v>
      </c>
      <c r="D16" s="62">
        <f t="shared" si="1"/>
        <v>0.20200000000000001</v>
      </c>
      <c r="E16" s="62">
        <f t="shared" si="1"/>
        <v>0.124</v>
      </c>
      <c r="F16" s="62">
        <f t="shared" si="1"/>
        <v>7.8650000000000002</v>
      </c>
      <c r="G16" s="62">
        <f t="shared" si="1"/>
        <v>19.017000000000003</v>
      </c>
      <c r="H16" s="62">
        <f t="shared" si="1"/>
        <v>3.8079999999999998</v>
      </c>
      <c r="I16" s="62">
        <f t="shared" si="1"/>
        <v>16.408000000000001</v>
      </c>
      <c r="J16" s="62">
        <f t="shared" si="1"/>
        <v>68.789999999999992</v>
      </c>
      <c r="K16" s="62">
        <f t="shared" si="1"/>
        <v>87.587999999999994</v>
      </c>
      <c r="L16" s="62">
        <f t="shared" si="1"/>
        <v>31.908000000000001</v>
      </c>
      <c r="M16" s="62">
        <f t="shared" si="1"/>
        <v>49.652000000000001</v>
      </c>
      <c r="N16" s="62">
        <f t="shared" si="1"/>
        <v>40.411000000000001</v>
      </c>
      <c r="O16" s="62">
        <f t="shared" si="1"/>
        <v>0.20500000000000002</v>
      </c>
      <c r="P16" s="62">
        <f t="shared" si="1"/>
        <v>2.14</v>
      </c>
      <c r="Q16" s="62">
        <f t="shared" si="1"/>
        <v>4.7789999999999999</v>
      </c>
      <c r="R16" s="62">
        <f t="shared" si="1"/>
        <v>4.2069999999999999</v>
      </c>
      <c r="S16" s="62">
        <f t="shared" si="1"/>
        <v>0.34599999999999997</v>
      </c>
      <c r="T16" s="62">
        <f t="shared" si="1"/>
        <v>0.85599999999999998</v>
      </c>
      <c r="U16" s="62">
        <f t="shared" si="1"/>
        <v>3.8759999999999999</v>
      </c>
      <c r="V16" s="62">
        <f t="shared" si="1"/>
        <v>2.855</v>
      </c>
      <c r="W16" s="62">
        <f t="shared" si="1"/>
        <v>0.32</v>
      </c>
      <c r="X16" s="62">
        <f t="shared" si="1"/>
        <v>7.9179999999999993</v>
      </c>
      <c r="Y16" s="62">
        <f t="shared" si="1"/>
        <v>11.58</v>
      </c>
      <c r="Z16" s="63" t="str">
        <f t="shared" si="1"/>
        <v/>
      </c>
      <c r="AA16" s="64">
        <f>SUM(AA10:AA15)</f>
        <v>364.90599999999995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>
        <v>1.669</v>
      </c>
      <c r="H20" s="77">
        <v>2.9969999999999999</v>
      </c>
      <c r="I20" s="77">
        <v>3.2469999999999999</v>
      </c>
      <c r="J20" s="77"/>
      <c r="K20" s="77">
        <v>11.337</v>
      </c>
      <c r="L20" s="77">
        <v>5.7549999999999999</v>
      </c>
      <c r="M20" s="77">
        <v>12.494</v>
      </c>
      <c r="N20" s="77">
        <v>4.0220000000000002</v>
      </c>
      <c r="O20" s="77">
        <v>5.4130000000000003</v>
      </c>
      <c r="P20" s="77"/>
      <c r="Q20" s="77">
        <v>2.2570000000000001</v>
      </c>
      <c r="R20" s="77">
        <v>4.6360000000000001</v>
      </c>
      <c r="S20" s="77"/>
      <c r="T20" s="77">
        <v>2.742</v>
      </c>
      <c r="U20" s="77">
        <v>0.62</v>
      </c>
      <c r="V20" s="77"/>
      <c r="W20" s="77">
        <v>6.1390000000000002</v>
      </c>
      <c r="X20" s="77">
        <v>4.2670000000000003</v>
      </c>
      <c r="Y20" s="77"/>
      <c r="Z20" s="78"/>
      <c r="AA20" s="79">
        <f t="shared" si="2"/>
        <v>67.594999999999999</v>
      </c>
    </row>
    <row r="21" spans="1:27" ht="24.95" customHeight="1" x14ac:dyDescent="0.2">
      <c r="A21" s="75" t="s">
        <v>16</v>
      </c>
      <c r="B21" s="80">
        <v>17.373000000000001</v>
      </c>
      <c r="C21" s="81">
        <v>14.644</v>
      </c>
      <c r="D21" s="81">
        <v>11.474</v>
      </c>
      <c r="E21" s="81">
        <v>10.307</v>
      </c>
      <c r="F21" s="81">
        <v>1.78</v>
      </c>
      <c r="G21" s="81">
        <v>32.901000000000003</v>
      </c>
      <c r="H21" s="81">
        <v>30.152999999999999</v>
      </c>
      <c r="I21" s="81">
        <v>9.1509999999999998</v>
      </c>
      <c r="J21" s="81">
        <v>8.129999999999999</v>
      </c>
      <c r="K21" s="81">
        <v>38.304000000000002</v>
      </c>
      <c r="L21" s="81">
        <v>9.7779999999999987</v>
      </c>
      <c r="M21" s="81">
        <v>57.65</v>
      </c>
      <c r="N21" s="81">
        <v>11.663</v>
      </c>
      <c r="O21" s="81">
        <v>18.227999999999998</v>
      </c>
      <c r="P21" s="81">
        <v>8.3949999999999996</v>
      </c>
      <c r="Q21" s="81">
        <v>10.401</v>
      </c>
      <c r="R21" s="81">
        <v>10.452000000000002</v>
      </c>
      <c r="S21" s="81">
        <v>6.048</v>
      </c>
      <c r="T21" s="81">
        <v>17.396000000000001</v>
      </c>
      <c r="U21" s="81">
        <v>8.1269999999999989</v>
      </c>
      <c r="V21" s="81">
        <v>11.387999999999998</v>
      </c>
      <c r="W21" s="81">
        <v>3.98</v>
      </c>
      <c r="X21" s="81">
        <v>4.6980000000000004</v>
      </c>
      <c r="Y21" s="81">
        <v>0.17199999999999999</v>
      </c>
      <c r="Z21" s="78"/>
      <c r="AA21" s="79">
        <f t="shared" si="2"/>
        <v>352.59300000000002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17.373000000000001</v>
      </c>
      <c r="C26" s="88">
        <f t="shared" ref="C26:Z26" si="3">IF(LEN(C$2)&gt;0,SUM(C19:C25),"")</f>
        <v>14.644</v>
      </c>
      <c r="D26" s="88">
        <f t="shared" si="3"/>
        <v>11.474</v>
      </c>
      <c r="E26" s="88">
        <f t="shared" si="3"/>
        <v>10.307</v>
      </c>
      <c r="F26" s="88">
        <f t="shared" si="3"/>
        <v>1.78</v>
      </c>
      <c r="G26" s="88">
        <f t="shared" si="3"/>
        <v>34.57</v>
      </c>
      <c r="H26" s="88">
        <f t="shared" si="3"/>
        <v>33.15</v>
      </c>
      <c r="I26" s="88">
        <f t="shared" si="3"/>
        <v>12.398</v>
      </c>
      <c r="J26" s="88">
        <f t="shared" si="3"/>
        <v>8.129999999999999</v>
      </c>
      <c r="K26" s="88">
        <f t="shared" si="3"/>
        <v>49.641000000000005</v>
      </c>
      <c r="L26" s="88">
        <f t="shared" si="3"/>
        <v>15.532999999999998</v>
      </c>
      <c r="M26" s="88">
        <f t="shared" si="3"/>
        <v>70.144000000000005</v>
      </c>
      <c r="N26" s="88">
        <f t="shared" si="3"/>
        <v>15.685</v>
      </c>
      <c r="O26" s="88">
        <f t="shared" si="3"/>
        <v>23.640999999999998</v>
      </c>
      <c r="P26" s="88">
        <f t="shared" si="3"/>
        <v>8.3949999999999996</v>
      </c>
      <c r="Q26" s="88">
        <f t="shared" si="3"/>
        <v>12.657999999999999</v>
      </c>
      <c r="R26" s="88">
        <f t="shared" si="3"/>
        <v>15.088000000000001</v>
      </c>
      <c r="S26" s="88">
        <f t="shared" si="3"/>
        <v>6.048</v>
      </c>
      <c r="T26" s="88">
        <f t="shared" si="3"/>
        <v>20.138000000000002</v>
      </c>
      <c r="U26" s="88">
        <f t="shared" si="3"/>
        <v>8.7469999999999981</v>
      </c>
      <c r="V26" s="88">
        <f t="shared" si="3"/>
        <v>11.387999999999998</v>
      </c>
      <c r="W26" s="88">
        <f t="shared" si="3"/>
        <v>10.119</v>
      </c>
      <c r="X26" s="88">
        <f t="shared" si="3"/>
        <v>8.9649999999999999</v>
      </c>
      <c r="Y26" s="88">
        <f t="shared" si="3"/>
        <v>0.17199999999999999</v>
      </c>
      <c r="Z26" s="89" t="str">
        <f t="shared" si="3"/>
        <v/>
      </c>
      <c r="AA26" s="90">
        <f>SUM(AA19:AA25)</f>
        <v>420.18799999999999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17.423999999999999</v>
      </c>
      <c r="C30" s="77">
        <v>14.644</v>
      </c>
      <c r="D30" s="77">
        <v>11.676</v>
      </c>
      <c r="E30" s="77">
        <v>10.430999999999999</v>
      </c>
      <c r="F30" s="77">
        <v>9.6449999999999996</v>
      </c>
      <c r="G30" s="77">
        <v>53.587000000000003</v>
      </c>
      <c r="H30" s="77">
        <v>36.957999999999998</v>
      </c>
      <c r="I30" s="77">
        <v>28.806000000000001</v>
      </c>
      <c r="J30" s="77">
        <v>76.92</v>
      </c>
      <c r="K30" s="77">
        <v>137.22900000000001</v>
      </c>
      <c r="L30" s="77">
        <v>47.441000000000003</v>
      </c>
      <c r="M30" s="77">
        <v>119.79600000000001</v>
      </c>
      <c r="N30" s="77">
        <v>56.095999999999997</v>
      </c>
      <c r="O30" s="77">
        <v>23.846</v>
      </c>
      <c r="P30" s="77">
        <v>10.535</v>
      </c>
      <c r="Q30" s="77">
        <v>17.437000000000001</v>
      </c>
      <c r="R30" s="77">
        <v>19.295000000000002</v>
      </c>
      <c r="S30" s="77">
        <v>6.3940000000000001</v>
      </c>
      <c r="T30" s="77">
        <v>20.994</v>
      </c>
      <c r="U30" s="77">
        <v>12.622999999999999</v>
      </c>
      <c r="V30" s="77">
        <v>14.243</v>
      </c>
      <c r="W30" s="77">
        <v>10.439</v>
      </c>
      <c r="X30" s="77">
        <v>16.882999999999999</v>
      </c>
      <c r="Y30" s="77">
        <v>11.752000000000001</v>
      </c>
      <c r="Z30" s="78"/>
      <c r="AA30" s="79">
        <f>SUM(B30:Z30)</f>
        <v>785.09400000000016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17.423999999999999</v>
      </c>
      <c r="C32" s="62">
        <f t="shared" ref="C32:Z32" si="4">IF(LEN(C$2)&gt;0,SUM(C29:C31),"")</f>
        <v>14.644</v>
      </c>
      <c r="D32" s="62">
        <f t="shared" si="4"/>
        <v>11.676</v>
      </c>
      <c r="E32" s="62">
        <f t="shared" si="4"/>
        <v>10.430999999999999</v>
      </c>
      <c r="F32" s="62">
        <f t="shared" si="4"/>
        <v>9.6449999999999996</v>
      </c>
      <c r="G32" s="62">
        <f t="shared" si="4"/>
        <v>53.587000000000003</v>
      </c>
      <c r="H32" s="62">
        <f t="shared" si="4"/>
        <v>36.957999999999998</v>
      </c>
      <c r="I32" s="62">
        <f t="shared" si="4"/>
        <v>28.806000000000001</v>
      </c>
      <c r="J32" s="62">
        <f t="shared" si="4"/>
        <v>76.92</v>
      </c>
      <c r="K32" s="62">
        <f t="shared" si="4"/>
        <v>137.22900000000001</v>
      </c>
      <c r="L32" s="62">
        <f t="shared" si="4"/>
        <v>47.441000000000003</v>
      </c>
      <c r="M32" s="62">
        <f t="shared" si="4"/>
        <v>119.79600000000001</v>
      </c>
      <c r="N32" s="62">
        <f t="shared" si="4"/>
        <v>56.095999999999997</v>
      </c>
      <c r="O32" s="62">
        <f t="shared" si="4"/>
        <v>23.846</v>
      </c>
      <c r="P32" s="62">
        <f t="shared" si="4"/>
        <v>10.535</v>
      </c>
      <c r="Q32" s="62">
        <f t="shared" si="4"/>
        <v>17.437000000000001</v>
      </c>
      <c r="R32" s="62">
        <f t="shared" si="4"/>
        <v>19.295000000000002</v>
      </c>
      <c r="S32" s="62">
        <f t="shared" si="4"/>
        <v>6.3940000000000001</v>
      </c>
      <c r="T32" s="62">
        <f t="shared" si="4"/>
        <v>20.994</v>
      </c>
      <c r="U32" s="62">
        <f t="shared" si="4"/>
        <v>12.622999999999999</v>
      </c>
      <c r="V32" s="62">
        <f t="shared" si="4"/>
        <v>14.243</v>
      </c>
      <c r="W32" s="62">
        <f t="shared" si="4"/>
        <v>10.439</v>
      </c>
      <c r="X32" s="62">
        <f t="shared" si="4"/>
        <v>16.882999999999999</v>
      </c>
      <c r="Y32" s="62">
        <f t="shared" si="4"/>
        <v>11.752000000000001</v>
      </c>
      <c r="Z32" s="63" t="str">
        <f t="shared" si="4"/>
        <v/>
      </c>
      <c r="AA32" s="64">
        <f>SUM(AA29:AA31)</f>
        <v>785.09400000000016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>
        <v>166.3</v>
      </c>
      <c r="C37" s="99">
        <v>96.6</v>
      </c>
      <c r="D37" s="99">
        <v>89</v>
      </c>
      <c r="E37" s="99">
        <v>103.2</v>
      </c>
      <c r="F37" s="99">
        <v>61.3</v>
      </c>
      <c r="G37" s="99">
        <v>17.399999999999999</v>
      </c>
      <c r="H37" s="99"/>
      <c r="I37" s="99">
        <v>4.5</v>
      </c>
      <c r="J37" s="99"/>
      <c r="K37" s="99"/>
      <c r="L37" s="99"/>
      <c r="M37" s="99"/>
      <c r="N37" s="99"/>
      <c r="O37" s="99">
        <v>4.3</v>
      </c>
      <c r="P37" s="99">
        <v>22.7</v>
      </c>
      <c r="Q37" s="99">
        <v>57.2</v>
      </c>
      <c r="R37" s="99">
        <v>5.0999999999999996</v>
      </c>
      <c r="S37" s="99">
        <v>15</v>
      </c>
      <c r="T37" s="99">
        <v>15</v>
      </c>
      <c r="U37" s="99">
        <v>15</v>
      </c>
      <c r="V37" s="99"/>
      <c r="W37" s="99">
        <v>5</v>
      </c>
      <c r="X37" s="99"/>
      <c r="Y37" s="99">
        <v>123.4</v>
      </c>
      <c r="Z37" s="100"/>
      <c r="AA37" s="79">
        <f t="shared" si="5"/>
        <v>801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166.3</v>
      </c>
      <c r="C40" s="88">
        <f t="shared" ref="C40:Z40" si="6">IF(LEN(C$2)&gt;0,SUM(C35:C39),"")</f>
        <v>96.6</v>
      </c>
      <c r="D40" s="88">
        <f t="shared" si="6"/>
        <v>89</v>
      </c>
      <c r="E40" s="88">
        <f t="shared" si="6"/>
        <v>103.2</v>
      </c>
      <c r="F40" s="88">
        <f t="shared" si="6"/>
        <v>61.3</v>
      </c>
      <c r="G40" s="88">
        <f t="shared" si="6"/>
        <v>17.399999999999999</v>
      </c>
      <c r="H40" s="88">
        <f t="shared" si="6"/>
        <v>0</v>
      </c>
      <c r="I40" s="88">
        <f t="shared" si="6"/>
        <v>4.5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4.3</v>
      </c>
      <c r="P40" s="88">
        <f t="shared" si="6"/>
        <v>22.7</v>
      </c>
      <c r="Q40" s="88">
        <f t="shared" si="6"/>
        <v>57.2</v>
      </c>
      <c r="R40" s="88">
        <f t="shared" si="6"/>
        <v>5.0999999999999996</v>
      </c>
      <c r="S40" s="88">
        <f t="shared" si="6"/>
        <v>15</v>
      </c>
      <c r="T40" s="88">
        <f t="shared" si="6"/>
        <v>15</v>
      </c>
      <c r="U40" s="88">
        <f t="shared" si="6"/>
        <v>15</v>
      </c>
      <c r="V40" s="88">
        <f t="shared" si="6"/>
        <v>0</v>
      </c>
      <c r="W40" s="88">
        <f t="shared" si="6"/>
        <v>5</v>
      </c>
      <c r="X40" s="88">
        <f t="shared" si="6"/>
        <v>0</v>
      </c>
      <c r="Y40" s="88">
        <f t="shared" si="6"/>
        <v>123.4</v>
      </c>
      <c r="Z40" s="89" t="str">
        <f t="shared" si="6"/>
        <v/>
      </c>
      <c r="AA40" s="90">
        <f t="shared" si="5"/>
        <v>801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>
        <v>166.3</v>
      </c>
      <c r="C45" s="99">
        <v>96.6</v>
      </c>
      <c r="D45" s="99">
        <v>89</v>
      </c>
      <c r="E45" s="99">
        <v>103.2</v>
      </c>
      <c r="F45" s="99">
        <v>61.3</v>
      </c>
      <c r="G45" s="99">
        <v>17.399999999999999</v>
      </c>
      <c r="H45" s="99"/>
      <c r="I45" s="99">
        <v>4.5</v>
      </c>
      <c r="J45" s="99"/>
      <c r="K45" s="99"/>
      <c r="L45" s="99"/>
      <c r="M45" s="99"/>
      <c r="N45" s="99"/>
      <c r="O45" s="99">
        <v>4.3</v>
      </c>
      <c r="P45" s="99">
        <v>22.7</v>
      </c>
      <c r="Q45" s="99">
        <v>57.2</v>
      </c>
      <c r="R45" s="99">
        <v>5.0999999999999996</v>
      </c>
      <c r="S45" s="99">
        <v>15</v>
      </c>
      <c r="T45" s="99">
        <v>15</v>
      </c>
      <c r="U45" s="99">
        <v>15</v>
      </c>
      <c r="V45" s="99"/>
      <c r="W45" s="99">
        <v>5</v>
      </c>
      <c r="X45" s="99"/>
      <c r="Y45" s="99">
        <v>123.4</v>
      </c>
      <c r="Z45" s="100"/>
      <c r="AA45" s="79">
        <f t="shared" si="7"/>
        <v>801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166.3</v>
      </c>
      <c r="C49" s="88">
        <f t="shared" ref="C49:Z49" si="8">IF(LEN(C$2)&gt;0,SUM(C43:C48),"")</f>
        <v>96.6</v>
      </c>
      <c r="D49" s="88">
        <f t="shared" si="8"/>
        <v>89</v>
      </c>
      <c r="E49" s="88">
        <f t="shared" si="8"/>
        <v>103.2</v>
      </c>
      <c r="F49" s="88">
        <f t="shared" si="8"/>
        <v>61.3</v>
      </c>
      <c r="G49" s="88">
        <f t="shared" si="8"/>
        <v>17.399999999999999</v>
      </c>
      <c r="H49" s="88">
        <f t="shared" si="8"/>
        <v>0</v>
      </c>
      <c r="I49" s="88">
        <f t="shared" si="8"/>
        <v>4.5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4.3</v>
      </c>
      <c r="P49" s="88">
        <f t="shared" si="8"/>
        <v>22.7</v>
      </c>
      <c r="Q49" s="88">
        <f t="shared" si="8"/>
        <v>57.2</v>
      </c>
      <c r="R49" s="88">
        <f t="shared" si="8"/>
        <v>5.0999999999999996</v>
      </c>
      <c r="S49" s="88">
        <f t="shared" si="8"/>
        <v>15</v>
      </c>
      <c r="T49" s="88">
        <f t="shared" si="8"/>
        <v>15</v>
      </c>
      <c r="U49" s="88">
        <f t="shared" si="8"/>
        <v>15</v>
      </c>
      <c r="V49" s="88">
        <f t="shared" si="8"/>
        <v>0</v>
      </c>
      <c r="W49" s="88">
        <f t="shared" si="8"/>
        <v>5</v>
      </c>
      <c r="X49" s="88">
        <f t="shared" si="8"/>
        <v>0</v>
      </c>
      <c r="Y49" s="88">
        <f t="shared" si="8"/>
        <v>123.4</v>
      </c>
      <c r="Z49" s="89" t="str">
        <f t="shared" si="8"/>
        <v/>
      </c>
      <c r="AA49" s="90">
        <f t="shared" si="7"/>
        <v>801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183.72400000000002</v>
      </c>
      <c r="C52" s="88">
        <f t="shared" ref="C52:Z52" si="10">IF(LEN(C$2)&gt;0,SUM(C10:C15)+C26+C40,"")</f>
        <v>111.244</v>
      </c>
      <c r="D52" s="88">
        <f t="shared" si="10"/>
        <v>100.676</v>
      </c>
      <c r="E52" s="88">
        <f t="shared" si="10"/>
        <v>113.631</v>
      </c>
      <c r="F52" s="88">
        <f t="shared" si="10"/>
        <v>70.944999999999993</v>
      </c>
      <c r="G52" s="88">
        <f t="shared" si="10"/>
        <v>70.986999999999995</v>
      </c>
      <c r="H52" s="88">
        <f t="shared" si="10"/>
        <v>36.957999999999998</v>
      </c>
      <c r="I52" s="88">
        <f t="shared" si="10"/>
        <v>33.305999999999997</v>
      </c>
      <c r="J52" s="88">
        <f t="shared" si="10"/>
        <v>76.919999999999987</v>
      </c>
      <c r="K52" s="88">
        <f t="shared" si="10"/>
        <v>137.22899999999998</v>
      </c>
      <c r="L52" s="88">
        <f t="shared" si="10"/>
        <v>47.441000000000003</v>
      </c>
      <c r="M52" s="88">
        <f t="shared" si="10"/>
        <v>119.79600000000001</v>
      </c>
      <c r="N52" s="88">
        <f t="shared" si="10"/>
        <v>56.096000000000004</v>
      </c>
      <c r="O52" s="88">
        <f t="shared" si="10"/>
        <v>28.145999999999997</v>
      </c>
      <c r="P52" s="88">
        <f t="shared" si="10"/>
        <v>33.234999999999999</v>
      </c>
      <c r="Q52" s="88">
        <f t="shared" si="10"/>
        <v>74.637</v>
      </c>
      <c r="R52" s="88">
        <f t="shared" si="10"/>
        <v>24.395000000000003</v>
      </c>
      <c r="S52" s="88">
        <f t="shared" si="10"/>
        <v>21.393999999999998</v>
      </c>
      <c r="T52" s="88">
        <f t="shared" si="10"/>
        <v>35.994</v>
      </c>
      <c r="U52" s="88">
        <f t="shared" si="10"/>
        <v>27.622999999999998</v>
      </c>
      <c r="V52" s="88">
        <f t="shared" si="10"/>
        <v>14.242999999999999</v>
      </c>
      <c r="W52" s="88">
        <f t="shared" si="10"/>
        <v>15.439</v>
      </c>
      <c r="X52" s="88">
        <f t="shared" si="10"/>
        <v>16.882999999999999</v>
      </c>
      <c r="Y52" s="88">
        <f t="shared" si="10"/>
        <v>135.15200000000002</v>
      </c>
      <c r="Z52" s="89" t="str">
        <f t="shared" si="10"/>
        <v/>
      </c>
      <c r="AA52" s="104">
        <f>SUM(B52:Z52)</f>
        <v>1586.0939999999998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10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A16" sqref="AA16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45740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166.3</v>
      </c>
      <c r="C4" s="18">
        <v>96.6</v>
      </c>
      <c r="D4" s="18">
        <v>89</v>
      </c>
      <c r="E4" s="18">
        <v>103.2</v>
      </c>
      <c r="F4" s="18">
        <v>61.3</v>
      </c>
      <c r="G4" s="18">
        <v>17.399999999999999</v>
      </c>
      <c r="H4" s="18"/>
      <c r="I4" s="18">
        <v>4.5</v>
      </c>
      <c r="J4" s="18"/>
      <c r="K4" s="18"/>
      <c r="L4" s="18">
        <v>-39.1</v>
      </c>
      <c r="M4" s="18">
        <v>-109.4</v>
      </c>
      <c r="N4" s="18">
        <v>-29</v>
      </c>
      <c r="O4" s="18">
        <v>4.3</v>
      </c>
      <c r="P4" s="18">
        <v>22.7</v>
      </c>
      <c r="Q4" s="18">
        <v>57.2</v>
      </c>
      <c r="R4" s="18">
        <v>5.0999999999999996</v>
      </c>
      <c r="S4" s="18">
        <v>15</v>
      </c>
      <c r="T4" s="18">
        <v>15</v>
      </c>
      <c r="U4" s="18">
        <v>15</v>
      </c>
      <c r="V4" s="18"/>
      <c r="W4" s="18">
        <v>5</v>
      </c>
      <c r="X4" s="18">
        <v>-6.1</v>
      </c>
      <c r="Y4" s="18">
        <v>123.4</v>
      </c>
      <c r="Z4" s="19"/>
      <c r="AA4" s="111">
        <f>SUM(B4:Z4)</f>
        <v>617.4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108.4</v>
      </c>
      <c r="C7" s="117">
        <v>105.84</v>
      </c>
      <c r="D7" s="117">
        <v>102.14</v>
      </c>
      <c r="E7" s="117">
        <v>101.3</v>
      </c>
      <c r="F7" s="117">
        <v>104.69</v>
      </c>
      <c r="G7" s="117">
        <v>115.84</v>
      </c>
      <c r="H7" s="117">
        <v>142.94</v>
      </c>
      <c r="I7" s="117">
        <v>133.88</v>
      </c>
      <c r="J7" s="117">
        <v>127.98</v>
      </c>
      <c r="K7" s="117">
        <v>135.47999999999999</v>
      </c>
      <c r="L7" s="117">
        <v>116.2</v>
      </c>
      <c r="M7" s="117">
        <v>111.11</v>
      </c>
      <c r="N7" s="117">
        <v>106.41</v>
      </c>
      <c r="O7" s="117">
        <v>108.25</v>
      </c>
      <c r="P7" s="117">
        <v>115.77</v>
      </c>
      <c r="Q7" s="117">
        <v>119.99</v>
      </c>
      <c r="R7" s="117">
        <v>129.03</v>
      </c>
      <c r="S7" s="117">
        <v>142.69</v>
      </c>
      <c r="T7" s="117">
        <v>123.16</v>
      </c>
      <c r="U7" s="117">
        <v>128.69</v>
      </c>
      <c r="V7" s="117">
        <v>141.44999999999999</v>
      </c>
      <c r="W7" s="117">
        <v>124.51</v>
      </c>
      <c r="X7" s="117">
        <v>127.39</v>
      </c>
      <c r="Y7" s="117">
        <v>109.48</v>
      </c>
      <c r="Z7" s="118"/>
      <c r="AA7" s="119">
        <f>IF(SUM(B7:Z7)&lt;&gt;0,AVERAGEIF(B7:Z7,"&lt;&gt;"""),"")</f>
        <v>120.10916666666667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>
        <v>39.1</v>
      </c>
      <c r="M13" s="129">
        <v>109.4</v>
      </c>
      <c r="N13" s="129">
        <v>29</v>
      </c>
      <c r="O13" s="129"/>
      <c r="P13" s="129"/>
      <c r="Q13" s="129"/>
      <c r="R13" s="129"/>
      <c r="S13" s="129"/>
      <c r="T13" s="129"/>
      <c r="U13" s="129"/>
      <c r="V13" s="129"/>
      <c r="W13" s="129"/>
      <c r="X13" s="129">
        <v>6.1</v>
      </c>
      <c r="Y13" s="130"/>
      <c r="Z13" s="131"/>
      <c r="AA13" s="132">
        <f t="shared" si="0"/>
        <v>183.6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0</v>
      </c>
      <c r="C16" s="135">
        <f t="shared" si="1"/>
        <v>0</v>
      </c>
      <c r="D16" s="135">
        <f t="shared" si="1"/>
        <v>0</v>
      </c>
      <c r="E16" s="135">
        <f t="shared" si="1"/>
        <v>0</v>
      </c>
      <c r="F16" s="135">
        <f t="shared" si="1"/>
        <v>0</v>
      </c>
      <c r="G16" s="135">
        <f t="shared" si="1"/>
        <v>0</v>
      </c>
      <c r="H16" s="135">
        <f t="shared" si="1"/>
        <v>0</v>
      </c>
      <c r="I16" s="135">
        <f t="shared" si="1"/>
        <v>0</v>
      </c>
      <c r="J16" s="135">
        <f t="shared" si="1"/>
        <v>0</v>
      </c>
      <c r="K16" s="135">
        <f t="shared" si="1"/>
        <v>0</v>
      </c>
      <c r="L16" s="135">
        <f t="shared" si="1"/>
        <v>39.1</v>
      </c>
      <c r="M16" s="135">
        <f t="shared" si="1"/>
        <v>109.4</v>
      </c>
      <c r="N16" s="135">
        <f t="shared" si="1"/>
        <v>29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0</v>
      </c>
      <c r="S16" s="135">
        <f t="shared" si="1"/>
        <v>0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6.1</v>
      </c>
      <c r="Y16" s="135">
        <f t="shared" si="1"/>
        <v>0</v>
      </c>
      <c r="Z16" s="136" t="str">
        <f t="shared" si="1"/>
        <v/>
      </c>
      <c r="AA16" s="90">
        <f t="shared" si="0"/>
        <v>183.6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>
        <v>166.3</v>
      </c>
      <c r="C21" s="129">
        <v>96.6</v>
      </c>
      <c r="D21" s="129">
        <v>89</v>
      </c>
      <c r="E21" s="129">
        <v>103.2</v>
      </c>
      <c r="F21" s="129">
        <v>61.3</v>
      </c>
      <c r="G21" s="129">
        <v>17.399999999999999</v>
      </c>
      <c r="H21" s="129"/>
      <c r="I21" s="129">
        <v>4.5</v>
      </c>
      <c r="J21" s="129"/>
      <c r="K21" s="129"/>
      <c r="L21" s="129"/>
      <c r="M21" s="129"/>
      <c r="N21" s="129"/>
      <c r="O21" s="129">
        <v>4.3</v>
      </c>
      <c r="P21" s="129">
        <v>22.7</v>
      </c>
      <c r="Q21" s="129">
        <v>57.2</v>
      </c>
      <c r="R21" s="129">
        <v>5.0999999999999996</v>
      </c>
      <c r="S21" s="129">
        <v>15</v>
      </c>
      <c r="T21" s="129">
        <v>15</v>
      </c>
      <c r="U21" s="129">
        <v>15</v>
      </c>
      <c r="V21" s="129"/>
      <c r="W21" s="129">
        <v>5</v>
      </c>
      <c r="X21" s="129"/>
      <c r="Y21" s="130">
        <v>123.4</v>
      </c>
      <c r="Z21" s="131"/>
      <c r="AA21" s="132">
        <f t="shared" si="2"/>
        <v>801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166.3</v>
      </c>
      <c r="C24" s="135">
        <f t="shared" si="3"/>
        <v>96.6</v>
      </c>
      <c r="D24" s="135">
        <f t="shared" si="3"/>
        <v>89</v>
      </c>
      <c r="E24" s="135">
        <f t="shared" si="3"/>
        <v>103.2</v>
      </c>
      <c r="F24" s="135">
        <f t="shared" si="3"/>
        <v>61.3</v>
      </c>
      <c r="G24" s="135">
        <f t="shared" si="3"/>
        <v>17.399999999999999</v>
      </c>
      <c r="H24" s="135">
        <f t="shared" si="3"/>
        <v>0</v>
      </c>
      <c r="I24" s="135">
        <f t="shared" si="3"/>
        <v>4.5</v>
      </c>
      <c r="J24" s="135">
        <f t="shared" si="3"/>
        <v>0</v>
      </c>
      <c r="K24" s="135">
        <f t="shared" si="3"/>
        <v>0</v>
      </c>
      <c r="L24" s="135">
        <f t="shared" si="3"/>
        <v>0</v>
      </c>
      <c r="M24" s="135">
        <f t="shared" si="3"/>
        <v>0</v>
      </c>
      <c r="N24" s="135">
        <f t="shared" si="3"/>
        <v>0</v>
      </c>
      <c r="O24" s="135">
        <f t="shared" si="3"/>
        <v>4.3</v>
      </c>
      <c r="P24" s="135">
        <f t="shared" si="3"/>
        <v>22.7</v>
      </c>
      <c r="Q24" s="135">
        <f t="shared" si="3"/>
        <v>57.2</v>
      </c>
      <c r="R24" s="135">
        <f t="shared" si="3"/>
        <v>5.0999999999999996</v>
      </c>
      <c r="S24" s="135">
        <f t="shared" si="3"/>
        <v>15</v>
      </c>
      <c r="T24" s="135">
        <f t="shared" si="3"/>
        <v>15</v>
      </c>
      <c r="U24" s="135">
        <f t="shared" si="3"/>
        <v>15</v>
      </c>
      <c r="V24" s="135">
        <f t="shared" si="3"/>
        <v>0</v>
      </c>
      <c r="W24" s="135">
        <f t="shared" si="3"/>
        <v>5</v>
      </c>
      <c r="X24" s="135">
        <f t="shared" si="3"/>
        <v>0</v>
      </c>
      <c r="Y24" s="135">
        <f t="shared" si="3"/>
        <v>123.4</v>
      </c>
      <c r="Z24" s="136" t="str">
        <f t="shared" si="3"/>
        <v/>
      </c>
      <c r="AA24" s="90">
        <f t="shared" si="2"/>
        <v>801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10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2025-03-23T21:48:44Z</dcterms:created>
  <dcterms:modified xsi:type="dcterms:W3CDTF">2025-03-23T21:48:45Z</dcterms:modified>
</cp:coreProperties>
</file>