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<sst xmlns="http://schemas.openxmlformats.org/spreadsheetml/2006/main" count="122" uniqueCount="56">
  <si>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07/11/2025 23:34:52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</si>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</sst>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7DF-45EF-B8E6-B1CAFE0B86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7DF-45EF-B8E6-B1CAFE0B86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">
                  <c:v>0.04</c:v>
                </c:pt>
                <c:pt idx="7">
                  <c:v>3.2000000000000001E-2</c:v>
                </c:pt>
                <c:pt idx="18">
                  <c:v>1.2E-2</c:v>
                </c:pt>
                <c:pt idx="19">
                  <c:v>4.2999999999999997E-2</c:v>
                </c:pt>
                <c:pt idx="22">
                  <c:v>3.0000000000000001E-3</c:v>
                </c:pt>
                <c:pt idx="23">
                  <c:v>2.7E-2</c:v>
                </c:pt>
                <c:pt idx="34">
                  <c:v>3.5999999999999997E-2</c:v>
                </c:pt>
                <c:pt idx="63">
                  <c:v>6.0000000000000001E-3</c:v>
                </c:pt>
                <c:pt idx="67">
                  <c:v>20.399999999999999</c:v>
                </c:pt>
                <c:pt idx="73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DF-45EF-B8E6-B1CAFE0B86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">
                  <c:v>4.8000000000000001E-2</c:v>
                </c:pt>
                <c:pt idx="6">
                  <c:v>2.4E-2</c:v>
                </c:pt>
                <c:pt idx="7">
                  <c:v>2.8000000000000001E-2</c:v>
                </c:pt>
                <c:pt idx="22">
                  <c:v>1.2E-2</c:v>
                </c:pt>
                <c:pt idx="23">
                  <c:v>4.0000000000000001E-3</c:v>
                </c:pt>
                <c:pt idx="28">
                  <c:v>1.6E-2</c:v>
                </c:pt>
                <c:pt idx="35">
                  <c:v>0.02</c:v>
                </c:pt>
                <c:pt idx="95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DF-45EF-B8E6-B1CAFE0B86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7DF-45EF-B8E6-B1CAFE0B86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7DF-45EF-B8E6-B1CAFE0B86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3">
                  <c:v>17.05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DF-45EF-B8E6-B1CAFE0B86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7DF-45EF-B8E6-B1CAFE0B86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7DF-45EF-B8E6-B1CAFE0B86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14.265000000000001</c:v>
                </c:pt>
                <c:pt idx="1">
                  <c:v>3.8559999999999999</c:v>
                </c:pt>
                <c:pt idx="4">
                  <c:v>34.950000000000003</c:v>
                </c:pt>
                <c:pt idx="6">
                  <c:v>20</c:v>
                </c:pt>
                <c:pt idx="7">
                  <c:v>11.704000000000001</c:v>
                </c:pt>
                <c:pt idx="9">
                  <c:v>22.222999999999999</c:v>
                </c:pt>
                <c:pt idx="10">
                  <c:v>38.245999999999995</c:v>
                </c:pt>
                <c:pt idx="11">
                  <c:v>22.667000000000002</c:v>
                </c:pt>
                <c:pt idx="12">
                  <c:v>20.591999999999999</c:v>
                </c:pt>
                <c:pt idx="13">
                  <c:v>22.963000000000001</c:v>
                </c:pt>
                <c:pt idx="17">
                  <c:v>9.2789999999999999</c:v>
                </c:pt>
                <c:pt idx="19">
                  <c:v>3.952</c:v>
                </c:pt>
                <c:pt idx="20">
                  <c:v>23.111000000000001</c:v>
                </c:pt>
                <c:pt idx="40">
                  <c:v>4</c:v>
                </c:pt>
                <c:pt idx="41">
                  <c:v>7</c:v>
                </c:pt>
                <c:pt idx="42">
                  <c:v>25</c:v>
                </c:pt>
                <c:pt idx="43">
                  <c:v>28.587</c:v>
                </c:pt>
                <c:pt idx="44">
                  <c:v>4</c:v>
                </c:pt>
                <c:pt idx="45">
                  <c:v>10</c:v>
                </c:pt>
                <c:pt idx="46">
                  <c:v>5.5510000000000002</c:v>
                </c:pt>
                <c:pt idx="47">
                  <c:v>11</c:v>
                </c:pt>
                <c:pt idx="48">
                  <c:v>4</c:v>
                </c:pt>
                <c:pt idx="49">
                  <c:v>5</c:v>
                </c:pt>
                <c:pt idx="50">
                  <c:v>3</c:v>
                </c:pt>
                <c:pt idx="51">
                  <c:v>4</c:v>
                </c:pt>
                <c:pt idx="52">
                  <c:v>12.324</c:v>
                </c:pt>
                <c:pt idx="53">
                  <c:v>13.34</c:v>
                </c:pt>
                <c:pt idx="54">
                  <c:v>9.56</c:v>
                </c:pt>
                <c:pt idx="56">
                  <c:v>18.018000000000001</c:v>
                </c:pt>
                <c:pt idx="57">
                  <c:v>19.091000000000001</c:v>
                </c:pt>
                <c:pt idx="58">
                  <c:v>28.332999999999998</c:v>
                </c:pt>
                <c:pt idx="60">
                  <c:v>9.0730000000000004</c:v>
                </c:pt>
                <c:pt idx="61">
                  <c:v>4</c:v>
                </c:pt>
                <c:pt idx="64">
                  <c:v>73.22</c:v>
                </c:pt>
                <c:pt idx="65">
                  <c:v>55.35</c:v>
                </c:pt>
                <c:pt idx="66">
                  <c:v>59.753999999999998</c:v>
                </c:pt>
                <c:pt idx="67">
                  <c:v>30.265999999999998</c:v>
                </c:pt>
                <c:pt idx="68">
                  <c:v>9</c:v>
                </c:pt>
                <c:pt idx="69">
                  <c:v>11</c:v>
                </c:pt>
                <c:pt idx="70">
                  <c:v>4</c:v>
                </c:pt>
                <c:pt idx="71">
                  <c:v>21.758000000000003</c:v>
                </c:pt>
                <c:pt idx="72">
                  <c:v>4</c:v>
                </c:pt>
                <c:pt idx="73">
                  <c:v>4</c:v>
                </c:pt>
                <c:pt idx="74">
                  <c:v>5</c:v>
                </c:pt>
                <c:pt idx="75">
                  <c:v>7</c:v>
                </c:pt>
                <c:pt idx="76">
                  <c:v>4</c:v>
                </c:pt>
                <c:pt idx="77">
                  <c:v>5.6580000000000004</c:v>
                </c:pt>
                <c:pt idx="78">
                  <c:v>23</c:v>
                </c:pt>
                <c:pt idx="79">
                  <c:v>7.97</c:v>
                </c:pt>
                <c:pt idx="80">
                  <c:v>4.2809999999999997</c:v>
                </c:pt>
                <c:pt idx="82">
                  <c:v>9.8179999999999996</c:v>
                </c:pt>
                <c:pt idx="83">
                  <c:v>10</c:v>
                </c:pt>
                <c:pt idx="86">
                  <c:v>4</c:v>
                </c:pt>
                <c:pt idx="87">
                  <c:v>5</c:v>
                </c:pt>
                <c:pt idx="88">
                  <c:v>3</c:v>
                </c:pt>
                <c:pt idx="90">
                  <c:v>3</c:v>
                </c:pt>
                <c:pt idx="91">
                  <c:v>4</c:v>
                </c:pt>
                <c:pt idx="92">
                  <c:v>8</c:v>
                </c:pt>
                <c:pt idx="93">
                  <c:v>4.7960000000000003</c:v>
                </c:pt>
                <c:pt idx="94">
                  <c:v>6.4870000000000001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7DF-45EF-B8E6-B1CAFE0B861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158.9</c:v>
                </c:pt>
                <c:pt idx="1">
                  <c:v>206.8</c:v>
                </c:pt>
                <c:pt idx="2">
                  <c:v>179.6</c:v>
                </c:pt>
                <c:pt idx="3">
                  <c:v>190</c:v>
                </c:pt>
                <c:pt idx="4">
                  <c:v>0</c:v>
                </c:pt>
                <c:pt idx="5">
                  <c:v>32.299999999999997</c:v>
                </c:pt>
                <c:pt idx="6">
                  <c:v>7</c:v>
                </c:pt>
                <c:pt idx="7">
                  <c:v>17.399999999999999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47.6</c:v>
                </c:pt>
                <c:pt idx="26">
                  <c:v>0</c:v>
                </c:pt>
                <c:pt idx="27">
                  <c:v>34.9</c:v>
                </c:pt>
                <c:pt idx="28">
                  <c:v>18.899999999999999</c:v>
                </c:pt>
                <c:pt idx="29">
                  <c:v>19.2</c:v>
                </c:pt>
                <c:pt idx="30">
                  <c:v>22.6</c:v>
                </c:pt>
                <c:pt idx="31">
                  <c:v>28.3</c:v>
                </c:pt>
                <c:pt idx="32">
                  <c:v>112.3</c:v>
                </c:pt>
                <c:pt idx="33">
                  <c:v>113.1</c:v>
                </c:pt>
                <c:pt idx="34">
                  <c:v>115.9</c:v>
                </c:pt>
                <c:pt idx="35">
                  <c:v>111.5</c:v>
                </c:pt>
                <c:pt idx="36">
                  <c:v>179.5</c:v>
                </c:pt>
                <c:pt idx="37">
                  <c:v>183.1</c:v>
                </c:pt>
                <c:pt idx="38">
                  <c:v>180.9</c:v>
                </c:pt>
                <c:pt idx="39">
                  <c:v>184</c:v>
                </c:pt>
                <c:pt idx="40">
                  <c:v>56.8</c:v>
                </c:pt>
                <c:pt idx="41">
                  <c:v>33.799999999999997</c:v>
                </c:pt>
                <c:pt idx="42">
                  <c:v>0</c:v>
                </c:pt>
                <c:pt idx="43">
                  <c:v>0</c:v>
                </c:pt>
                <c:pt idx="44">
                  <c:v>46.1</c:v>
                </c:pt>
                <c:pt idx="45">
                  <c:v>30.4</c:v>
                </c:pt>
                <c:pt idx="46">
                  <c:v>33.4</c:v>
                </c:pt>
                <c:pt idx="47">
                  <c:v>0</c:v>
                </c:pt>
                <c:pt idx="48">
                  <c:v>20.7</c:v>
                </c:pt>
                <c:pt idx="49">
                  <c:v>29.2</c:v>
                </c:pt>
                <c:pt idx="50">
                  <c:v>19.3</c:v>
                </c:pt>
                <c:pt idx="51">
                  <c:v>5.2</c:v>
                </c:pt>
                <c:pt idx="52">
                  <c:v>0</c:v>
                </c:pt>
                <c:pt idx="53">
                  <c:v>0</c:v>
                </c:pt>
                <c:pt idx="54">
                  <c:v>13.2</c:v>
                </c:pt>
                <c:pt idx="55">
                  <c:v>46.7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71.3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6.3</c:v>
                </c:pt>
                <c:pt idx="73">
                  <c:v>4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2.2000000000000002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110.1</c:v>
                </c:pt>
                <c:pt idx="85">
                  <c:v>150.6</c:v>
                </c:pt>
                <c:pt idx="86">
                  <c:v>113.5</c:v>
                </c:pt>
                <c:pt idx="87">
                  <c:v>107.6</c:v>
                </c:pt>
                <c:pt idx="88">
                  <c:v>180</c:v>
                </c:pt>
                <c:pt idx="89">
                  <c:v>208.6</c:v>
                </c:pt>
                <c:pt idx="90">
                  <c:v>183.4</c:v>
                </c:pt>
                <c:pt idx="91">
                  <c:v>197.5</c:v>
                </c:pt>
                <c:pt idx="92">
                  <c:v>0</c:v>
                </c:pt>
                <c:pt idx="93">
                  <c:v>5.0999999999999996</c:v>
                </c:pt>
                <c:pt idx="94">
                  <c:v>16.100000000000001</c:v>
                </c:pt>
                <c:pt idx="95">
                  <c:v>12.3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DF-45EF-B8E6-B1CAFE0B86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43.796999999999997</c:v>
                </c:pt>
                <c:pt idx="1">
                  <c:v>38.988</c:v>
                </c:pt>
                <c:pt idx="2">
                  <c:v>37.380000000000003</c:v>
                </c:pt>
                <c:pt idx="3">
                  <c:v>35.707000000000001</c:v>
                </c:pt>
                <c:pt idx="4">
                  <c:v>40.459000000000003</c:v>
                </c:pt>
                <c:pt idx="5">
                  <c:v>35.621000000000002</c:v>
                </c:pt>
                <c:pt idx="6">
                  <c:v>40.808999999999997</c:v>
                </c:pt>
                <c:pt idx="7">
                  <c:v>39.162999999999997</c:v>
                </c:pt>
                <c:pt idx="8">
                  <c:v>35.734999999999999</c:v>
                </c:pt>
                <c:pt idx="9">
                  <c:v>34.558</c:v>
                </c:pt>
                <c:pt idx="10">
                  <c:v>39.055</c:v>
                </c:pt>
                <c:pt idx="11">
                  <c:v>40.104999999999997</c:v>
                </c:pt>
                <c:pt idx="12">
                  <c:v>32.804000000000002</c:v>
                </c:pt>
                <c:pt idx="13">
                  <c:v>37.076999999999998</c:v>
                </c:pt>
                <c:pt idx="14">
                  <c:v>32.350999999999999</c:v>
                </c:pt>
                <c:pt idx="15">
                  <c:v>33.838000000000001</c:v>
                </c:pt>
                <c:pt idx="16">
                  <c:v>33.99</c:v>
                </c:pt>
                <c:pt idx="17">
                  <c:v>39.362000000000002</c:v>
                </c:pt>
                <c:pt idx="18">
                  <c:v>37.93</c:v>
                </c:pt>
                <c:pt idx="19">
                  <c:v>41.972999999999999</c:v>
                </c:pt>
                <c:pt idx="20">
                  <c:v>46.593000000000004</c:v>
                </c:pt>
                <c:pt idx="21">
                  <c:v>49.466000000000001</c:v>
                </c:pt>
                <c:pt idx="22">
                  <c:v>53.103000000000002</c:v>
                </c:pt>
                <c:pt idx="23">
                  <c:v>52.902000000000001</c:v>
                </c:pt>
                <c:pt idx="24">
                  <c:v>43.93</c:v>
                </c:pt>
                <c:pt idx="26">
                  <c:v>41.75</c:v>
                </c:pt>
                <c:pt idx="28">
                  <c:v>2.5470000000000002</c:v>
                </c:pt>
                <c:pt idx="29">
                  <c:v>8.7999999999999995E-2</c:v>
                </c:pt>
                <c:pt idx="30">
                  <c:v>0.222</c:v>
                </c:pt>
                <c:pt idx="31">
                  <c:v>0.434</c:v>
                </c:pt>
                <c:pt idx="32">
                  <c:v>2.347</c:v>
                </c:pt>
                <c:pt idx="33">
                  <c:v>1.0760000000000001</c:v>
                </c:pt>
                <c:pt idx="34">
                  <c:v>0.98099999999999998</c:v>
                </c:pt>
                <c:pt idx="35">
                  <c:v>3.137</c:v>
                </c:pt>
                <c:pt idx="36">
                  <c:v>64.028000000000006</c:v>
                </c:pt>
                <c:pt idx="37">
                  <c:v>62.149000000000001</c:v>
                </c:pt>
                <c:pt idx="38">
                  <c:v>62.566000000000003</c:v>
                </c:pt>
                <c:pt idx="39">
                  <c:v>59.454999999999998</c:v>
                </c:pt>
                <c:pt idx="40">
                  <c:v>91.204999999999998</c:v>
                </c:pt>
                <c:pt idx="41">
                  <c:v>109.417</c:v>
                </c:pt>
                <c:pt idx="42">
                  <c:v>124.872</c:v>
                </c:pt>
                <c:pt idx="43">
                  <c:v>126.089</c:v>
                </c:pt>
                <c:pt idx="44">
                  <c:v>143.108</c:v>
                </c:pt>
                <c:pt idx="45">
                  <c:v>156.59399999999999</c:v>
                </c:pt>
                <c:pt idx="46">
                  <c:v>160.4</c:v>
                </c:pt>
                <c:pt idx="47">
                  <c:v>179.416</c:v>
                </c:pt>
                <c:pt idx="48">
                  <c:v>193.208</c:v>
                </c:pt>
                <c:pt idx="49">
                  <c:v>187.435</c:v>
                </c:pt>
                <c:pt idx="50">
                  <c:v>205.79400000000001</c:v>
                </c:pt>
                <c:pt idx="51">
                  <c:v>212.227</c:v>
                </c:pt>
                <c:pt idx="52">
                  <c:v>228.715</c:v>
                </c:pt>
                <c:pt idx="53">
                  <c:v>227.99600000000001</c:v>
                </c:pt>
                <c:pt idx="54">
                  <c:v>219.779</c:v>
                </c:pt>
                <c:pt idx="55">
                  <c:v>190.334</c:v>
                </c:pt>
                <c:pt idx="56">
                  <c:v>181.33699999999999</c:v>
                </c:pt>
                <c:pt idx="57">
                  <c:v>182.00399999999999</c:v>
                </c:pt>
                <c:pt idx="58">
                  <c:v>171.434</c:v>
                </c:pt>
                <c:pt idx="59">
                  <c:v>122.32599999999999</c:v>
                </c:pt>
                <c:pt idx="60">
                  <c:v>102.547</c:v>
                </c:pt>
                <c:pt idx="61">
                  <c:v>75.236999999999995</c:v>
                </c:pt>
                <c:pt idx="62">
                  <c:v>35.478999999999999</c:v>
                </c:pt>
                <c:pt idx="63">
                  <c:v>26.068000000000001</c:v>
                </c:pt>
                <c:pt idx="64">
                  <c:v>18.89</c:v>
                </c:pt>
                <c:pt idx="65">
                  <c:v>17.010000000000002</c:v>
                </c:pt>
                <c:pt idx="66">
                  <c:v>27.440999999999999</c:v>
                </c:pt>
                <c:pt idx="67">
                  <c:v>23.937000000000001</c:v>
                </c:pt>
                <c:pt idx="68">
                  <c:v>23.352</c:v>
                </c:pt>
                <c:pt idx="69">
                  <c:v>28.795999999999999</c:v>
                </c:pt>
                <c:pt idx="70">
                  <c:v>23.963999999999999</c:v>
                </c:pt>
                <c:pt idx="71">
                  <c:v>24.623999999999999</c:v>
                </c:pt>
                <c:pt idx="72">
                  <c:v>13.61</c:v>
                </c:pt>
                <c:pt idx="73">
                  <c:v>13.91</c:v>
                </c:pt>
                <c:pt idx="74">
                  <c:v>14.2</c:v>
                </c:pt>
                <c:pt idx="75">
                  <c:v>20.9</c:v>
                </c:pt>
                <c:pt idx="76">
                  <c:v>15.737</c:v>
                </c:pt>
                <c:pt idx="77">
                  <c:v>29.1</c:v>
                </c:pt>
                <c:pt idx="78">
                  <c:v>24.76</c:v>
                </c:pt>
                <c:pt idx="79">
                  <c:v>11.43</c:v>
                </c:pt>
                <c:pt idx="80">
                  <c:v>11.01</c:v>
                </c:pt>
                <c:pt idx="81">
                  <c:v>11.21</c:v>
                </c:pt>
                <c:pt idx="82">
                  <c:v>11.4</c:v>
                </c:pt>
                <c:pt idx="83">
                  <c:v>11.59</c:v>
                </c:pt>
                <c:pt idx="84">
                  <c:v>12.12</c:v>
                </c:pt>
                <c:pt idx="85">
                  <c:v>12.96</c:v>
                </c:pt>
                <c:pt idx="86">
                  <c:v>13.7</c:v>
                </c:pt>
                <c:pt idx="87">
                  <c:v>14.61</c:v>
                </c:pt>
                <c:pt idx="88">
                  <c:v>15.13</c:v>
                </c:pt>
                <c:pt idx="89">
                  <c:v>15.212</c:v>
                </c:pt>
                <c:pt idx="90">
                  <c:v>15.387</c:v>
                </c:pt>
                <c:pt idx="91">
                  <c:v>15.55</c:v>
                </c:pt>
                <c:pt idx="92">
                  <c:v>16.533000000000001</c:v>
                </c:pt>
                <c:pt idx="93">
                  <c:v>18.547999999999998</c:v>
                </c:pt>
                <c:pt idx="94">
                  <c:v>20.661000000000001</c:v>
                </c:pt>
                <c:pt idx="95">
                  <c:v>22.664999999999999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7DF-45EF-B8E6-B1CAFE0B86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7DF-45EF-B8E6-B1CAFE0B86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7DF-45EF-B8E6-B1CAFE0B8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</c:v>
                </c:pt>
                <c:pt idx="1">
                  <c:v>103.9</c:v>
                </c:pt>
                <c:pt idx="2">
                  <c:v>106.11</c:v>
                </c:pt>
                <c:pt idx="3">
                  <c:v>104.54</c:v>
                </c:pt>
                <c:pt idx="4">
                  <c:v>112.33</c:v>
                </c:pt>
                <c:pt idx="5">
                  <c:v>106.12</c:v>
                </c:pt>
                <c:pt idx="6">
                  <c:v>104.88</c:v>
                </c:pt>
                <c:pt idx="7">
                  <c:v>103.6</c:v>
                </c:pt>
                <c:pt idx="8">
                  <c:v>104.33</c:v>
                </c:pt>
                <c:pt idx="9">
                  <c:v>102.96</c:v>
                </c:pt>
                <c:pt idx="10">
                  <c:v>104.04</c:v>
                </c:pt>
                <c:pt idx="11">
                  <c:v>102.99</c:v>
                </c:pt>
                <c:pt idx="12">
                  <c:v>102.85</c:v>
                </c:pt>
                <c:pt idx="13">
                  <c:v>103.01</c:v>
                </c:pt>
                <c:pt idx="14">
                  <c:v>98.26</c:v>
                </c:pt>
                <c:pt idx="15">
                  <c:v>98.26</c:v>
                </c:pt>
                <c:pt idx="16">
                  <c:v>93.26</c:v>
                </c:pt>
                <c:pt idx="17">
                  <c:v>100.81</c:v>
                </c:pt>
                <c:pt idx="18">
                  <c:v>98.7</c:v>
                </c:pt>
                <c:pt idx="19">
                  <c:v>100.44</c:v>
                </c:pt>
                <c:pt idx="20">
                  <c:v>103.02</c:v>
                </c:pt>
                <c:pt idx="21">
                  <c:v>106.22</c:v>
                </c:pt>
                <c:pt idx="22">
                  <c:v>110.12</c:v>
                </c:pt>
                <c:pt idx="23">
                  <c:v>108.24</c:v>
                </c:pt>
                <c:pt idx="24">
                  <c:v>92</c:v>
                </c:pt>
                <c:pt idx="25">
                  <c:v>90.21</c:v>
                </c:pt>
                <c:pt idx="26">
                  <c:v>102.71</c:v>
                </c:pt>
                <c:pt idx="27">
                  <c:v>109.69</c:v>
                </c:pt>
                <c:pt idx="28">
                  <c:v>110.22</c:v>
                </c:pt>
                <c:pt idx="29">
                  <c:v>110.22</c:v>
                </c:pt>
                <c:pt idx="30">
                  <c:v>109.7</c:v>
                </c:pt>
                <c:pt idx="31">
                  <c:v>109.1</c:v>
                </c:pt>
                <c:pt idx="32">
                  <c:v>119.59</c:v>
                </c:pt>
                <c:pt idx="33">
                  <c:v>116.14</c:v>
                </c:pt>
                <c:pt idx="34">
                  <c:v>108</c:v>
                </c:pt>
                <c:pt idx="35">
                  <c:v>104.78</c:v>
                </c:pt>
                <c:pt idx="36">
                  <c:v>120.05</c:v>
                </c:pt>
                <c:pt idx="37">
                  <c:v>112.11</c:v>
                </c:pt>
                <c:pt idx="38">
                  <c:v>105.98</c:v>
                </c:pt>
                <c:pt idx="39">
                  <c:v>98.4</c:v>
                </c:pt>
                <c:pt idx="40">
                  <c:v>117.27</c:v>
                </c:pt>
                <c:pt idx="41">
                  <c:v>102.74</c:v>
                </c:pt>
                <c:pt idx="42">
                  <c:v>101.06</c:v>
                </c:pt>
                <c:pt idx="43">
                  <c:v>93.72</c:v>
                </c:pt>
                <c:pt idx="44">
                  <c:v>107.09</c:v>
                </c:pt>
                <c:pt idx="45">
                  <c:v>97.44</c:v>
                </c:pt>
                <c:pt idx="46">
                  <c:v>95.07</c:v>
                </c:pt>
                <c:pt idx="47">
                  <c:v>102.22</c:v>
                </c:pt>
                <c:pt idx="48">
                  <c:v>97.65</c:v>
                </c:pt>
                <c:pt idx="49">
                  <c:v>95.09</c:v>
                </c:pt>
                <c:pt idx="50">
                  <c:v>95.96</c:v>
                </c:pt>
                <c:pt idx="51">
                  <c:v>97.88</c:v>
                </c:pt>
                <c:pt idx="52">
                  <c:v>92.5</c:v>
                </c:pt>
                <c:pt idx="53">
                  <c:v>94.67</c:v>
                </c:pt>
                <c:pt idx="54">
                  <c:v>97</c:v>
                </c:pt>
                <c:pt idx="55">
                  <c:v>109.76</c:v>
                </c:pt>
                <c:pt idx="56">
                  <c:v>84</c:v>
                </c:pt>
                <c:pt idx="57">
                  <c:v>94.82</c:v>
                </c:pt>
                <c:pt idx="58">
                  <c:v>101.21</c:v>
                </c:pt>
                <c:pt idx="59">
                  <c:v>129.13</c:v>
                </c:pt>
                <c:pt idx="60">
                  <c:v>101.09</c:v>
                </c:pt>
                <c:pt idx="61">
                  <c:v>114.17</c:v>
                </c:pt>
                <c:pt idx="62">
                  <c:v>130.68</c:v>
                </c:pt>
                <c:pt idx="63">
                  <c:v>149</c:v>
                </c:pt>
                <c:pt idx="64">
                  <c:v>129.28</c:v>
                </c:pt>
                <c:pt idx="65">
                  <c:v>124.82</c:v>
                </c:pt>
                <c:pt idx="66">
                  <c:v>136</c:v>
                </c:pt>
                <c:pt idx="67">
                  <c:v>192.89</c:v>
                </c:pt>
                <c:pt idx="68">
                  <c:v>136.22999999999999</c:v>
                </c:pt>
                <c:pt idx="69">
                  <c:v>143.5</c:v>
                </c:pt>
                <c:pt idx="70">
                  <c:v>140</c:v>
                </c:pt>
                <c:pt idx="71">
                  <c:v>137.27000000000001</c:v>
                </c:pt>
                <c:pt idx="72">
                  <c:v>136.09</c:v>
                </c:pt>
                <c:pt idx="73">
                  <c:v>132.31</c:v>
                </c:pt>
                <c:pt idx="74">
                  <c:v>131.52000000000001</c:v>
                </c:pt>
                <c:pt idx="75">
                  <c:v>130.05000000000001</c:v>
                </c:pt>
                <c:pt idx="76">
                  <c:v>144.30000000000001</c:v>
                </c:pt>
                <c:pt idx="77">
                  <c:v>125.04</c:v>
                </c:pt>
                <c:pt idx="78">
                  <c:v>128.41999999999999</c:v>
                </c:pt>
                <c:pt idx="79">
                  <c:v>123.74</c:v>
                </c:pt>
                <c:pt idx="80">
                  <c:v>127.4</c:v>
                </c:pt>
                <c:pt idx="81">
                  <c:v>120.21</c:v>
                </c:pt>
                <c:pt idx="82">
                  <c:v>114.03</c:v>
                </c:pt>
                <c:pt idx="83">
                  <c:v>111.23</c:v>
                </c:pt>
                <c:pt idx="84">
                  <c:v>120.44</c:v>
                </c:pt>
                <c:pt idx="85">
                  <c:v>114.29</c:v>
                </c:pt>
                <c:pt idx="86">
                  <c:v>105.08</c:v>
                </c:pt>
                <c:pt idx="87">
                  <c:v>99.82</c:v>
                </c:pt>
                <c:pt idx="88">
                  <c:v>112.11</c:v>
                </c:pt>
                <c:pt idx="89">
                  <c:v>100</c:v>
                </c:pt>
                <c:pt idx="90">
                  <c:v>105.37</c:v>
                </c:pt>
                <c:pt idx="91">
                  <c:v>102.47</c:v>
                </c:pt>
                <c:pt idx="92">
                  <c:v>101.6</c:v>
                </c:pt>
                <c:pt idx="93">
                  <c:v>93.4</c:v>
                </c:pt>
                <c:pt idx="94">
                  <c:v>89.86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7DF-45EF-B8E6-B1CAFE0B8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929-450E-BA27-E85C93165C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929-450E-BA27-E85C93165C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1.7999999999999999E-2</c:v>
                </c:pt>
                <c:pt idx="1">
                  <c:v>1.7999999999999999E-2</c:v>
                </c:pt>
                <c:pt idx="2">
                  <c:v>1.7999999999999999E-2</c:v>
                </c:pt>
                <c:pt idx="3">
                  <c:v>1</c:v>
                </c:pt>
                <c:pt idx="4">
                  <c:v>0.97199999999999998</c:v>
                </c:pt>
                <c:pt idx="5">
                  <c:v>0.04</c:v>
                </c:pt>
                <c:pt idx="8">
                  <c:v>8.0000000000000002E-3</c:v>
                </c:pt>
                <c:pt idx="9">
                  <c:v>1.032</c:v>
                </c:pt>
                <c:pt idx="10">
                  <c:v>1.0880000000000001</c:v>
                </c:pt>
                <c:pt idx="11">
                  <c:v>1.1000000000000001</c:v>
                </c:pt>
                <c:pt idx="12">
                  <c:v>0.996</c:v>
                </c:pt>
                <c:pt idx="14">
                  <c:v>1.0760000000000001</c:v>
                </c:pt>
                <c:pt idx="15">
                  <c:v>1.044</c:v>
                </c:pt>
                <c:pt idx="16">
                  <c:v>4.0000000000000001E-3</c:v>
                </c:pt>
                <c:pt idx="17">
                  <c:v>1.2E-2</c:v>
                </c:pt>
                <c:pt idx="20">
                  <c:v>1.018</c:v>
                </c:pt>
                <c:pt idx="24">
                  <c:v>1.4999999999999999E-2</c:v>
                </c:pt>
                <c:pt idx="25">
                  <c:v>1.4999999999999999E-2</c:v>
                </c:pt>
                <c:pt idx="26">
                  <c:v>2.7E-2</c:v>
                </c:pt>
                <c:pt idx="27">
                  <c:v>1.4999999999999999E-2</c:v>
                </c:pt>
                <c:pt idx="28">
                  <c:v>3.3000000000000002E-2</c:v>
                </c:pt>
                <c:pt idx="29">
                  <c:v>3.3000000000000002E-2</c:v>
                </c:pt>
                <c:pt idx="30">
                  <c:v>1.4999999999999999E-2</c:v>
                </c:pt>
                <c:pt idx="31">
                  <c:v>1.4999999999999999E-2</c:v>
                </c:pt>
                <c:pt idx="32">
                  <c:v>1.4999999999999999E-2</c:v>
                </c:pt>
                <c:pt idx="33">
                  <c:v>1.4999999999999999E-2</c:v>
                </c:pt>
                <c:pt idx="35">
                  <c:v>2.7E-2</c:v>
                </c:pt>
                <c:pt idx="36">
                  <c:v>1.4999999999999999E-2</c:v>
                </c:pt>
                <c:pt idx="37">
                  <c:v>1.4999999999999999E-2</c:v>
                </c:pt>
                <c:pt idx="38">
                  <c:v>1.4999999999999999E-2</c:v>
                </c:pt>
                <c:pt idx="39">
                  <c:v>1.4999999999999999E-2</c:v>
                </c:pt>
                <c:pt idx="40">
                  <c:v>1.4999999999999999E-2</c:v>
                </c:pt>
                <c:pt idx="41">
                  <c:v>1.4999999999999999E-2</c:v>
                </c:pt>
                <c:pt idx="42">
                  <c:v>1.4999999999999999E-2</c:v>
                </c:pt>
                <c:pt idx="43">
                  <c:v>1.4999999999999999E-2</c:v>
                </c:pt>
                <c:pt idx="44">
                  <c:v>1.4999999999999999E-2</c:v>
                </c:pt>
                <c:pt idx="45">
                  <c:v>1.4999999999999999E-2</c:v>
                </c:pt>
                <c:pt idx="46">
                  <c:v>1.4999999999999999E-2</c:v>
                </c:pt>
                <c:pt idx="47">
                  <c:v>1.4999999999999999E-2</c:v>
                </c:pt>
                <c:pt idx="48">
                  <c:v>1.4999999999999999E-2</c:v>
                </c:pt>
                <c:pt idx="49">
                  <c:v>1.4999999999999999E-2</c:v>
                </c:pt>
                <c:pt idx="50">
                  <c:v>1.4999999999999999E-2</c:v>
                </c:pt>
                <c:pt idx="51">
                  <c:v>1.4999999999999999E-2</c:v>
                </c:pt>
                <c:pt idx="52">
                  <c:v>1.4999999999999999E-2</c:v>
                </c:pt>
                <c:pt idx="53">
                  <c:v>1.4999999999999999E-2</c:v>
                </c:pt>
                <c:pt idx="54">
                  <c:v>1.4999999999999999E-2</c:v>
                </c:pt>
                <c:pt idx="55">
                  <c:v>1.4999999999999999E-2</c:v>
                </c:pt>
                <c:pt idx="56">
                  <c:v>1.4999999999999999E-2</c:v>
                </c:pt>
                <c:pt idx="57">
                  <c:v>1.4999999999999999E-2</c:v>
                </c:pt>
                <c:pt idx="58">
                  <c:v>1.4999999999999999E-2</c:v>
                </c:pt>
                <c:pt idx="59">
                  <c:v>1.4999999999999999E-2</c:v>
                </c:pt>
                <c:pt idx="60">
                  <c:v>7.0000000000000001E-3</c:v>
                </c:pt>
                <c:pt idx="61">
                  <c:v>1.4999999999999999E-2</c:v>
                </c:pt>
                <c:pt idx="62">
                  <c:v>0.90300000000000002</c:v>
                </c:pt>
                <c:pt idx="64">
                  <c:v>1.4999999999999999E-2</c:v>
                </c:pt>
                <c:pt idx="65">
                  <c:v>1.4999999999999999E-2</c:v>
                </c:pt>
                <c:pt idx="66">
                  <c:v>1.4999999999999999E-2</c:v>
                </c:pt>
                <c:pt idx="67">
                  <c:v>1.4999999999999999E-2</c:v>
                </c:pt>
                <c:pt idx="68">
                  <c:v>1.4999999999999999E-2</c:v>
                </c:pt>
                <c:pt idx="69">
                  <c:v>1.4999999999999999E-2</c:v>
                </c:pt>
                <c:pt idx="70">
                  <c:v>1.4999999999999999E-2</c:v>
                </c:pt>
                <c:pt idx="71">
                  <c:v>1.4999999999999999E-2</c:v>
                </c:pt>
                <c:pt idx="72">
                  <c:v>1.149</c:v>
                </c:pt>
                <c:pt idx="74">
                  <c:v>1.4999999999999999E-2</c:v>
                </c:pt>
                <c:pt idx="75">
                  <c:v>1.4999999999999999E-2</c:v>
                </c:pt>
                <c:pt idx="76">
                  <c:v>4.9000000000000002E-2</c:v>
                </c:pt>
                <c:pt idx="77">
                  <c:v>1.4999999999999999E-2</c:v>
                </c:pt>
                <c:pt idx="78">
                  <c:v>1.4999999999999999E-2</c:v>
                </c:pt>
                <c:pt idx="79">
                  <c:v>1.4999999999999999E-2</c:v>
                </c:pt>
                <c:pt idx="80">
                  <c:v>1.4999999999999999E-2</c:v>
                </c:pt>
                <c:pt idx="81">
                  <c:v>1.4999999999999999E-2</c:v>
                </c:pt>
                <c:pt idx="82">
                  <c:v>1.4999999999999999E-2</c:v>
                </c:pt>
                <c:pt idx="83">
                  <c:v>1.4999999999999999E-2</c:v>
                </c:pt>
                <c:pt idx="84">
                  <c:v>1.4999999999999999E-2</c:v>
                </c:pt>
                <c:pt idx="85">
                  <c:v>6.0149999999999997</c:v>
                </c:pt>
                <c:pt idx="86">
                  <c:v>1.4999999999999999E-2</c:v>
                </c:pt>
                <c:pt idx="87">
                  <c:v>1.4999999999999999E-2</c:v>
                </c:pt>
                <c:pt idx="88">
                  <c:v>1.4999999999999999E-2</c:v>
                </c:pt>
                <c:pt idx="89">
                  <c:v>2.4259999999999997</c:v>
                </c:pt>
                <c:pt idx="90">
                  <c:v>2.7E-2</c:v>
                </c:pt>
                <c:pt idx="91">
                  <c:v>0.99199999999999999</c:v>
                </c:pt>
                <c:pt idx="92">
                  <c:v>2.4E-2</c:v>
                </c:pt>
                <c:pt idx="93">
                  <c:v>7.226</c:v>
                </c:pt>
                <c:pt idx="94">
                  <c:v>8.120000000000001</c:v>
                </c:pt>
                <c:pt idx="95">
                  <c:v>8.1760000000000002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29-450E-BA27-E85C93165C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3">
                  <c:v>4.7359999999999998</c:v>
                </c:pt>
                <c:pt idx="4">
                  <c:v>2.7010000000000001</c:v>
                </c:pt>
                <c:pt idx="5">
                  <c:v>1.157</c:v>
                </c:pt>
                <c:pt idx="6">
                  <c:v>1.0780000000000001</c:v>
                </c:pt>
                <c:pt idx="7">
                  <c:v>1.157</c:v>
                </c:pt>
                <c:pt idx="8">
                  <c:v>1.2050000000000001</c:v>
                </c:pt>
                <c:pt idx="9">
                  <c:v>2.859</c:v>
                </c:pt>
                <c:pt idx="10">
                  <c:v>2.8479999999999999</c:v>
                </c:pt>
                <c:pt idx="11">
                  <c:v>2.6859999999999999</c:v>
                </c:pt>
                <c:pt idx="12">
                  <c:v>2.52</c:v>
                </c:pt>
                <c:pt idx="13">
                  <c:v>2.008</c:v>
                </c:pt>
                <c:pt idx="14">
                  <c:v>2.52</c:v>
                </c:pt>
                <c:pt idx="15">
                  <c:v>2.504</c:v>
                </c:pt>
                <c:pt idx="16">
                  <c:v>2.004</c:v>
                </c:pt>
                <c:pt idx="17">
                  <c:v>1.8460000000000001</c:v>
                </c:pt>
                <c:pt idx="18">
                  <c:v>2.036</c:v>
                </c:pt>
                <c:pt idx="19">
                  <c:v>2.3530000000000002</c:v>
                </c:pt>
                <c:pt idx="20">
                  <c:v>4.8740000000000006</c:v>
                </c:pt>
                <c:pt idx="21">
                  <c:v>2.2010000000000001</c:v>
                </c:pt>
                <c:pt idx="22">
                  <c:v>4.484</c:v>
                </c:pt>
                <c:pt idx="23">
                  <c:v>4.4829999999999997</c:v>
                </c:pt>
                <c:pt idx="25">
                  <c:v>2.8</c:v>
                </c:pt>
                <c:pt idx="26">
                  <c:v>2.08</c:v>
                </c:pt>
                <c:pt idx="28">
                  <c:v>4.319</c:v>
                </c:pt>
                <c:pt idx="29">
                  <c:v>4.327</c:v>
                </c:pt>
                <c:pt idx="31">
                  <c:v>3.2</c:v>
                </c:pt>
                <c:pt idx="34">
                  <c:v>3.734</c:v>
                </c:pt>
                <c:pt idx="35">
                  <c:v>1.8440000000000001</c:v>
                </c:pt>
                <c:pt idx="36">
                  <c:v>1.9239999999999999</c:v>
                </c:pt>
                <c:pt idx="37">
                  <c:v>3.694</c:v>
                </c:pt>
                <c:pt idx="38">
                  <c:v>1.9239999999999999</c:v>
                </c:pt>
                <c:pt idx="39">
                  <c:v>1.8480000000000001</c:v>
                </c:pt>
                <c:pt idx="40">
                  <c:v>3.5449999999999999</c:v>
                </c:pt>
                <c:pt idx="41">
                  <c:v>1.772</c:v>
                </c:pt>
                <c:pt idx="44">
                  <c:v>2.7759999999999998</c:v>
                </c:pt>
                <c:pt idx="48">
                  <c:v>1.9910000000000001</c:v>
                </c:pt>
                <c:pt idx="49">
                  <c:v>5.702</c:v>
                </c:pt>
                <c:pt idx="50">
                  <c:v>5.7030000000000003</c:v>
                </c:pt>
                <c:pt idx="51">
                  <c:v>5.5529999999999999</c:v>
                </c:pt>
                <c:pt idx="54">
                  <c:v>2</c:v>
                </c:pt>
                <c:pt idx="55">
                  <c:v>2.7719999999999998</c:v>
                </c:pt>
                <c:pt idx="60">
                  <c:v>8.0000000000000002E-3</c:v>
                </c:pt>
                <c:pt idx="61">
                  <c:v>5.9219999999999997</c:v>
                </c:pt>
                <c:pt idx="62">
                  <c:v>12.82</c:v>
                </c:pt>
                <c:pt idx="63">
                  <c:v>3.2000000000000001E-2</c:v>
                </c:pt>
                <c:pt idx="72">
                  <c:v>11.02</c:v>
                </c:pt>
                <c:pt idx="73">
                  <c:v>12.096</c:v>
                </c:pt>
                <c:pt idx="76">
                  <c:v>2.8000000000000001E-2</c:v>
                </c:pt>
                <c:pt idx="85">
                  <c:v>27.273</c:v>
                </c:pt>
                <c:pt idx="86">
                  <c:v>4</c:v>
                </c:pt>
                <c:pt idx="89">
                  <c:v>9.1999999999999993</c:v>
                </c:pt>
                <c:pt idx="90">
                  <c:v>4</c:v>
                </c:pt>
                <c:pt idx="91">
                  <c:v>15.684000000000001</c:v>
                </c:pt>
                <c:pt idx="93">
                  <c:v>12.4</c:v>
                </c:pt>
                <c:pt idx="94">
                  <c:v>25.361000000000001</c:v>
                </c:pt>
                <c:pt idx="95">
                  <c:v>17.079000000000001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29-450E-BA27-E85C93165C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929-450E-BA27-E85C93165C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29-450E-BA27-E85C93165C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929-450E-BA27-E85C93165C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929-450E-BA27-E85C93165C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29-450E-BA27-E85C93165C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32.664999999999999</c:v>
                </c:pt>
                <c:pt idx="4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29-450E-BA27-E85C93165CB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216.9</c:v>
                </c:pt>
                <c:pt idx="1">
                  <c:v>216.9</c:v>
                </c:pt>
                <c:pt idx="2">
                  <c:v>216.9</c:v>
                </c:pt>
                <c:pt idx="3">
                  <c:v>216.9</c:v>
                </c:pt>
                <c:pt idx="4">
                  <c:v>68.599999999999994</c:v>
                </c:pt>
                <c:pt idx="5">
                  <c:v>66.5</c:v>
                </c:pt>
                <c:pt idx="6">
                  <c:v>66.5</c:v>
                </c:pt>
                <c:pt idx="7">
                  <c:v>66.5</c:v>
                </c:pt>
                <c:pt idx="8">
                  <c:v>34.200000000000003</c:v>
                </c:pt>
                <c:pt idx="9">
                  <c:v>48.6</c:v>
                </c:pt>
                <c:pt idx="10">
                  <c:v>68.099999999999994</c:v>
                </c:pt>
                <c:pt idx="11">
                  <c:v>53.7</c:v>
                </c:pt>
                <c:pt idx="12">
                  <c:v>44.6</c:v>
                </c:pt>
                <c:pt idx="13">
                  <c:v>57.7</c:v>
                </c:pt>
                <c:pt idx="14">
                  <c:v>25.4</c:v>
                </c:pt>
                <c:pt idx="15">
                  <c:v>27.5</c:v>
                </c:pt>
                <c:pt idx="16">
                  <c:v>31.5</c:v>
                </c:pt>
                <c:pt idx="17">
                  <c:v>46.5</c:v>
                </c:pt>
                <c:pt idx="18">
                  <c:v>35.700000000000003</c:v>
                </c:pt>
                <c:pt idx="19">
                  <c:v>43.4</c:v>
                </c:pt>
                <c:pt idx="20">
                  <c:v>58.7</c:v>
                </c:pt>
                <c:pt idx="21">
                  <c:v>47.2</c:v>
                </c:pt>
                <c:pt idx="22">
                  <c:v>48.6</c:v>
                </c:pt>
                <c:pt idx="23">
                  <c:v>48.4</c:v>
                </c:pt>
                <c:pt idx="24">
                  <c:v>26</c:v>
                </c:pt>
                <c:pt idx="25">
                  <c:v>16.5</c:v>
                </c:pt>
                <c:pt idx="26">
                  <c:v>39.5</c:v>
                </c:pt>
                <c:pt idx="27">
                  <c:v>16.5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112.8</c:v>
                </c:pt>
                <c:pt idx="33">
                  <c:v>112.8</c:v>
                </c:pt>
                <c:pt idx="34">
                  <c:v>112.8</c:v>
                </c:pt>
                <c:pt idx="35">
                  <c:v>112.8</c:v>
                </c:pt>
                <c:pt idx="36">
                  <c:v>241.6</c:v>
                </c:pt>
                <c:pt idx="37">
                  <c:v>241.6</c:v>
                </c:pt>
                <c:pt idx="38">
                  <c:v>241.6</c:v>
                </c:pt>
                <c:pt idx="39">
                  <c:v>241.6</c:v>
                </c:pt>
                <c:pt idx="40">
                  <c:v>148.5</c:v>
                </c:pt>
                <c:pt idx="41">
                  <c:v>148.5</c:v>
                </c:pt>
                <c:pt idx="42">
                  <c:v>149.9</c:v>
                </c:pt>
                <c:pt idx="43">
                  <c:v>148.69999999999999</c:v>
                </c:pt>
                <c:pt idx="44">
                  <c:v>190.4</c:v>
                </c:pt>
                <c:pt idx="45">
                  <c:v>190.4</c:v>
                </c:pt>
                <c:pt idx="46">
                  <c:v>190.4</c:v>
                </c:pt>
                <c:pt idx="47">
                  <c:v>190.4</c:v>
                </c:pt>
                <c:pt idx="48">
                  <c:v>215.9</c:v>
                </c:pt>
                <c:pt idx="49">
                  <c:v>215.9</c:v>
                </c:pt>
                <c:pt idx="50">
                  <c:v>215.9</c:v>
                </c:pt>
                <c:pt idx="51">
                  <c:v>215.9</c:v>
                </c:pt>
                <c:pt idx="52">
                  <c:v>234.3</c:v>
                </c:pt>
                <c:pt idx="53">
                  <c:v>234.3</c:v>
                </c:pt>
                <c:pt idx="54">
                  <c:v>234.3</c:v>
                </c:pt>
                <c:pt idx="55">
                  <c:v>234.3</c:v>
                </c:pt>
                <c:pt idx="56">
                  <c:v>192.6</c:v>
                </c:pt>
                <c:pt idx="57">
                  <c:v>196.9</c:v>
                </c:pt>
                <c:pt idx="58">
                  <c:v>196.9</c:v>
                </c:pt>
                <c:pt idx="59">
                  <c:v>188.4</c:v>
                </c:pt>
                <c:pt idx="60">
                  <c:v>99.4</c:v>
                </c:pt>
                <c:pt idx="61">
                  <c:v>63.8</c:v>
                </c:pt>
                <c:pt idx="62">
                  <c:v>6.1</c:v>
                </c:pt>
                <c:pt idx="63">
                  <c:v>14.5</c:v>
                </c:pt>
                <c:pt idx="64">
                  <c:v>84.8</c:v>
                </c:pt>
                <c:pt idx="65">
                  <c:v>64.8</c:v>
                </c:pt>
                <c:pt idx="66">
                  <c:v>86.8</c:v>
                </c:pt>
                <c:pt idx="67">
                  <c:v>69.900000000000006</c:v>
                </c:pt>
                <c:pt idx="68">
                  <c:v>31.3</c:v>
                </c:pt>
                <c:pt idx="69">
                  <c:v>37.9</c:v>
                </c:pt>
                <c:pt idx="70">
                  <c:v>25.7</c:v>
                </c:pt>
                <c:pt idx="71">
                  <c:v>39.6</c:v>
                </c:pt>
                <c:pt idx="72">
                  <c:v>0</c:v>
                </c:pt>
                <c:pt idx="73">
                  <c:v>0</c:v>
                </c:pt>
                <c:pt idx="74">
                  <c:v>12.7</c:v>
                </c:pt>
                <c:pt idx="75">
                  <c:v>21.1</c:v>
                </c:pt>
                <c:pt idx="76">
                  <c:v>14.7</c:v>
                </c:pt>
                <c:pt idx="77">
                  <c:v>30.5</c:v>
                </c:pt>
                <c:pt idx="78">
                  <c:v>47.2</c:v>
                </c:pt>
                <c:pt idx="79">
                  <c:v>0</c:v>
                </c:pt>
                <c:pt idx="80">
                  <c:v>8.8000000000000007</c:v>
                </c:pt>
                <c:pt idx="81">
                  <c:v>4.5999999999999996</c:v>
                </c:pt>
                <c:pt idx="82">
                  <c:v>3.5</c:v>
                </c:pt>
                <c:pt idx="83">
                  <c:v>17.8</c:v>
                </c:pt>
                <c:pt idx="84">
                  <c:v>116.3</c:v>
                </c:pt>
                <c:pt idx="85">
                  <c:v>116.3</c:v>
                </c:pt>
                <c:pt idx="86">
                  <c:v>116.3</c:v>
                </c:pt>
                <c:pt idx="87">
                  <c:v>116.3</c:v>
                </c:pt>
                <c:pt idx="88">
                  <c:v>195.4</c:v>
                </c:pt>
                <c:pt idx="89">
                  <c:v>195.4</c:v>
                </c:pt>
                <c:pt idx="90">
                  <c:v>195.4</c:v>
                </c:pt>
                <c:pt idx="91">
                  <c:v>195.4</c:v>
                </c:pt>
                <c:pt idx="92">
                  <c:v>16.7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29-450E-BA27-E85C93165C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6.5000000000000002E-2</c:v>
                </c:pt>
                <c:pt idx="1">
                  <c:v>9.0999999999999998E-2</c:v>
                </c:pt>
                <c:pt idx="2">
                  <c:v>0.11600000000000001</c:v>
                </c:pt>
                <c:pt idx="3">
                  <c:v>3.0920000000000001</c:v>
                </c:pt>
                <c:pt idx="4">
                  <c:v>3.1429999999999998</c:v>
                </c:pt>
                <c:pt idx="5">
                  <c:v>0.27100000000000002</c:v>
                </c:pt>
                <c:pt idx="6">
                  <c:v>0.28100000000000003</c:v>
                </c:pt>
                <c:pt idx="7">
                  <c:v>0.66600000000000004</c:v>
                </c:pt>
                <c:pt idx="8">
                  <c:v>0.30599999999999999</c:v>
                </c:pt>
                <c:pt idx="9">
                  <c:v>4.2960000000000003</c:v>
                </c:pt>
                <c:pt idx="10">
                  <c:v>5.2850000000000001</c:v>
                </c:pt>
                <c:pt idx="11">
                  <c:v>5.2779999999999996</c:v>
                </c:pt>
                <c:pt idx="12">
                  <c:v>5.2759999999999998</c:v>
                </c:pt>
                <c:pt idx="13">
                  <c:v>0.29099999999999998</c:v>
                </c:pt>
                <c:pt idx="14">
                  <c:v>3.4020000000000001</c:v>
                </c:pt>
                <c:pt idx="15">
                  <c:v>2.8170000000000002</c:v>
                </c:pt>
                <c:pt idx="16">
                  <c:v>0.52300000000000002</c:v>
                </c:pt>
                <c:pt idx="17">
                  <c:v>0.28799999999999998</c:v>
                </c:pt>
                <c:pt idx="18">
                  <c:v>0.246</c:v>
                </c:pt>
                <c:pt idx="19">
                  <c:v>0.20399999999999999</c:v>
                </c:pt>
                <c:pt idx="20">
                  <c:v>5.0679999999999996</c:v>
                </c:pt>
                <c:pt idx="21">
                  <c:v>0.10299999999999999</c:v>
                </c:pt>
                <c:pt idx="22">
                  <c:v>0.06</c:v>
                </c:pt>
                <c:pt idx="23">
                  <c:v>5.3999999999999999E-2</c:v>
                </c:pt>
                <c:pt idx="24">
                  <c:v>17.931999999999999</c:v>
                </c:pt>
                <c:pt idx="25">
                  <c:v>28.306999999999999</c:v>
                </c:pt>
                <c:pt idx="26">
                  <c:v>0.127</c:v>
                </c:pt>
                <c:pt idx="27">
                  <c:v>18.405999999999999</c:v>
                </c:pt>
                <c:pt idx="28">
                  <c:v>17.155999999999999</c:v>
                </c:pt>
                <c:pt idx="29">
                  <c:v>14.972</c:v>
                </c:pt>
                <c:pt idx="30">
                  <c:v>22.817</c:v>
                </c:pt>
                <c:pt idx="31">
                  <c:v>25.521999999999998</c:v>
                </c:pt>
                <c:pt idx="32">
                  <c:v>1.84</c:v>
                </c:pt>
                <c:pt idx="33">
                  <c:v>1.32</c:v>
                </c:pt>
                <c:pt idx="34">
                  <c:v>0.44</c:v>
                </c:pt>
                <c:pt idx="36">
                  <c:v>2.4E-2</c:v>
                </c:pt>
                <c:pt idx="43">
                  <c:v>5.0540000000000003</c:v>
                </c:pt>
                <c:pt idx="45">
                  <c:v>6.5830000000000002</c:v>
                </c:pt>
                <c:pt idx="46">
                  <c:v>8.9149999999999991</c:v>
                </c:pt>
                <c:pt idx="50">
                  <c:v>6.4649999999999999</c:v>
                </c:pt>
                <c:pt idx="52">
                  <c:v>6.7460000000000004</c:v>
                </c:pt>
                <c:pt idx="53">
                  <c:v>7.0430000000000001</c:v>
                </c:pt>
                <c:pt idx="54">
                  <c:v>6.2759999999999998</c:v>
                </c:pt>
                <c:pt idx="56">
                  <c:v>6.7290000000000001</c:v>
                </c:pt>
                <c:pt idx="57">
                  <c:v>4.1689999999999996</c:v>
                </c:pt>
                <c:pt idx="58">
                  <c:v>2.8410000000000002</c:v>
                </c:pt>
                <c:pt idx="59">
                  <c:v>5.2</c:v>
                </c:pt>
                <c:pt idx="60">
                  <c:v>12.2</c:v>
                </c:pt>
                <c:pt idx="61">
                  <c:v>9.5</c:v>
                </c:pt>
                <c:pt idx="62">
                  <c:v>15.624000000000001</c:v>
                </c:pt>
                <c:pt idx="63">
                  <c:v>11.531000000000001</c:v>
                </c:pt>
                <c:pt idx="64">
                  <c:v>7.2919999999999998</c:v>
                </c:pt>
                <c:pt idx="65">
                  <c:v>7.556</c:v>
                </c:pt>
                <c:pt idx="66">
                  <c:v>0.41699999999999998</c:v>
                </c:pt>
                <c:pt idx="67">
                  <c:v>4.6580000000000004</c:v>
                </c:pt>
                <c:pt idx="68">
                  <c:v>1.07</c:v>
                </c:pt>
                <c:pt idx="69">
                  <c:v>1.8520000000000001</c:v>
                </c:pt>
                <c:pt idx="70">
                  <c:v>2.27</c:v>
                </c:pt>
                <c:pt idx="71">
                  <c:v>6.79</c:v>
                </c:pt>
                <c:pt idx="72">
                  <c:v>11.694000000000001</c:v>
                </c:pt>
                <c:pt idx="73">
                  <c:v>9.8390000000000004</c:v>
                </c:pt>
                <c:pt idx="74">
                  <c:v>6.444</c:v>
                </c:pt>
                <c:pt idx="75">
                  <c:v>6.8239999999999998</c:v>
                </c:pt>
                <c:pt idx="76">
                  <c:v>5.0030000000000001</c:v>
                </c:pt>
                <c:pt idx="77">
                  <c:v>4.2750000000000004</c:v>
                </c:pt>
                <c:pt idx="78">
                  <c:v>0.57799999999999996</c:v>
                </c:pt>
                <c:pt idx="79">
                  <c:v>21.591999999999999</c:v>
                </c:pt>
                <c:pt idx="80">
                  <c:v>6.5019999999999998</c:v>
                </c:pt>
                <c:pt idx="81">
                  <c:v>6.6150000000000002</c:v>
                </c:pt>
                <c:pt idx="82">
                  <c:v>17.741</c:v>
                </c:pt>
                <c:pt idx="83">
                  <c:v>3.79</c:v>
                </c:pt>
                <c:pt idx="84">
                  <c:v>5.915</c:v>
                </c:pt>
                <c:pt idx="85">
                  <c:v>13.917999999999999</c:v>
                </c:pt>
                <c:pt idx="86">
                  <c:v>10.866</c:v>
                </c:pt>
                <c:pt idx="87">
                  <c:v>10.832000000000001</c:v>
                </c:pt>
                <c:pt idx="88">
                  <c:v>2.8</c:v>
                </c:pt>
                <c:pt idx="89">
                  <c:v>16.879000000000001</c:v>
                </c:pt>
                <c:pt idx="90">
                  <c:v>2.4540000000000002</c:v>
                </c:pt>
                <c:pt idx="91">
                  <c:v>5</c:v>
                </c:pt>
                <c:pt idx="92">
                  <c:v>7.8310000000000004</c:v>
                </c:pt>
                <c:pt idx="93">
                  <c:v>8.7690000000000001</c:v>
                </c:pt>
                <c:pt idx="94">
                  <c:v>9.73</c:v>
                </c:pt>
                <c:pt idx="95">
                  <c:v>9.7690000000000001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29-450E-BA27-E85C93165C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929-450E-BA27-E85C93165C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29-450E-BA27-E85C93165C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</c:v>
                </c:pt>
                <c:pt idx="1">
                  <c:v>103.9</c:v>
                </c:pt>
                <c:pt idx="2">
                  <c:v>106.11</c:v>
                </c:pt>
                <c:pt idx="3">
                  <c:v>104.54</c:v>
                </c:pt>
                <c:pt idx="4">
                  <c:v>112.33</c:v>
                </c:pt>
                <c:pt idx="5">
                  <c:v>106.12</c:v>
                </c:pt>
                <c:pt idx="6">
                  <c:v>104.88</c:v>
                </c:pt>
                <c:pt idx="7">
                  <c:v>103.6</c:v>
                </c:pt>
                <c:pt idx="8">
                  <c:v>104.33</c:v>
                </c:pt>
                <c:pt idx="9">
                  <c:v>102.96</c:v>
                </c:pt>
                <c:pt idx="10">
                  <c:v>104.04</c:v>
                </c:pt>
                <c:pt idx="11">
                  <c:v>102.99</c:v>
                </c:pt>
                <c:pt idx="12">
                  <c:v>102.85</c:v>
                </c:pt>
                <c:pt idx="13">
                  <c:v>103.01</c:v>
                </c:pt>
                <c:pt idx="14">
                  <c:v>98.26</c:v>
                </c:pt>
                <c:pt idx="15">
                  <c:v>98.26</c:v>
                </c:pt>
                <c:pt idx="16">
                  <c:v>93.26</c:v>
                </c:pt>
                <c:pt idx="17">
                  <c:v>100.81</c:v>
                </c:pt>
                <c:pt idx="18">
                  <c:v>98.7</c:v>
                </c:pt>
                <c:pt idx="19">
                  <c:v>100.44</c:v>
                </c:pt>
                <c:pt idx="20">
                  <c:v>103.02</c:v>
                </c:pt>
                <c:pt idx="21">
                  <c:v>106.22</c:v>
                </c:pt>
                <c:pt idx="22">
                  <c:v>110.12</c:v>
                </c:pt>
                <c:pt idx="23">
                  <c:v>108.24</c:v>
                </c:pt>
                <c:pt idx="24">
                  <c:v>92</c:v>
                </c:pt>
                <c:pt idx="25">
                  <c:v>90.21</c:v>
                </c:pt>
                <c:pt idx="26">
                  <c:v>102.71</c:v>
                </c:pt>
                <c:pt idx="27">
                  <c:v>109.69</c:v>
                </c:pt>
                <c:pt idx="28">
                  <c:v>110.22</c:v>
                </c:pt>
                <c:pt idx="29">
                  <c:v>110.22</c:v>
                </c:pt>
                <c:pt idx="30">
                  <c:v>109.7</c:v>
                </c:pt>
                <c:pt idx="31">
                  <c:v>109.1</c:v>
                </c:pt>
                <c:pt idx="32">
                  <c:v>119.59</c:v>
                </c:pt>
                <c:pt idx="33">
                  <c:v>116.14</c:v>
                </c:pt>
                <c:pt idx="34">
                  <c:v>108</c:v>
                </c:pt>
                <c:pt idx="35">
                  <c:v>104.78</c:v>
                </c:pt>
                <c:pt idx="36">
                  <c:v>120.05</c:v>
                </c:pt>
                <c:pt idx="37">
                  <c:v>112.11</c:v>
                </c:pt>
                <c:pt idx="38">
                  <c:v>105.98</c:v>
                </c:pt>
                <c:pt idx="39">
                  <c:v>98.4</c:v>
                </c:pt>
                <c:pt idx="40">
                  <c:v>117.27</c:v>
                </c:pt>
                <c:pt idx="41">
                  <c:v>102.74</c:v>
                </c:pt>
                <c:pt idx="42">
                  <c:v>101.06</c:v>
                </c:pt>
                <c:pt idx="43">
                  <c:v>93.72</c:v>
                </c:pt>
                <c:pt idx="44">
                  <c:v>107.09</c:v>
                </c:pt>
                <c:pt idx="45">
                  <c:v>97.44</c:v>
                </c:pt>
                <c:pt idx="46">
                  <c:v>95.07</c:v>
                </c:pt>
                <c:pt idx="47">
                  <c:v>102.22</c:v>
                </c:pt>
                <c:pt idx="48">
                  <c:v>97.65</c:v>
                </c:pt>
                <c:pt idx="49">
                  <c:v>95.09</c:v>
                </c:pt>
                <c:pt idx="50">
                  <c:v>95.96</c:v>
                </c:pt>
                <c:pt idx="51">
                  <c:v>97.88</c:v>
                </c:pt>
                <c:pt idx="52">
                  <c:v>92.5</c:v>
                </c:pt>
                <c:pt idx="53">
                  <c:v>94.67</c:v>
                </c:pt>
                <c:pt idx="54">
                  <c:v>97</c:v>
                </c:pt>
                <c:pt idx="55">
                  <c:v>109.76</c:v>
                </c:pt>
                <c:pt idx="56">
                  <c:v>84</c:v>
                </c:pt>
                <c:pt idx="57">
                  <c:v>94.82</c:v>
                </c:pt>
                <c:pt idx="58">
                  <c:v>101.21</c:v>
                </c:pt>
                <c:pt idx="59">
                  <c:v>129.13</c:v>
                </c:pt>
                <c:pt idx="60">
                  <c:v>101.09</c:v>
                </c:pt>
                <c:pt idx="61">
                  <c:v>114.17</c:v>
                </c:pt>
                <c:pt idx="62">
                  <c:v>130.68</c:v>
                </c:pt>
                <c:pt idx="63">
                  <c:v>149</c:v>
                </c:pt>
                <c:pt idx="64">
                  <c:v>129.28</c:v>
                </c:pt>
                <c:pt idx="65">
                  <c:v>124.82</c:v>
                </c:pt>
                <c:pt idx="66">
                  <c:v>136</c:v>
                </c:pt>
                <c:pt idx="67">
                  <c:v>192.89</c:v>
                </c:pt>
                <c:pt idx="68">
                  <c:v>136.22999999999999</c:v>
                </c:pt>
                <c:pt idx="69">
                  <c:v>143.5</c:v>
                </c:pt>
                <c:pt idx="70">
                  <c:v>140</c:v>
                </c:pt>
                <c:pt idx="71">
                  <c:v>137.27000000000001</c:v>
                </c:pt>
                <c:pt idx="72">
                  <c:v>136.09</c:v>
                </c:pt>
                <c:pt idx="73">
                  <c:v>132.31</c:v>
                </c:pt>
                <c:pt idx="74">
                  <c:v>131.52000000000001</c:v>
                </c:pt>
                <c:pt idx="75">
                  <c:v>130.05000000000001</c:v>
                </c:pt>
                <c:pt idx="76">
                  <c:v>144.30000000000001</c:v>
                </c:pt>
                <c:pt idx="77">
                  <c:v>125.04</c:v>
                </c:pt>
                <c:pt idx="78">
                  <c:v>128.41999999999999</c:v>
                </c:pt>
                <c:pt idx="79">
                  <c:v>123.74</c:v>
                </c:pt>
                <c:pt idx="80">
                  <c:v>127.4</c:v>
                </c:pt>
                <c:pt idx="81">
                  <c:v>120.21</c:v>
                </c:pt>
                <c:pt idx="82">
                  <c:v>114.03</c:v>
                </c:pt>
                <c:pt idx="83">
                  <c:v>111.23</c:v>
                </c:pt>
                <c:pt idx="84">
                  <c:v>120.44</c:v>
                </c:pt>
                <c:pt idx="85">
                  <c:v>114.29</c:v>
                </c:pt>
                <c:pt idx="86">
                  <c:v>105.08</c:v>
                </c:pt>
                <c:pt idx="87">
                  <c:v>99.82</c:v>
                </c:pt>
                <c:pt idx="88">
                  <c:v>112.11</c:v>
                </c:pt>
                <c:pt idx="89">
                  <c:v>100</c:v>
                </c:pt>
                <c:pt idx="90">
                  <c:v>105.37</c:v>
                </c:pt>
                <c:pt idx="91">
                  <c:v>102.47</c:v>
                </c:pt>
                <c:pt idx="92">
                  <c:v>101.6</c:v>
                </c:pt>
                <c:pt idx="93">
                  <c:v>93.4</c:v>
                </c:pt>
                <c:pt idx="94">
                  <c:v>89.86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29-450E-BA27-E85C93165C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216.96199999999999</v>
      </c>
      <c r="C5" s="25">
        <v>249.64400000000001</v>
      </c>
      <c r="D5" s="25">
        <v>216.98</v>
      </c>
      <c r="E5" s="25">
        <v>225.70699999999999</v>
      </c>
      <c r="F5" s="25">
        <v>75.409000000000006</v>
      </c>
      <c r="G5" s="25">
        <v>67.968999999999994</v>
      </c>
      <c r="H5" s="25">
        <v>67.873000000000005</v>
      </c>
      <c r="I5" s="25">
        <v>68.326999999999998</v>
      </c>
      <c r="J5" s="25">
        <v>35.734999999999999</v>
      </c>
      <c r="K5" s="25">
        <v>56.780999999999999</v>
      </c>
      <c r="L5" s="25">
        <v>77.301000000000002</v>
      </c>
      <c r="M5" s="25">
        <v>62.771999999999998</v>
      </c>
      <c r="N5" s="25">
        <v>53.396000000000001</v>
      </c>
      <c r="O5" s="25">
        <v>60.04</v>
      </c>
      <c r="P5" s="25">
        <v>32.350999999999999</v>
      </c>
      <c r="Q5" s="25">
        <v>33.838000000000001</v>
      </c>
      <c r="R5" s="25">
        <v>33.99</v>
      </c>
      <c r="S5" s="25">
        <v>48.640999999999998</v>
      </c>
      <c r="T5" s="25">
        <v>37.942</v>
      </c>
      <c r="U5" s="25">
        <v>45.968000000000004</v>
      </c>
      <c r="V5" s="25">
        <v>69.703999999999994</v>
      </c>
      <c r="W5" s="25">
        <v>49.466000000000001</v>
      </c>
      <c r="X5" s="25">
        <v>53.118000000000002</v>
      </c>
      <c r="Y5" s="25">
        <v>52.933</v>
      </c>
      <c r="Z5" s="25">
        <v>43.93</v>
      </c>
      <c r="AA5" s="25">
        <v>47.6</v>
      </c>
      <c r="AB5" s="25">
        <v>41.75</v>
      </c>
      <c r="AC5" s="25">
        <v>34.9</v>
      </c>
      <c r="AD5" s="25">
        <v>21.463000000000001</v>
      </c>
      <c r="AE5" s="25">
        <v>19.288</v>
      </c>
      <c r="AF5" s="25">
        <v>22.821999999999999</v>
      </c>
      <c r="AG5" s="25">
        <v>28.734000000000002</v>
      </c>
      <c r="AH5" s="25">
        <v>114.64700000000001</v>
      </c>
      <c r="AI5" s="25">
        <v>114.176</v>
      </c>
      <c r="AJ5" s="25">
        <v>116.917</v>
      </c>
      <c r="AK5" s="25">
        <v>114.657</v>
      </c>
      <c r="AL5" s="25">
        <v>243.52799999999999</v>
      </c>
      <c r="AM5" s="25">
        <v>245.249</v>
      </c>
      <c r="AN5" s="25">
        <v>243.46600000000001</v>
      </c>
      <c r="AO5" s="25">
        <v>243.45500000000001</v>
      </c>
      <c r="AP5" s="25">
        <v>152.005</v>
      </c>
      <c r="AQ5" s="25">
        <v>150.21700000000001</v>
      </c>
      <c r="AR5" s="25">
        <v>149.87200000000001</v>
      </c>
      <c r="AS5" s="25">
        <v>171.726</v>
      </c>
      <c r="AT5" s="25">
        <v>193.208</v>
      </c>
      <c r="AU5" s="25">
        <v>196.994</v>
      </c>
      <c r="AV5" s="25">
        <v>199.351</v>
      </c>
      <c r="AW5" s="25">
        <v>190.416</v>
      </c>
      <c r="AX5" s="25">
        <v>217.90799999999999</v>
      </c>
      <c r="AY5" s="25">
        <v>221.63499999999999</v>
      </c>
      <c r="AZ5" s="25">
        <v>228.09399999999999</v>
      </c>
      <c r="BA5" s="25">
        <v>221.42699999999999</v>
      </c>
      <c r="BB5" s="25">
        <v>241.03899999999999</v>
      </c>
      <c r="BC5" s="25">
        <v>241.33600000000001</v>
      </c>
      <c r="BD5" s="25">
        <v>242.53899999999999</v>
      </c>
      <c r="BE5" s="25">
        <v>237.03399999999999</v>
      </c>
      <c r="BF5" s="25">
        <v>199.35499999999999</v>
      </c>
      <c r="BG5" s="25">
        <v>201.095</v>
      </c>
      <c r="BH5" s="25">
        <v>199.767</v>
      </c>
      <c r="BI5" s="25">
        <v>193.626</v>
      </c>
      <c r="BJ5" s="25">
        <v>111.62</v>
      </c>
      <c r="BK5" s="25">
        <v>79.236999999999995</v>
      </c>
      <c r="BL5" s="25">
        <v>35.478999999999999</v>
      </c>
      <c r="BM5" s="25">
        <v>26.074000000000002</v>
      </c>
      <c r="BN5" s="25">
        <v>92.11</v>
      </c>
      <c r="BO5" s="25">
        <v>72.36</v>
      </c>
      <c r="BP5" s="25">
        <v>87.194999999999993</v>
      </c>
      <c r="BQ5" s="25">
        <v>74.602999999999994</v>
      </c>
      <c r="BR5" s="25">
        <v>32.351999999999997</v>
      </c>
      <c r="BS5" s="25">
        <v>39.795999999999999</v>
      </c>
      <c r="BT5" s="25">
        <v>27.963999999999999</v>
      </c>
      <c r="BU5" s="25">
        <v>46.381999999999998</v>
      </c>
      <c r="BV5" s="25">
        <v>23.91</v>
      </c>
      <c r="BW5" s="25">
        <v>21.917999999999999</v>
      </c>
      <c r="BX5" s="25">
        <v>19.2</v>
      </c>
      <c r="BY5" s="25">
        <v>27.9</v>
      </c>
      <c r="BZ5" s="25">
        <v>19.736999999999998</v>
      </c>
      <c r="CA5" s="25">
        <v>34.758000000000003</v>
      </c>
      <c r="CB5" s="25">
        <v>47.76</v>
      </c>
      <c r="CC5" s="25">
        <v>21.6</v>
      </c>
      <c r="CD5" s="25">
        <v>15.291</v>
      </c>
      <c r="CE5" s="25">
        <v>11.21</v>
      </c>
      <c r="CF5" s="25">
        <v>21.218</v>
      </c>
      <c r="CG5" s="25">
        <v>21.59</v>
      </c>
      <c r="CH5" s="25">
        <v>122.22</v>
      </c>
      <c r="CI5" s="25">
        <v>163.56</v>
      </c>
      <c r="CJ5" s="25">
        <v>131.19999999999999</v>
      </c>
      <c r="CK5" s="25">
        <v>127.21</v>
      </c>
      <c r="CL5" s="25">
        <v>198.13</v>
      </c>
      <c r="CM5" s="25">
        <v>223.81200000000001</v>
      </c>
      <c r="CN5" s="25">
        <v>201.78700000000001</v>
      </c>
      <c r="CO5" s="25">
        <v>217.05</v>
      </c>
      <c r="CP5" s="25">
        <v>24.533000000000001</v>
      </c>
      <c r="CQ5" s="25">
        <v>28.443999999999999</v>
      </c>
      <c r="CR5" s="25">
        <v>43.247999999999998</v>
      </c>
      <c r="CS5" s="25">
        <v>34.984999999999999</v>
      </c>
      <c r="CT5" s="26"/>
      <c r="CU5" s="26"/>
      <c r="CV5" s="26"/>
      <c r="CW5" s="27"/>
      <c r="CX5" s="28">
        <f t="array" ref="CX5">SUMPRODUCT(B5:CW5*0.25)</f>
        <v>2566.3789999999981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</v>
      </c>
      <c r="C8" s="37">
        <v>103.9</v>
      </c>
      <c r="D8" s="37">
        <v>106.11</v>
      </c>
      <c r="E8" s="37">
        <v>104.54</v>
      </c>
      <c r="F8" s="37">
        <v>112.33</v>
      </c>
      <c r="G8" s="37">
        <v>106.12</v>
      </c>
      <c r="H8" s="37">
        <v>104.88</v>
      </c>
      <c r="I8" s="37">
        <v>103.6</v>
      </c>
      <c r="J8" s="37">
        <v>104.33</v>
      </c>
      <c r="K8" s="37">
        <v>102.96</v>
      </c>
      <c r="L8" s="37">
        <v>104.04</v>
      </c>
      <c r="M8" s="37">
        <v>102.99</v>
      </c>
      <c r="N8" s="37">
        <v>102.85</v>
      </c>
      <c r="O8" s="37">
        <v>103.01</v>
      </c>
      <c r="P8" s="37">
        <v>98.26</v>
      </c>
      <c r="Q8" s="37">
        <v>98.26</v>
      </c>
      <c r="R8" s="37">
        <v>93.26</v>
      </c>
      <c r="S8" s="37">
        <v>100.81</v>
      </c>
      <c r="T8" s="37">
        <v>98.7</v>
      </c>
      <c r="U8" s="37">
        <v>100.44</v>
      </c>
      <c r="V8" s="37">
        <v>103.02</v>
      </c>
      <c r="W8" s="37">
        <v>106.22</v>
      </c>
      <c r="X8" s="37">
        <v>110.12</v>
      </c>
      <c r="Y8" s="37">
        <v>108.24</v>
      </c>
      <c r="Z8" s="37">
        <v>92</v>
      </c>
      <c r="AA8" s="37">
        <v>90.21</v>
      </c>
      <c r="AB8" s="37">
        <v>102.71</v>
      </c>
      <c r="AC8" s="37">
        <v>109.69</v>
      </c>
      <c r="AD8" s="37">
        <v>110.22</v>
      </c>
      <c r="AE8" s="37">
        <v>110.22</v>
      </c>
      <c r="AF8" s="37">
        <v>109.7</v>
      </c>
      <c r="AG8" s="37">
        <v>109.1</v>
      </c>
      <c r="AH8" s="37">
        <v>119.59</v>
      </c>
      <c r="AI8" s="37">
        <v>116.14</v>
      </c>
      <c r="AJ8" s="37">
        <v>108</v>
      </c>
      <c r="AK8" s="37">
        <v>104.78</v>
      </c>
      <c r="AL8" s="37">
        <v>120.05</v>
      </c>
      <c r="AM8" s="37">
        <v>112.11</v>
      </c>
      <c r="AN8" s="37">
        <v>105.98</v>
      </c>
      <c r="AO8" s="37">
        <v>98.4</v>
      </c>
      <c r="AP8" s="37">
        <v>117.27</v>
      </c>
      <c r="AQ8" s="37">
        <v>102.74</v>
      </c>
      <c r="AR8" s="37">
        <v>101.06</v>
      </c>
      <c r="AS8" s="37">
        <v>93.72</v>
      </c>
      <c r="AT8" s="37">
        <v>107.09</v>
      </c>
      <c r="AU8" s="37">
        <v>97.44</v>
      </c>
      <c r="AV8" s="37">
        <v>95.07</v>
      </c>
      <c r="AW8" s="37">
        <v>102.22</v>
      </c>
      <c r="AX8" s="37">
        <v>97.65</v>
      </c>
      <c r="AY8" s="37">
        <v>95.09</v>
      </c>
      <c r="AZ8" s="37">
        <v>95.96</v>
      </c>
      <c r="BA8" s="37">
        <v>97.88</v>
      </c>
      <c r="BB8" s="37">
        <v>92.5</v>
      </c>
      <c r="BC8" s="37">
        <v>94.67</v>
      </c>
      <c r="BD8" s="37">
        <v>97</v>
      </c>
      <c r="BE8" s="37">
        <v>109.76</v>
      </c>
      <c r="BF8" s="37">
        <v>84</v>
      </c>
      <c r="BG8" s="37">
        <v>94.82</v>
      </c>
      <c r="BH8" s="37">
        <v>101.21</v>
      </c>
      <c r="BI8" s="37">
        <v>129.13</v>
      </c>
      <c r="BJ8" s="37">
        <v>101.09</v>
      </c>
      <c r="BK8" s="37">
        <v>114.17</v>
      </c>
      <c r="BL8" s="37">
        <v>130.68</v>
      </c>
      <c r="BM8" s="37">
        <v>149</v>
      </c>
      <c r="BN8" s="37">
        <v>129.28</v>
      </c>
      <c r="BO8" s="37">
        <v>124.82</v>
      </c>
      <c r="BP8" s="37">
        <v>136</v>
      </c>
      <c r="BQ8" s="37">
        <v>192.89</v>
      </c>
      <c r="BR8" s="37">
        <v>136.22999999999999</v>
      </c>
      <c r="BS8" s="37">
        <v>143.5</v>
      </c>
      <c r="BT8" s="37">
        <v>140</v>
      </c>
      <c r="BU8" s="37">
        <v>137.27000000000001</v>
      </c>
      <c r="BV8" s="37">
        <v>136.09</v>
      </c>
      <c r="BW8" s="37">
        <v>132.31</v>
      </c>
      <c r="BX8" s="37">
        <v>131.52000000000001</v>
      </c>
      <c r="BY8" s="37">
        <v>130.05000000000001</v>
      </c>
      <c r="BZ8" s="37">
        <v>144.30000000000001</v>
      </c>
      <c r="CA8" s="37">
        <v>125.04</v>
      </c>
      <c r="CB8" s="37">
        <v>128.41999999999999</v>
      </c>
      <c r="CC8" s="37">
        <v>123.74</v>
      </c>
      <c r="CD8" s="37">
        <v>127.4</v>
      </c>
      <c r="CE8" s="37">
        <v>120.21</v>
      </c>
      <c r="CF8" s="37">
        <v>114.03</v>
      </c>
      <c r="CG8" s="37">
        <v>111.23</v>
      </c>
      <c r="CH8" s="37">
        <v>120.44</v>
      </c>
      <c r="CI8" s="37">
        <v>114.29</v>
      </c>
      <c r="CJ8" s="37">
        <v>105.08</v>
      </c>
      <c r="CK8" s="37">
        <v>99.82</v>
      </c>
      <c r="CL8" s="37">
        <v>112.11</v>
      </c>
      <c r="CM8" s="37">
        <v>100</v>
      </c>
      <c r="CN8" s="37">
        <v>105.37</v>
      </c>
      <c r="CO8" s="37">
        <v>102.47</v>
      </c>
      <c r="CP8" s="37">
        <v>101.6</v>
      </c>
      <c r="CQ8" s="37">
        <v>93.4</v>
      </c>
      <c r="CR8" s="37">
        <v>89.86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110.43625000000002</v>
      </c>
    </row>
    <row r="9" spans="1:102" ht="24.95" customHeight="1" thickBot="1" x14ac:dyDescent="0.25">
      <c r="A9" s="41" t="s">
        <v>6</v>
      </c>
      <c r="B9" s="42">
        <v>106.6375</v>
      </c>
      <c r="C9" s="43">
        <v>106.6375</v>
      </c>
      <c r="D9" s="43">
        <v>106.6375</v>
      </c>
      <c r="E9" s="43">
        <v>106.6375</v>
      </c>
      <c r="F9" s="43">
        <v>106.7325</v>
      </c>
      <c r="G9" s="43">
        <v>106.7325</v>
      </c>
      <c r="H9" s="43">
        <v>106.7325</v>
      </c>
      <c r="I9" s="43">
        <v>106.7325</v>
      </c>
      <c r="J9" s="43">
        <v>103.58</v>
      </c>
      <c r="K9" s="43">
        <v>103.58</v>
      </c>
      <c r="L9" s="43">
        <v>103.58</v>
      </c>
      <c r="M9" s="43">
        <v>103.58</v>
      </c>
      <c r="N9" s="43">
        <v>100.595</v>
      </c>
      <c r="O9" s="43">
        <v>100.595</v>
      </c>
      <c r="P9" s="43">
        <v>100.595</v>
      </c>
      <c r="Q9" s="43">
        <v>100.595</v>
      </c>
      <c r="R9" s="43">
        <v>98.302499999999995</v>
      </c>
      <c r="S9" s="43">
        <v>98.302499999999995</v>
      </c>
      <c r="T9" s="43">
        <v>98.302499999999995</v>
      </c>
      <c r="U9" s="43">
        <v>98.302499999999995</v>
      </c>
      <c r="V9" s="43">
        <v>106.9</v>
      </c>
      <c r="W9" s="43">
        <v>106.9</v>
      </c>
      <c r="X9" s="43">
        <v>106.9</v>
      </c>
      <c r="Y9" s="43">
        <v>106.9</v>
      </c>
      <c r="Z9" s="43">
        <v>98.652500000000003</v>
      </c>
      <c r="AA9" s="43">
        <v>98.652500000000003</v>
      </c>
      <c r="AB9" s="43">
        <v>98.652500000000003</v>
      </c>
      <c r="AC9" s="43">
        <v>98.652500000000003</v>
      </c>
      <c r="AD9" s="43">
        <v>109.81</v>
      </c>
      <c r="AE9" s="43">
        <v>109.81</v>
      </c>
      <c r="AF9" s="43">
        <v>109.81</v>
      </c>
      <c r="AG9" s="43">
        <v>109.81</v>
      </c>
      <c r="AH9" s="43">
        <v>112.1275</v>
      </c>
      <c r="AI9" s="43">
        <v>112.1275</v>
      </c>
      <c r="AJ9" s="43">
        <v>112.1275</v>
      </c>
      <c r="AK9" s="43">
        <v>112.1275</v>
      </c>
      <c r="AL9" s="43">
        <v>109.13500000000001</v>
      </c>
      <c r="AM9" s="43">
        <v>109.13500000000001</v>
      </c>
      <c r="AN9" s="43">
        <v>109.13500000000001</v>
      </c>
      <c r="AO9" s="43">
        <v>109.13500000000001</v>
      </c>
      <c r="AP9" s="43">
        <v>103.69750000000001</v>
      </c>
      <c r="AQ9" s="43">
        <v>103.69750000000001</v>
      </c>
      <c r="AR9" s="43">
        <v>103.69750000000001</v>
      </c>
      <c r="AS9" s="43">
        <v>103.69750000000001</v>
      </c>
      <c r="AT9" s="43">
        <v>100.455</v>
      </c>
      <c r="AU9" s="43">
        <v>100.455</v>
      </c>
      <c r="AV9" s="43">
        <v>100.455</v>
      </c>
      <c r="AW9" s="43">
        <v>100.455</v>
      </c>
      <c r="AX9" s="43">
        <v>96.644999999999996</v>
      </c>
      <c r="AY9" s="43">
        <v>96.644999999999996</v>
      </c>
      <c r="AZ9" s="43">
        <v>96.644999999999996</v>
      </c>
      <c r="BA9" s="43">
        <v>96.644999999999996</v>
      </c>
      <c r="BB9" s="43">
        <v>98.482500000000002</v>
      </c>
      <c r="BC9" s="43">
        <v>98.482500000000002</v>
      </c>
      <c r="BD9" s="43">
        <v>98.482500000000002</v>
      </c>
      <c r="BE9" s="43">
        <v>98.482500000000002</v>
      </c>
      <c r="BF9" s="43">
        <v>102.29</v>
      </c>
      <c r="BG9" s="43">
        <v>102.29</v>
      </c>
      <c r="BH9" s="43">
        <v>102.29</v>
      </c>
      <c r="BI9" s="43">
        <v>102.29</v>
      </c>
      <c r="BJ9" s="43">
        <v>123.735</v>
      </c>
      <c r="BK9" s="43">
        <v>123.735</v>
      </c>
      <c r="BL9" s="43">
        <v>123.735</v>
      </c>
      <c r="BM9" s="43">
        <v>123.735</v>
      </c>
      <c r="BN9" s="43">
        <v>145.7475</v>
      </c>
      <c r="BO9" s="43">
        <v>145.7475</v>
      </c>
      <c r="BP9" s="43">
        <v>145.7475</v>
      </c>
      <c r="BQ9" s="43">
        <v>145.7475</v>
      </c>
      <c r="BR9" s="43">
        <v>139.25</v>
      </c>
      <c r="BS9" s="43">
        <v>139.25</v>
      </c>
      <c r="BT9" s="43">
        <v>139.25</v>
      </c>
      <c r="BU9" s="43">
        <v>139.25</v>
      </c>
      <c r="BV9" s="43">
        <v>132.49250000000001</v>
      </c>
      <c r="BW9" s="43">
        <v>132.49250000000001</v>
      </c>
      <c r="BX9" s="43">
        <v>132.49250000000001</v>
      </c>
      <c r="BY9" s="43">
        <v>132.49250000000001</v>
      </c>
      <c r="BZ9" s="43">
        <v>130.375</v>
      </c>
      <c r="CA9" s="43">
        <v>130.375</v>
      </c>
      <c r="CB9" s="43">
        <v>130.375</v>
      </c>
      <c r="CC9" s="43">
        <v>130.375</v>
      </c>
      <c r="CD9" s="43">
        <v>118.2175</v>
      </c>
      <c r="CE9" s="43">
        <v>118.2175</v>
      </c>
      <c r="CF9" s="43">
        <v>118.2175</v>
      </c>
      <c r="CG9" s="43">
        <v>118.2175</v>
      </c>
      <c r="CH9" s="43">
        <v>109.9075</v>
      </c>
      <c r="CI9" s="43">
        <v>109.9075</v>
      </c>
      <c r="CJ9" s="43">
        <v>109.9075</v>
      </c>
      <c r="CK9" s="43">
        <v>109.9075</v>
      </c>
      <c r="CL9" s="43">
        <v>104.9875</v>
      </c>
      <c r="CM9" s="43">
        <v>104.9875</v>
      </c>
      <c r="CN9" s="43">
        <v>104.9875</v>
      </c>
      <c r="CO9" s="43">
        <v>104.9875</v>
      </c>
      <c r="CP9" s="43">
        <v>91.715000000000003</v>
      </c>
      <c r="CQ9" s="43">
        <v>91.715000000000003</v>
      </c>
      <c r="CR9" s="43">
        <v>91.715000000000003</v>
      </c>
      <c r="CS9" s="43">
        <v>91.715000000000003</v>
      </c>
      <c r="CT9" s="44"/>
      <c r="CU9" s="44"/>
      <c r="CV9" s="44"/>
      <c r="CW9" s="45"/>
      <c r="CX9" s="46">
        <f>IF(SUM(B9:CW9)&lt;&gt;0,AVERAGEIF(B9:CW9,"&lt;&gt;"""),"")</f>
        <v>110.43625000000003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14.265000000000001</v>
      </c>
      <c r="C13" s="65">
        <v>3.8559999999999999</v>
      </c>
      <c r="D13" s="65"/>
      <c r="E13" s="65"/>
      <c r="F13" s="65">
        <v>34.950000000000003</v>
      </c>
      <c r="G13" s="65"/>
      <c r="H13" s="65">
        <v>20</v>
      </c>
      <c r="I13" s="65">
        <v>11.704000000000001</v>
      </c>
      <c r="J13" s="65"/>
      <c r="K13" s="65">
        <v>22.222999999999999</v>
      </c>
      <c r="L13" s="65">
        <v>38.245999999999995</v>
      </c>
      <c r="M13" s="65">
        <v>22.667000000000002</v>
      </c>
      <c r="N13" s="65">
        <v>20.591999999999999</v>
      </c>
      <c r="O13" s="65">
        <v>22.963000000000001</v>
      </c>
      <c r="P13" s="65"/>
      <c r="Q13" s="65"/>
      <c r="R13" s="65"/>
      <c r="S13" s="65">
        <v>9.2789999999999999</v>
      </c>
      <c r="T13" s="65"/>
      <c r="U13" s="65">
        <v>3.952</v>
      </c>
      <c r="V13" s="65">
        <v>23.111000000000001</v>
      </c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4</v>
      </c>
      <c r="AQ13" s="65">
        <v>7</v>
      </c>
      <c r="AR13" s="65">
        <v>25</v>
      </c>
      <c r="AS13" s="65">
        <v>28.587</v>
      </c>
      <c r="AT13" s="65">
        <v>4</v>
      </c>
      <c r="AU13" s="65">
        <v>10</v>
      </c>
      <c r="AV13" s="65">
        <v>5.5510000000000002</v>
      </c>
      <c r="AW13" s="65">
        <v>11</v>
      </c>
      <c r="AX13" s="65">
        <v>4</v>
      </c>
      <c r="AY13" s="65">
        <v>5</v>
      </c>
      <c r="AZ13" s="65">
        <v>3</v>
      </c>
      <c r="BA13" s="65">
        <v>4</v>
      </c>
      <c r="BB13" s="65">
        <v>12.324</v>
      </c>
      <c r="BC13" s="65">
        <v>13.34</v>
      </c>
      <c r="BD13" s="65">
        <v>9.56</v>
      </c>
      <c r="BE13" s="65"/>
      <c r="BF13" s="65">
        <v>18.018000000000001</v>
      </c>
      <c r="BG13" s="65">
        <v>19.091000000000001</v>
      </c>
      <c r="BH13" s="65">
        <v>28.332999999999998</v>
      </c>
      <c r="BI13" s="65"/>
      <c r="BJ13" s="65">
        <v>9.0730000000000004</v>
      </c>
      <c r="BK13" s="65">
        <v>4</v>
      </c>
      <c r="BL13" s="65"/>
      <c r="BM13" s="65"/>
      <c r="BN13" s="65">
        <v>73.22</v>
      </c>
      <c r="BO13" s="65">
        <v>55.35</v>
      </c>
      <c r="BP13" s="65">
        <v>59.753999999999998</v>
      </c>
      <c r="BQ13" s="65">
        <v>30.265999999999998</v>
      </c>
      <c r="BR13" s="65">
        <v>9</v>
      </c>
      <c r="BS13" s="65">
        <v>11</v>
      </c>
      <c r="BT13" s="65">
        <v>4</v>
      </c>
      <c r="BU13" s="65">
        <v>21.758000000000003</v>
      </c>
      <c r="BV13" s="65">
        <v>4</v>
      </c>
      <c r="BW13" s="65">
        <v>4</v>
      </c>
      <c r="BX13" s="65">
        <v>5</v>
      </c>
      <c r="BY13" s="65">
        <v>7</v>
      </c>
      <c r="BZ13" s="65">
        <v>4</v>
      </c>
      <c r="CA13" s="65">
        <v>5.6580000000000004</v>
      </c>
      <c r="CB13" s="65">
        <v>23</v>
      </c>
      <c r="CC13" s="65">
        <v>7.97</v>
      </c>
      <c r="CD13" s="65">
        <v>4.2809999999999997</v>
      </c>
      <c r="CE13" s="65"/>
      <c r="CF13" s="65">
        <v>9.8179999999999996</v>
      </c>
      <c r="CG13" s="65">
        <v>10</v>
      </c>
      <c r="CH13" s="65"/>
      <c r="CI13" s="65"/>
      <c r="CJ13" s="65">
        <v>4</v>
      </c>
      <c r="CK13" s="65">
        <v>5</v>
      </c>
      <c r="CL13" s="65">
        <v>3</v>
      </c>
      <c r="CM13" s="65"/>
      <c r="CN13" s="65">
        <v>3</v>
      </c>
      <c r="CO13" s="65">
        <v>4</v>
      </c>
      <c r="CP13" s="65">
        <v>8</v>
      </c>
      <c r="CQ13" s="65">
        <v>4.7960000000000003</v>
      </c>
      <c r="CR13" s="65">
        <v>6.4870000000000001</v>
      </c>
      <c r="CS13" s="65"/>
      <c r="CT13" s="66"/>
      <c r="CU13" s="66"/>
      <c r="CV13" s="66"/>
      <c r="CW13" s="67"/>
      <c r="CX13" s="68">
        <f t="array" ref="CX13">SUMPRODUCT(B13:CW13*0.25)</f>
        <v>215.01075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43.796999999999997</v>
      </c>
      <c r="C15" s="71">
        <v>38.988</v>
      </c>
      <c r="D15" s="71">
        <v>37.380000000000003</v>
      </c>
      <c r="E15" s="71">
        <v>35.707000000000001</v>
      </c>
      <c r="F15" s="71">
        <v>40.459000000000003</v>
      </c>
      <c r="G15" s="71">
        <v>35.621000000000002</v>
      </c>
      <c r="H15" s="71">
        <v>40.808999999999997</v>
      </c>
      <c r="I15" s="71">
        <v>39.162999999999997</v>
      </c>
      <c r="J15" s="71">
        <v>35.734999999999999</v>
      </c>
      <c r="K15" s="71">
        <v>34.558</v>
      </c>
      <c r="L15" s="71">
        <v>39.055</v>
      </c>
      <c r="M15" s="71">
        <v>40.104999999999997</v>
      </c>
      <c r="N15" s="71">
        <v>32.804000000000002</v>
      </c>
      <c r="O15" s="71">
        <v>37.076999999999998</v>
      </c>
      <c r="P15" s="71">
        <v>32.350999999999999</v>
      </c>
      <c r="Q15" s="71">
        <v>33.838000000000001</v>
      </c>
      <c r="R15" s="71">
        <v>33.99</v>
      </c>
      <c r="S15" s="71">
        <v>39.362000000000002</v>
      </c>
      <c r="T15" s="71">
        <v>37.93</v>
      </c>
      <c r="U15" s="71">
        <v>41.972999999999999</v>
      </c>
      <c r="V15" s="71">
        <v>46.593000000000004</v>
      </c>
      <c r="W15" s="71">
        <v>49.466000000000001</v>
      </c>
      <c r="X15" s="71">
        <v>53.103000000000002</v>
      </c>
      <c r="Y15" s="71">
        <v>52.902000000000001</v>
      </c>
      <c r="Z15" s="71">
        <v>43.93</v>
      </c>
      <c r="AA15" s="71"/>
      <c r="AB15" s="71">
        <v>41.75</v>
      </c>
      <c r="AC15" s="71"/>
      <c r="AD15" s="71">
        <v>2.5470000000000002</v>
      </c>
      <c r="AE15" s="71">
        <v>8.7999999999999995E-2</v>
      </c>
      <c r="AF15" s="71">
        <v>0.222</v>
      </c>
      <c r="AG15" s="71">
        <v>0.434</v>
      </c>
      <c r="AH15" s="71">
        <v>2.347</v>
      </c>
      <c r="AI15" s="71">
        <v>1.0760000000000001</v>
      </c>
      <c r="AJ15" s="71">
        <v>0.98099999999999998</v>
      </c>
      <c r="AK15" s="71">
        <v>3.137</v>
      </c>
      <c r="AL15" s="71">
        <v>64.028000000000006</v>
      </c>
      <c r="AM15" s="71">
        <v>62.149000000000001</v>
      </c>
      <c r="AN15" s="71">
        <v>62.566000000000003</v>
      </c>
      <c r="AO15" s="71">
        <v>59.454999999999998</v>
      </c>
      <c r="AP15" s="71">
        <v>91.204999999999998</v>
      </c>
      <c r="AQ15" s="71">
        <v>109.417</v>
      </c>
      <c r="AR15" s="71">
        <v>124.872</v>
      </c>
      <c r="AS15" s="71">
        <v>126.089</v>
      </c>
      <c r="AT15" s="71">
        <v>143.108</v>
      </c>
      <c r="AU15" s="71">
        <v>156.59399999999999</v>
      </c>
      <c r="AV15" s="71">
        <v>160.4</v>
      </c>
      <c r="AW15" s="71">
        <v>179.416</v>
      </c>
      <c r="AX15" s="71">
        <v>193.208</v>
      </c>
      <c r="AY15" s="71">
        <v>187.435</v>
      </c>
      <c r="AZ15" s="71">
        <v>205.79400000000001</v>
      </c>
      <c r="BA15" s="71">
        <v>212.227</v>
      </c>
      <c r="BB15" s="71">
        <v>228.715</v>
      </c>
      <c r="BC15" s="71">
        <v>227.99600000000001</v>
      </c>
      <c r="BD15" s="71">
        <v>219.779</v>
      </c>
      <c r="BE15" s="71">
        <v>190.334</v>
      </c>
      <c r="BF15" s="71">
        <v>181.33699999999999</v>
      </c>
      <c r="BG15" s="71">
        <v>182.00399999999999</v>
      </c>
      <c r="BH15" s="71">
        <v>171.434</v>
      </c>
      <c r="BI15" s="71">
        <v>122.32599999999999</v>
      </c>
      <c r="BJ15" s="71">
        <v>102.547</v>
      </c>
      <c r="BK15" s="71">
        <v>75.236999999999995</v>
      </c>
      <c r="BL15" s="71">
        <v>35.478999999999999</v>
      </c>
      <c r="BM15" s="71">
        <v>26.068000000000001</v>
      </c>
      <c r="BN15" s="71">
        <v>18.89</v>
      </c>
      <c r="BO15" s="71">
        <v>17.010000000000002</v>
      </c>
      <c r="BP15" s="71">
        <v>27.440999999999999</v>
      </c>
      <c r="BQ15" s="71">
        <v>23.937000000000001</v>
      </c>
      <c r="BR15" s="71">
        <v>23.352</v>
      </c>
      <c r="BS15" s="71">
        <v>28.795999999999999</v>
      </c>
      <c r="BT15" s="71">
        <v>23.963999999999999</v>
      </c>
      <c r="BU15" s="71">
        <v>24.623999999999999</v>
      </c>
      <c r="BV15" s="71">
        <v>13.61</v>
      </c>
      <c r="BW15" s="71">
        <v>13.91</v>
      </c>
      <c r="BX15" s="71">
        <v>14.2</v>
      </c>
      <c r="BY15" s="71">
        <v>20.9</v>
      </c>
      <c r="BZ15" s="71">
        <v>15.737</v>
      </c>
      <c r="CA15" s="71">
        <v>29.1</v>
      </c>
      <c r="CB15" s="71">
        <v>24.76</v>
      </c>
      <c r="CC15" s="71">
        <v>11.43</v>
      </c>
      <c r="CD15" s="71">
        <v>11.01</v>
      </c>
      <c r="CE15" s="71">
        <v>11.21</v>
      </c>
      <c r="CF15" s="71">
        <v>11.4</v>
      </c>
      <c r="CG15" s="71">
        <v>11.59</v>
      </c>
      <c r="CH15" s="71">
        <v>12.12</v>
      </c>
      <c r="CI15" s="71">
        <v>12.96</v>
      </c>
      <c r="CJ15" s="71">
        <v>13.7</v>
      </c>
      <c r="CK15" s="71">
        <v>14.61</v>
      </c>
      <c r="CL15" s="71">
        <v>15.13</v>
      </c>
      <c r="CM15" s="71">
        <v>15.212</v>
      </c>
      <c r="CN15" s="71">
        <v>15.387</v>
      </c>
      <c r="CO15" s="71">
        <v>15.55</v>
      </c>
      <c r="CP15" s="71">
        <v>16.533000000000001</v>
      </c>
      <c r="CQ15" s="71">
        <v>18.547999999999998</v>
      </c>
      <c r="CR15" s="71">
        <v>20.661000000000001</v>
      </c>
      <c r="CS15" s="71">
        <v>22.664999999999999</v>
      </c>
      <c r="CT15" s="72"/>
      <c r="CU15" s="72"/>
      <c r="CV15" s="72"/>
      <c r="CW15" s="73"/>
      <c r="CX15" s="74">
        <f t="array" ref="CX15">SUMPRODUCT(B15:CW15*0.25)</f>
        <v>1380.1110000000001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58.061999999999998</v>
      </c>
      <c r="C17" s="77">
        <f t="shared" ref="C17:BN17" si="0">SUM(C11:C16)</f>
        <v>42.844000000000001</v>
      </c>
      <c r="D17" s="77">
        <f t="shared" si="0"/>
        <v>37.380000000000003</v>
      </c>
      <c r="E17" s="77">
        <f t="shared" si="0"/>
        <v>35.707000000000001</v>
      </c>
      <c r="F17" s="77">
        <f t="shared" si="0"/>
        <v>75.409000000000006</v>
      </c>
      <c r="G17" s="77">
        <f t="shared" si="0"/>
        <v>35.621000000000002</v>
      </c>
      <c r="H17" s="77">
        <f t="shared" si="0"/>
        <v>60.808999999999997</v>
      </c>
      <c r="I17" s="77">
        <f t="shared" si="0"/>
        <v>50.866999999999997</v>
      </c>
      <c r="J17" s="77">
        <f t="shared" si="0"/>
        <v>35.734999999999999</v>
      </c>
      <c r="K17" s="77">
        <f t="shared" si="0"/>
        <v>56.780999999999999</v>
      </c>
      <c r="L17" s="77">
        <f t="shared" si="0"/>
        <v>77.300999999999988</v>
      </c>
      <c r="M17" s="77">
        <f t="shared" si="0"/>
        <v>62.771999999999998</v>
      </c>
      <c r="N17" s="77">
        <f t="shared" si="0"/>
        <v>53.396000000000001</v>
      </c>
      <c r="O17" s="77">
        <f t="shared" si="0"/>
        <v>60.04</v>
      </c>
      <c r="P17" s="77">
        <f t="shared" si="0"/>
        <v>32.350999999999999</v>
      </c>
      <c r="Q17" s="77">
        <f t="shared" si="0"/>
        <v>33.838000000000001</v>
      </c>
      <c r="R17" s="77">
        <f t="shared" si="0"/>
        <v>33.99</v>
      </c>
      <c r="S17" s="77">
        <f t="shared" si="0"/>
        <v>48.641000000000005</v>
      </c>
      <c r="T17" s="77">
        <f t="shared" si="0"/>
        <v>37.93</v>
      </c>
      <c r="U17" s="77">
        <f t="shared" si="0"/>
        <v>45.924999999999997</v>
      </c>
      <c r="V17" s="77">
        <f t="shared" si="0"/>
        <v>69.704000000000008</v>
      </c>
      <c r="W17" s="77">
        <f t="shared" si="0"/>
        <v>49.466000000000001</v>
      </c>
      <c r="X17" s="77">
        <f t="shared" si="0"/>
        <v>53.103000000000002</v>
      </c>
      <c r="Y17" s="77">
        <f t="shared" si="0"/>
        <v>52.902000000000001</v>
      </c>
      <c r="Z17" s="77">
        <f t="shared" si="0"/>
        <v>43.93</v>
      </c>
      <c r="AA17" s="77">
        <f t="shared" si="0"/>
        <v>0</v>
      </c>
      <c r="AB17" s="77">
        <f t="shared" si="0"/>
        <v>41.75</v>
      </c>
      <c r="AC17" s="77">
        <f t="shared" si="0"/>
        <v>0</v>
      </c>
      <c r="AD17" s="77">
        <f t="shared" si="0"/>
        <v>2.5470000000000002</v>
      </c>
      <c r="AE17" s="77">
        <f t="shared" si="0"/>
        <v>8.7999999999999995E-2</v>
      </c>
      <c r="AF17" s="77">
        <f t="shared" si="0"/>
        <v>0.222</v>
      </c>
      <c r="AG17" s="77">
        <f t="shared" si="0"/>
        <v>0.434</v>
      </c>
      <c r="AH17" s="77">
        <f t="shared" si="0"/>
        <v>2.347</v>
      </c>
      <c r="AI17" s="77">
        <f t="shared" si="0"/>
        <v>1.0760000000000001</v>
      </c>
      <c r="AJ17" s="77">
        <f t="shared" si="0"/>
        <v>0.98099999999999998</v>
      </c>
      <c r="AK17" s="77">
        <f t="shared" si="0"/>
        <v>3.137</v>
      </c>
      <c r="AL17" s="77">
        <f t="shared" si="0"/>
        <v>64.028000000000006</v>
      </c>
      <c r="AM17" s="77">
        <f t="shared" si="0"/>
        <v>62.149000000000001</v>
      </c>
      <c r="AN17" s="77">
        <f t="shared" si="0"/>
        <v>62.566000000000003</v>
      </c>
      <c r="AO17" s="77">
        <f t="shared" si="0"/>
        <v>59.454999999999998</v>
      </c>
      <c r="AP17" s="77">
        <f t="shared" si="0"/>
        <v>95.204999999999998</v>
      </c>
      <c r="AQ17" s="77">
        <f t="shared" si="0"/>
        <v>116.417</v>
      </c>
      <c r="AR17" s="77">
        <f t="shared" si="0"/>
        <v>149.87200000000001</v>
      </c>
      <c r="AS17" s="77">
        <f t="shared" si="0"/>
        <v>154.67599999999999</v>
      </c>
      <c r="AT17" s="77">
        <f t="shared" si="0"/>
        <v>147.108</v>
      </c>
      <c r="AU17" s="77">
        <f t="shared" si="0"/>
        <v>166.59399999999999</v>
      </c>
      <c r="AV17" s="77">
        <f t="shared" si="0"/>
        <v>165.95099999999999</v>
      </c>
      <c r="AW17" s="77">
        <f t="shared" si="0"/>
        <v>190.416</v>
      </c>
      <c r="AX17" s="77">
        <f t="shared" si="0"/>
        <v>197.208</v>
      </c>
      <c r="AY17" s="77">
        <f t="shared" si="0"/>
        <v>192.435</v>
      </c>
      <c r="AZ17" s="77">
        <f t="shared" si="0"/>
        <v>208.79400000000001</v>
      </c>
      <c r="BA17" s="77">
        <f t="shared" si="0"/>
        <v>216.227</v>
      </c>
      <c r="BB17" s="77">
        <f t="shared" si="0"/>
        <v>241.03900000000002</v>
      </c>
      <c r="BC17" s="77">
        <f t="shared" si="0"/>
        <v>241.33600000000001</v>
      </c>
      <c r="BD17" s="77">
        <f t="shared" si="0"/>
        <v>229.339</v>
      </c>
      <c r="BE17" s="77">
        <f t="shared" si="0"/>
        <v>190.334</v>
      </c>
      <c r="BF17" s="77">
        <f t="shared" si="0"/>
        <v>199.35499999999999</v>
      </c>
      <c r="BG17" s="77">
        <f t="shared" si="0"/>
        <v>201.095</v>
      </c>
      <c r="BH17" s="77">
        <f t="shared" si="0"/>
        <v>199.767</v>
      </c>
      <c r="BI17" s="77">
        <f t="shared" si="0"/>
        <v>122.32599999999999</v>
      </c>
      <c r="BJ17" s="77">
        <f t="shared" si="0"/>
        <v>111.62</v>
      </c>
      <c r="BK17" s="77">
        <f t="shared" si="0"/>
        <v>79.236999999999995</v>
      </c>
      <c r="BL17" s="77">
        <f t="shared" si="0"/>
        <v>35.478999999999999</v>
      </c>
      <c r="BM17" s="77">
        <f t="shared" si="0"/>
        <v>26.068000000000001</v>
      </c>
      <c r="BN17" s="77">
        <f t="shared" si="0"/>
        <v>92.11</v>
      </c>
      <c r="BO17" s="77">
        <f t="shared" ref="BO17:CW17" si="1">SUM(BO11:BO16)</f>
        <v>72.36</v>
      </c>
      <c r="BP17" s="77">
        <f t="shared" si="1"/>
        <v>87.194999999999993</v>
      </c>
      <c r="BQ17" s="77">
        <f t="shared" si="1"/>
        <v>54.203000000000003</v>
      </c>
      <c r="BR17" s="77">
        <f t="shared" si="1"/>
        <v>32.352000000000004</v>
      </c>
      <c r="BS17" s="77">
        <f t="shared" si="1"/>
        <v>39.795999999999999</v>
      </c>
      <c r="BT17" s="77">
        <f t="shared" si="1"/>
        <v>27.963999999999999</v>
      </c>
      <c r="BU17" s="77">
        <f t="shared" si="1"/>
        <v>46.382000000000005</v>
      </c>
      <c r="BV17" s="77">
        <f t="shared" si="1"/>
        <v>17.61</v>
      </c>
      <c r="BW17" s="77">
        <f t="shared" si="1"/>
        <v>17.91</v>
      </c>
      <c r="BX17" s="77">
        <f t="shared" si="1"/>
        <v>19.2</v>
      </c>
      <c r="BY17" s="77">
        <f t="shared" si="1"/>
        <v>27.9</v>
      </c>
      <c r="BZ17" s="77">
        <f t="shared" si="1"/>
        <v>19.737000000000002</v>
      </c>
      <c r="CA17" s="77">
        <f t="shared" si="1"/>
        <v>34.758000000000003</v>
      </c>
      <c r="CB17" s="77">
        <f t="shared" si="1"/>
        <v>47.760000000000005</v>
      </c>
      <c r="CC17" s="77">
        <f t="shared" si="1"/>
        <v>19.399999999999999</v>
      </c>
      <c r="CD17" s="77">
        <f t="shared" si="1"/>
        <v>15.291</v>
      </c>
      <c r="CE17" s="77">
        <f t="shared" si="1"/>
        <v>11.21</v>
      </c>
      <c r="CF17" s="77">
        <f t="shared" si="1"/>
        <v>21.218</v>
      </c>
      <c r="CG17" s="77">
        <f t="shared" si="1"/>
        <v>21.59</v>
      </c>
      <c r="CH17" s="77">
        <f t="shared" si="1"/>
        <v>12.12</v>
      </c>
      <c r="CI17" s="77">
        <f t="shared" si="1"/>
        <v>12.96</v>
      </c>
      <c r="CJ17" s="77">
        <f t="shared" si="1"/>
        <v>17.7</v>
      </c>
      <c r="CK17" s="77">
        <f t="shared" si="1"/>
        <v>19.61</v>
      </c>
      <c r="CL17" s="77">
        <f t="shared" si="1"/>
        <v>18.130000000000003</v>
      </c>
      <c r="CM17" s="77">
        <f t="shared" si="1"/>
        <v>15.212</v>
      </c>
      <c r="CN17" s="77">
        <f t="shared" si="1"/>
        <v>18.387</v>
      </c>
      <c r="CO17" s="77">
        <f t="shared" si="1"/>
        <v>19.55</v>
      </c>
      <c r="CP17" s="77">
        <f t="shared" si="1"/>
        <v>24.533000000000001</v>
      </c>
      <c r="CQ17" s="77">
        <f t="shared" si="1"/>
        <v>23.343999999999998</v>
      </c>
      <c r="CR17" s="77">
        <f t="shared" si="1"/>
        <v>27.148000000000003</v>
      </c>
      <c r="CS17" s="77">
        <f t="shared" si="1"/>
        <v>22.664999999999999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1595.12175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>
        <v>0.04</v>
      </c>
      <c r="I21" s="94">
        <v>3.2000000000000001E-2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1.2E-2</v>
      </c>
      <c r="U21" s="94">
        <v>4.2999999999999997E-2</v>
      </c>
      <c r="V21" s="94"/>
      <c r="W21" s="94"/>
      <c r="X21" s="94">
        <v>3.0000000000000001E-3</v>
      </c>
      <c r="Y21" s="94">
        <v>2.7E-2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>
        <v>3.5999999999999997E-2</v>
      </c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6.0000000000000001E-3</v>
      </c>
      <c r="BN21" s="94"/>
      <c r="BO21" s="94"/>
      <c r="BP21" s="94"/>
      <c r="BQ21" s="94">
        <v>20.399999999999999</v>
      </c>
      <c r="BR21" s="94"/>
      <c r="BS21" s="94"/>
      <c r="BT21" s="94"/>
      <c r="BU21" s="94"/>
      <c r="BV21" s="94"/>
      <c r="BW21" s="94">
        <v>8.0000000000000002E-3</v>
      </c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5.1517499999999998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>
        <v>4.8000000000000001E-2</v>
      </c>
      <c r="H22" s="99">
        <v>2.4E-2</v>
      </c>
      <c r="I22" s="99">
        <v>2.8000000000000001E-2</v>
      </c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>
        <v>1.2E-2</v>
      </c>
      <c r="Y22" s="99">
        <v>4.0000000000000001E-3</v>
      </c>
      <c r="Z22" s="99"/>
      <c r="AA22" s="99"/>
      <c r="AB22" s="99"/>
      <c r="AC22" s="99"/>
      <c r="AD22" s="99">
        <v>1.6E-2</v>
      </c>
      <c r="AE22" s="99"/>
      <c r="AF22" s="99"/>
      <c r="AG22" s="99"/>
      <c r="AH22" s="99"/>
      <c r="AI22" s="99"/>
      <c r="AJ22" s="99"/>
      <c r="AK22" s="99">
        <v>0.02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>
        <v>0.02</v>
      </c>
      <c r="CT22" s="100"/>
      <c r="CU22" s="100"/>
      <c r="CV22" s="100"/>
      <c r="CW22" s="96"/>
      <c r="CX22" s="97">
        <f t="array" ref="CX22">SUMPRODUCT(B22:CW22*0.25)</f>
        <v>4.2999999999999997E-2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17.05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4.2625000000000002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4.8000000000000001E-2</v>
      </c>
      <c r="H27" s="107">
        <f t="shared" si="2"/>
        <v>6.4000000000000001E-2</v>
      </c>
      <c r="I27" s="107">
        <f t="shared" si="2"/>
        <v>0.06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1.2E-2</v>
      </c>
      <c r="U27" s="107">
        <f t="shared" si="3"/>
        <v>4.2999999999999997E-2</v>
      </c>
      <c r="V27" s="107">
        <f t="shared" si="3"/>
        <v>0</v>
      </c>
      <c r="W27" s="107">
        <f t="shared" si="3"/>
        <v>0</v>
      </c>
      <c r="X27" s="107">
        <f t="shared" si="3"/>
        <v>1.4999999999999999E-2</v>
      </c>
      <c r="Y27" s="107">
        <f t="shared" si="3"/>
        <v>3.1E-2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1.6E-2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3.5999999999999997E-2</v>
      </c>
      <c r="AK27" s="107">
        <f t="shared" si="3"/>
        <v>0.02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17.05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6.0000000000000001E-3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20.399999999999999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8.0000000000000002E-3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0.02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9.4572500000000002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58.061999999999998</v>
      </c>
      <c r="C31" s="94">
        <v>42.844000000000001</v>
      </c>
      <c r="D31" s="94">
        <v>37.380000000000003</v>
      </c>
      <c r="E31" s="94">
        <v>35.707000000000001</v>
      </c>
      <c r="F31" s="94">
        <v>75.409000000000006</v>
      </c>
      <c r="G31" s="94">
        <v>35.668999999999997</v>
      </c>
      <c r="H31" s="94">
        <v>60.872999999999998</v>
      </c>
      <c r="I31" s="94">
        <v>50.927</v>
      </c>
      <c r="J31" s="94">
        <v>35.734999999999999</v>
      </c>
      <c r="K31" s="94">
        <v>56.780999999999999</v>
      </c>
      <c r="L31" s="94">
        <v>77.301000000000002</v>
      </c>
      <c r="M31" s="94">
        <v>62.771999999999998</v>
      </c>
      <c r="N31" s="94">
        <v>53.396000000000001</v>
      </c>
      <c r="O31" s="94">
        <v>60.04</v>
      </c>
      <c r="P31" s="94">
        <v>32.350999999999999</v>
      </c>
      <c r="Q31" s="94">
        <v>33.838000000000001</v>
      </c>
      <c r="R31" s="94">
        <v>33.99</v>
      </c>
      <c r="S31" s="94">
        <v>48.640999999999998</v>
      </c>
      <c r="T31" s="94">
        <v>37.942</v>
      </c>
      <c r="U31" s="94">
        <v>45.968000000000004</v>
      </c>
      <c r="V31" s="94">
        <v>69.703999999999994</v>
      </c>
      <c r="W31" s="94">
        <v>49.466000000000001</v>
      </c>
      <c r="X31" s="94">
        <v>53.118000000000002</v>
      </c>
      <c r="Y31" s="94">
        <v>52.933</v>
      </c>
      <c r="Z31" s="94">
        <v>43.93</v>
      </c>
      <c r="AA31" s="94"/>
      <c r="AB31" s="94">
        <v>41.75</v>
      </c>
      <c r="AC31" s="94"/>
      <c r="AD31" s="94">
        <v>2.5630000000000002</v>
      </c>
      <c r="AE31" s="94">
        <v>8.7999999999999995E-2</v>
      </c>
      <c r="AF31" s="94">
        <v>0.222</v>
      </c>
      <c r="AG31" s="94">
        <v>0.434</v>
      </c>
      <c r="AH31" s="94">
        <v>2.347</v>
      </c>
      <c r="AI31" s="94">
        <v>1.0760000000000001</v>
      </c>
      <c r="AJ31" s="94">
        <v>1.0169999999999999</v>
      </c>
      <c r="AK31" s="94">
        <v>3.157</v>
      </c>
      <c r="AL31" s="94">
        <v>64.028000000000006</v>
      </c>
      <c r="AM31" s="94">
        <v>62.149000000000001</v>
      </c>
      <c r="AN31" s="94">
        <v>62.566000000000003</v>
      </c>
      <c r="AO31" s="94">
        <v>59.454999999999998</v>
      </c>
      <c r="AP31" s="94">
        <v>95.204999999999998</v>
      </c>
      <c r="AQ31" s="94">
        <v>116.417</v>
      </c>
      <c r="AR31" s="94">
        <v>149.87200000000001</v>
      </c>
      <c r="AS31" s="94">
        <v>171.726</v>
      </c>
      <c r="AT31" s="94">
        <v>147.108</v>
      </c>
      <c r="AU31" s="94">
        <v>166.59399999999999</v>
      </c>
      <c r="AV31" s="94">
        <v>165.95099999999999</v>
      </c>
      <c r="AW31" s="94">
        <v>190.416</v>
      </c>
      <c r="AX31" s="94">
        <v>197.208</v>
      </c>
      <c r="AY31" s="94">
        <v>192.435</v>
      </c>
      <c r="AZ31" s="94">
        <v>208.79400000000001</v>
      </c>
      <c r="BA31" s="94">
        <v>216.227</v>
      </c>
      <c r="BB31" s="94">
        <v>241.03899999999999</v>
      </c>
      <c r="BC31" s="94">
        <v>241.33600000000001</v>
      </c>
      <c r="BD31" s="94">
        <v>229.339</v>
      </c>
      <c r="BE31" s="94">
        <v>190.334</v>
      </c>
      <c r="BF31" s="94">
        <v>199.35499999999999</v>
      </c>
      <c r="BG31" s="94">
        <v>201.095</v>
      </c>
      <c r="BH31" s="94">
        <v>199.767</v>
      </c>
      <c r="BI31" s="94">
        <v>122.32599999999999</v>
      </c>
      <c r="BJ31" s="94">
        <v>111.62</v>
      </c>
      <c r="BK31" s="94">
        <v>79.236999999999995</v>
      </c>
      <c r="BL31" s="94">
        <v>35.478999999999999</v>
      </c>
      <c r="BM31" s="94">
        <v>26.074000000000002</v>
      </c>
      <c r="BN31" s="94">
        <v>92.11</v>
      </c>
      <c r="BO31" s="94">
        <v>72.36</v>
      </c>
      <c r="BP31" s="94">
        <v>87.194999999999993</v>
      </c>
      <c r="BQ31" s="94">
        <v>74.602999999999994</v>
      </c>
      <c r="BR31" s="94">
        <v>32.351999999999997</v>
      </c>
      <c r="BS31" s="94">
        <v>39.795999999999999</v>
      </c>
      <c r="BT31" s="94">
        <v>27.963999999999999</v>
      </c>
      <c r="BU31" s="94">
        <v>46.381999999999998</v>
      </c>
      <c r="BV31" s="94">
        <v>17.61</v>
      </c>
      <c r="BW31" s="94">
        <v>17.917999999999999</v>
      </c>
      <c r="BX31" s="94">
        <v>19.2</v>
      </c>
      <c r="BY31" s="94">
        <v>27.9</v>
      </c>
      <c r="BZ31" s="94">
        <v>19.736999999999998</v>
      </c>
      <c r="CA31" s="94">
        <v>34.758000000000003</v>
      </c>
      <c r="CB31" s="94">
        <v>47.76</v>
      </c>
      <c r="CC31" s="94">
        <v>19.399999999999999</v>
      </c>
      <c r="CD31" s="94">
        <v>15.291</v>
      </c>
      <c r="CE31" s="94">
        <v>11.21</v>
      </c>
      <c r="CF31" s="94">
        <v>21.218</v>
      </c>
      <c r="CG31" s="94">
        <v>21.59</v>
      </c>
      <c r="CH31" s="94">
        <v>12.12</v>
      </c>
      <c r="CI31" s="94">
        <v>12.96</v>
      </c>
      <c r="CJ31" s="94">
        <v>17.7</v>
      </c>
      <c r="CK31" s="94">
        <v>19.61</v>
      </c>
      <c r="CL31" s="94">
        <v>18.13</v>
      </c>
      <c r="CM31" s="94">
        <v>15.212</v>
      </c>
      <c r="CN31" s="94">
        <v>18.387</v>
      </c>
      <c r="CO31" s="94">
        <v>19.55</v>
      </c>
      <c r="CP31" s="94">
        <v>24.533000000000001</v>
      </c>
      <c r="CQ31" s="94">
        <v>23.344000000000001</v>
      </c>
      <c r="CR31" s="94">
        <v>27.148</v>
      </c>
      <c r="CS31" s="94">
        <v>22.684999999999999</v>
      </c>
      <c r="CT31" s="95"/>
      <c r="CU31" s="95"/>
      <c r="CV31" s="95"/>
      <c r="CW31" s="96"/>
      <c r="CX31" s="97">
        <f t="array" ref="CX31">SUMPRODUCT(B31:CW31*0.25)</f>
        <v>1604.5789999999995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58.061999999999998</v>
      </c>
      <c r="C33" s="77">
        <f t="shared" ref="C33:BN33" si="5">SUM(C30:C32)</f>
        <v>42.844000000000001</v>
      </c>
      <c r="D33" s="77">
        <f t="shared" si="5"/>
        <v>37.380000000000003</v>
      </c>
      <c r="E33" s="77">
        <f t="shared" si="5"/>
        <v>35.707000000000001</v>
      </c>
      <c r="F33" s="77">
        <f t="shared" si="5"/>
        <v>75.409000000000006</v>
      </c>
      <c r="G33" s="77">
        <f t="shared" si="5"/>
        <v>35.668999999999997</v>
      </c>
      <c r="H33" s="77">
        <f t="shared" si="5"/>
        <v>60.872999999999998</v>
      </c>
      <c r="I33" s="77">
        <f t="shared" si="5"/>
        <v>50.927</v>
      </c>
      <c r="J33" s="77">
        <f t="shared" si="5"/>
        <v>35.734999999999999</v>
      </c>
      <c r="K33" s="77">
        <f t="shared" si="5"/>
        <v>56.780999999999999</v>
      </c>
      <c r="L33" s="77">
        <f t="shared" si="5"/>
        <v>77.301000000000002</v>
      </c>
      <c r="M33" s="77">
        <f t="shared" si="5"/>
        <v>62.771999999999998</v>
      </c>
      <c r="N33" s="77">
        <f t="shared" si="5"/>
        <v>53.396000000000001</v>
      </c>
      <c r="O33" s="77">
        <f t="shared" si="5"/>
        <v>60.04</v>
      </c>
      <c r="P33" s="77">
        <f t="shared" si="5"/>
        <v>32.350999999999999</v>
      </c>
      <c r="Q33" s="77">
        <f t="shared" si="5"/>
        <v>33.838000000000001</v>
      </c>
      <c r="R33" s="77">
        <f t="shared" si="5"/>
        <v>33.99</v>
      </c>
      <c r="S33" s="77">
        <f t="shared" si="5"/>
        <v>48.640999999999998</v>
      </c>
      <c r="T33" s="77">
        <f t="shared" si="5"/>
        <v>37.942</v>
      </c>
      <c r="U33" s="77">
        <f t="shared" si="5"/>
        <v>45.968000000000004</v>
      </c>
      <c r="V33" s="77">
        <f t="shared" si="5"/>
        <v>69.703999999999994</v>
      </c>
      <c r="W33" s="77">
        <f t="shared" si="5"/>
        <v>49.466000000000001</v>
      </c>
      <c r="X33" s="77">
        <f t="shared" si="5"/>
        <v>53.118000000000002</v>
      </c>
      <c r="Y33" s="77">
        <f t="shared" si="5"/>
        <v>52.933</v>
      </c>
      <c r="Z33" s="77">
        <f t="shared" si="5"/>
        <v>43.93</v>
      </c>
      <c r="AA33" s="77">
        <f t="shared" si="5"/>
        <v>0</v>
      </c>
      <c r="AB33" s="77">
        <f t="shared" si="5"/>
        <v>41.75</v>
      </c>
      <c r="AC33" s="77">
        <f t="shared" si="5"/>
        <v>0</v>
      </c>
      <c r="AD33" s="77">
        <f t="shared" si="5"/>
        <v>2.5630000000000002</v>
      </c>
      <c r="AE33" s="77">
        <f t="shared" si="5"/>
        <v>8.7999999999999995E-2</v>
      </c>
      <c r="AF33" s="77">
        <f t="shared" si="5"/>
        <v>0.222</v>
      </c>
      <c r="AG33" s="77">
        <f t="shared" si="5"/>
        <v>0.434</v>
      </c>
      <c r="AH33" s="77">
        <f t="shared" si="5"/>
        <v>2.347</v>
      </c>
      <c r="AI33" s="77">
        <f t="shared" si="5"/>
        <v>1.0760000000000001</v>
      </c>
      <c r="AJ33" s="77">
        <f t="shared" si="5"/>
        <v>1.0169999999999999</v>
      </c>
      <c r="AK33" s="77">
        <f t="shared" si="5"/>
        <v>3.157</v>
      </c>
      <c r="AL33" s="77">
        <f t="shared" si="5"/>
        <v>64.028000000000006</v>
      </c>
      <c r="AM33" s="77">
        <f t="shared" si="5"/>
        <v>62.149000000000001</v>
      </c>
      <c r="AN33" s="77">
        <f t="shared" si="5"/>
        <v>62.566000000000003</v>
      </c>
      <c r="AO33" s="77">
        <f t="shared" si="5"/>
        <v>59.454999999999998</v>
      </c>
      <c r="AP33" s="77">
        <f t="shared" si="5"/>
        <v>95.204999999999998</v>
      </c>
      <c r="AQ33" s="77">
        <f t="shared" si="5"/>
        <v>116.417</v>
      </c>
      <c r="AR33" s="77">
        <f t="shared" si="5"/>
        <v>149.87200000000001</v>
      </c>
      <c r="AS33" s="77">
        <f t="shared" si="5"/>
        <v>171.726</v>
      </c>
      <c r="AT33" s="77">
        <f t="shared" si="5"/>
        <v>147.108</v>
      </c>
      <c r="AU33" s="77">
        <f t="shared" si="5"/>
        <v>166.59399999999999</v>
      </c>
      <c r="AV33" s="77">
        <f t="shared" si="5"/>
        <v>165.95099999999999</v>
      </c>
      <c r="AW33" s="77">
        <f t="shared" si="5"/>
        <v>190.416</v>
      </c>
      <c r="AX33" s="77">
        <f t="shared" si="5"/>
        <v>197.208</v>
      </c>
      <c r="AY33" s="77">
        <f t="shared" si="5"/>
        <v>192.435</v>
      </c>
      <c r="AZ33" s="77">
        <f t="shared" si="5"/>
        <v>208.79400000000001</v>
      </c>
      <c r="BA33" s="77">
        <f t="shared" si="5"/>
        <v>216.227</v>
      </c>
      <c r="BB33" s="77">
        <f t="shared" si="5"/>
        <v>241.03899999999999</v>
      </c>
      <c r="BC33" s="77">
        <f t="shared" si="5"/>
        <v>241.33600000000001</v>
      </c>
      <c r="BD33" s="77">
        <f t="shared" si="5"/>
        <v>229.339</v>
      </c>
      <c r="BE33" s="77">
        <f t="shared" si="5"/>
        <v>190.334</v>
      </c>
      <c r="BF33" s="77">
        <f t="shared" si="5"/>
        <v>199.35499999999999</v>
      </c>
      <c r="BG33" s="77">
        <f t="shared" si="5"/>
        <v>201.095</v>
      </c>
      <c r="BH33" s="77">
        <f t="shared" si="5"/>
        <v>199.767</v>
      </c>
      <c r="BI33" s="77">
        <f t="shared" si="5"/>
        <v>122.32599999999999</v>
      </c>
      <c r="BJ33" s="77">
        <f t="shared" si="5"/>
        <v>111.62</v>
      </c>
      <c r="BK33" s="77">
        <f t="shared" si="5"/>
        <v>79.236999999999995</v>
      </c>
      <c r="BL33" s="77">
        <f t="shared" si="5"/>
        <v>35.478999999999999</v>
      </c>
      <c r="BM33" s="77">
        <f t="shared" si="5"/>
        <v>26.074000000000002</v>
      </c>
      <c r="BN33" s="77">
        <f t="shared" si="5"/>
        <v>92.11</v>
      </c>
      <c r="BO33" s="77">
        <f t="shared" ref="BO33:CW33" si="6">SUM(BO30:BO32)</f>
        <v>72.36</v>
      </c>
      <c r="BP33" s="77">
        <f t="shared" si="6"/>
        <v>87.194999999999993</v>
      </c>
      <c r="BQ33" s="77">
        <f t="shared" si="6"/>
        <v>74.602999999999994</v>
      </c>
      <c r="BR33" s="77">
        <f t="shared" si="6"/>
        <v>32.351999999999997</v>
      </c>
      <c r="BS33" s="77">
        <f t="shared" si="6"/>
        <v>39.795999999999999</v>
      </c>
      <c r="BT33" s="77">
        <f t="shared" si="6"/>
        <v>27.963999999999999</v>
      </c>
      <c r="BU33" s="77">
        <f t="shared" si="6"/>
        <v>46.381999999999998</v>
      </c>
      <c r="BV33" s="77">
        <f t="shared" si="6"/>
        <v>17.61</v>
      </c>
      <c r="BW33" s="77">
        <f t="shared" si="6"/>
        <v>17.917999999999999</v>
      </c>
      <c r="BX33" s="77">
        <f t="shared" si="6"/>
        <v>19.2</v>
      </c>
      <c r="BY33" s="77">
        <f t="shared" si="6"/>
        <v>27.9</v>
      </c>
      <c r="BZ33" s="77">
        <f t="shared" si="6"/>
        <v>19.736999999999998</v>
      </c>
      <c r="CA33" s="77">
        <f t="shared" si="6"/>
        <v>34.758000000000003</v>
      </c>
      <c r="CB33" s="77">
        <f t="shared" si="6"/>
        <v>47.76</v>
      </c>
      <c r="CC33" s="77">
        <f t="shared" si="6"/>
        <v>19.399999999999999</v>
      </c>
      <c r="CD33" s="77">
        <f t="shared" si="6"/>
        <v>15.291</v>
      </c>
      <c r="CE33" s="77">
        <f t="shared" si="6"/>
        <v>11.21</v>
      </c>
      <c r="CF33" s="77">
        <f t="shared" si="6"/>
        <v>21.218</v>
      </c>
      <c r="CG33" s="77">
        <f t="shared" si="6"/>
        <v>21.59</v>
      </c>
      <c r="CH33" s="77">
        <f t="shared" si="6"/>
        <v>12.12</v>
      </c>
      <c r="CI33" s="77">
        <f t="shared" si="6"/>
        <v>12.96</v>
      </c>
      <c r="CJ33" s="77">
        <f t="shared" si="6"/>
        <v>17.7</v>
      </c>
      <c r="CK33" s="77">
        <f t="shared" si="6"/>
        <v>19.61</v>
      </c>
      <c r="CL33" s="77">
        <f t="shared" si="6"/>
        <v>18.13</v>
      </c>
      <c r="CM33" s="77">
        <f t="shared" si="6"/>
        <v>15.212</v>
      </c>
      <c r="CN33" s="77">
        <f t="shared" si="6"/>
        <v>18.387</v>
      </c>
      <c r="CO33" s="77">
        <f t="shared" si="6"/>
        <v>19.55</v>
      </c>
      <c r="CP33" s="77">
        <f t="shared" si="6"/>
        <v>24.533000000000001</v>
      </c>
      <c r="CQ33" s="77">
        <f t="shared" si="6"/>
        <v>23.344000000000001</v>
      </c>
      <c r="CR33" s="77">
        <f t="shared" si="6"/>
        <v>27.148</v>
      </c>
      <c r="CS33" s="77">
        <f t="shared" si="6"/>
        <v>22.684999999999999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1604.5789999999995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158.9</v>
      </c>
      <c r="C38" s="120">
        <v>206.8</v>
      </c>
      <c r="D38" s="120">
        <v>179.6</v>
      </c>
      <c r="E38" s="120">
        <v>190</v>
      </c>
      <c r="F38" s="120"/>
      <c r="G38" s="120">
        <v>32.299999999999997</v>
      </c>
      <c r="H38" s="120">
        <v>7</v>
      </c>
      <c r="I38" s="120">
        <v>17.399999999999999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>
        <v>47.6</v>
      </c>
      <c r="AB38" s="120"/>
      <c r="AC38" s="120">
        <v>34.9</v>
      </c>
      <c r="AD38" s="120">
        <v>18.899999999999999</v>
      </c>
      <c r="AE38" s="120">
        <v>19.2</v>
      </c>
      <c r="AF38" s="120">
        <v>22.6</v>
      </c>
      <c r="AG38" s="120">
        <v>28.3</v>
      </c>
      <c r="AH38" s="120">
        <v>112.3</v>
      </c>
      <c r="AI38" s="120">
        <v>113.1</v>
      </c>
      <c r="AJ38" s="120">
        <v>115.9</v>
      </c>
      <c r="AK38" s="120">
        <v>111.5</v>
      </c>
      <c r="AL38" s="120">
        <v>179.5</v>
      </c>
      <c r="AM38" s="120">
        <v>183.1</v>
      </c>
      <c r="AN38" s="120">
        <v>180.9</v>
      </c>
      <c r="AO38" s="120">
        <v>184</v>
      </c>
      <c r="AP38" s="120">
        <v>56.8</v>
      </c>
      <c r="AQ38" s="120">
        <v>33.799999999999997</v>
      </c>
      <c r="AR38" s="120"/>
      <c r="AS38" s="120"/>
      <c r="AT38" s="120">
        <v>46.1</v>
      </c>
      <c r="AU38" s="120">
        <v>30.4</v>
      </c>
      <c r="AV38" s="120">
        <v>33.4</v>
      </c>
      <c r="AW38" s="120"/>
      <c r="AX38" s="120">
        <v>20.7</v>
      </c>
      <c r="AY38" s="120">
        <v>29.2</v>
      </c>
      <c r="AZ38" s="120">
        <v>19.3</v>
      </c>
      <c r="BA38" s="120">
        <v>5.2</v>
      </c>
      <c r="BB38" s="120"/>
      <c r="BC38" s="120"/>
      <c r="BD38" s="120">
        <v>13.2</v>
      </c>
      <c r="BE38" s="120">
        <v>46.7</v>
      </c>
      <c r="BF38" s="120"/>
      <c r="BG38" s="120"/>
      <c r="BH38" s="120"/>
      <c r="BI38" s="120">
        <v>71.3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6.3</v>
      </c>
      <c r="BW38" s="120">
        <v>4</v>
      </c>
      <c r="BX38" s="120"/>
      <c r="BY38" s="120"/>
      <c r="BZ38" s="120"/>
      <c r="CA38" s="120"/>
      <c r="CB38" s="120"/>
      <c r="CC38" s="120">
        <v>2.2000000000000002</v>
      </c>
      <c r="CD38" s="120"/>
      <c r="CE38" s="120"/>
      <c r="CF38" s="120"/>
      <c r="CG38" s="120"/>
      <c r="CH38" s="120">
        <v>110.1</v>
      </c>
      <c r="CI38" s="120">
        <v>150.6</v>
      </c>
      <c r="CJ38" s="120">
        <v>113.5</v>
      </c>
      <c r="CK38" s="120">
        <v>107.6</v>
      </c>
      <c r="CL38" s="120">
        <v>180</v>
      </c>
      <c r="CM38" s="120">
        <v>208.6</v>
      </c>
      <c r="CN38" s="120">
        <v>183.4</v>
      </c>
      <c r="CO38" s="120">
        <v>197.5</v>
      </c>
      <c r="CP38" s="120"/>
      <c r="CQ38" s="120">
        <v>5.0999999999999996</v>
      </c>
      <c r="CR38" s="120">
        <v>16.100000000000001</v>
      </c>
      <c r="CS38" s="120">
        <v>12.3</v>
      </c>
      <c r="CT38" s="122"/>
      <c r="CU38" s="122"/>
      <c r="CV38" s="122"/>
      <c r="CW38" s="121"/>
      <c r="CX38" s="97">
        <f t="array" ref="CX38">SUMPRODUCT(B38:CW38*0.25)</f>
        <v>961.8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158.9</v>
      </c>
      <c r="C41" s="107">
        <f t="shared" ref="C41:BN41" si="7">SUM(C36:C40)</f>
        <v>206.8</v>
      </c>
      <c r="D41" s="107">
        <f t="shared" si="7"/>
        <v>179.6</v>
      </c>
      <c r="E41" s="107">
        <f t="shared" si="7"/>
        <v>190</v>
      </c>
      <c r="F41" s="107">
        <f t="shared" si="7"/>
        <v>0</v>
      </c>
      <c r="G41" s="107">
        <f t="shared" si="7"/>
        <v>32.299999999999997</v>
      </c>
      <c r="H41" s="107">
        <f t="shared" si="7"/>
        <v>7</v>
      </c>
      <c r="I41" s="107">
        <f t="shared" si="7"/>
        <v>17.399999999999999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47.6</v>
      </c>
      <c r="AB41" s="107">
        <f t="shared" si="7"/>
        <v>0</v>
      </c>
      <c r="AC41" s="107">
        <f t="shared" si="7"/>
        <v>34.9</v>
      </c>
      <c r="AD41" s="107">
        <f t="shared" si="7"/>
        <v>18.899999999999999</v>
      </c>
      <c r="AE41" s="107">
        <f t="shared" si="7"/>
        <v>19.2</v>
      </c>
      <c r="AF41" s="107">
        <f t="shared" si="7"/>
        <v>22.6</v>
      </c>
      <c r="AG41" s="107">
        <f t="shared" si="7"/>
        <v>28.3</v>
      </c>
      <c r="AH41" s="107">
        <f t="shared" si="7"/>
        <v>112.3</v>
      </c>
      <c r="AI41" s="107">
        <f t="shared" si="7"/>
        <v>113.1</v>
      </c>
      <c r="AJ41" s="107">
        <f t="shared" si="7"/>
        <v>115.9</v>
      </c>
      <c r="AK41" s="107">
        <f t="shared" si="7"/>
        <v>111.5</v>
      </c>
      <c r="AL41" s="107">
        <f t="shared" si="7"/>
        <v>179.5</v>
      </c>
      <c r="AM41" s="107">
        <f t="shared" si="7"/>
        <v>183.1</v>
      </c>
      <c r="AN41" s="107">
        <f t="shared" si="7"/>
        <v>180.9</v>
      </c>
      <c r="AO41" s="107">
        <f t="shared" si="7"/>
        <v>184</v>
      </c>
      <c r="AP41" s="107">
        <f t="shared" si="7"/>
        <v>56.8</v>
      </c>
      <c r="AQ41" s="107">
        <f t="shared" si="7"/>
        <v>33.799999999999997</v>
      </c>
      <c r="AR41" s="107">
        <f t="shared" si="7"/>
        <v>0</v>
      </c>
      <c r="AS41" s="107">
        <f t="shared" si="7"/>
        <v>0</v>
      </c>
      <c r="AT41" s="107">
        <f t="shared" si="7"/>
        <v>46.1</v>
      </c>
      <c r="AU41" s="107">
        <f t="shared" si="7"/>
        <v>30.4</v>
      </c>
      <c r="AV41" s="107">
        <f t="shared" si="7"/>
        <v>33.4</v>
      </c>
      <c r="AW41" s="107">
        <f t="shared" si="7"/>
        <v>0</v>
      </c>
      <c r="AX41" s="107">
        <f t="shared" si="7"/>
        <v>20.7</v>
      </c>
      <c r="AY41" s="107">
        <f t="shared" si="7"/>
        <v>29.2</v>
      </c>
      <c r="AZ41" s="107">
        <f t="shared" si="7"/>
        <v>19.3</v>
      </c>
      <c r="BA41" s="107">
        <f t="shared" si="7"/>
        <v>5.2</v>
      </c>
      <c r="BB41" s="107">
        <f t="shared" si="7"/>
        <v>0</v>
      </c>
      <c r="BC41" s="107">
        <f t="shared" si="7"/>
        <v>0</v>
      </c>
      <c r="BD41" s="107">
        <f t="shared" si="7"/>
        <v>13.2</v>
      </c>
      <c r="BE41" s="107">
        <f t="shared" si="7"/>
        <v>46.7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71.3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6.3</v>
      </c>
      <c r="BW41" s="107">
        <f t="shared" si="8"/>
        <v>4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2.2000000000000002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110.1</v>
      </c>
      <c r="CI41" s="107">
        <f t="shared" si="8"/>
        <v>150.6</v>
      </c>
      <c r="CJ41" s="107">
        <f t="shared" si="8"/>
        <v>113.5</v>
      </c>
      <c r="CK41" s="107">
        <f t="shared" si="8"/>
        <v>107.6</v>
      </c>
      <c r="CL41" s="107">
        <f t="shared" si="8"/>
        <v>180</v>
      </c>
      <c r="CM41" s="107">
        <f t="shared" si="8"/>
        <v>208.6</v>
      </c>
      <c r="CN41" s="107">
        <f t="shared" si="8"/>
        <v>183.4</v>
      </c>
      <c r="CO41" s="107">
        <f t="shared" si="8"/>
        <v>197.5</v>
      </c>
      <c r="CP41" s="107">
        <f t="shared" si="8"/>
        <v>0</v>
      </c>
      <c r="CQ41" s="107">
        <f t="shared" si="8"/>
        <v>5.0999999999999996</v>
      </c>
      <c r="CR41" s="107">
        <f t="shared" si="8"/>
        <v>16.100000000000001</v>
      </c>
      <c r="CS41" s="107">
        <f t="shared" si="8"/>
        <v>12.3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961.8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158.9</v>
      </c>
      <c r="C46" s="120">
        <v>206.8</v>
      </c>
      <c r="D46" s="120">
        <v>179.6</v>
      </c>
      <c r="E46" s="120">
        <v>190</v>
      </c>
      <c r="F46" s="120"/>
      <c r="G46" s="120">
        <v>32.299999999999997</v>
      </c>
      <c r="H46" s="120">
        <v>7</v>
      </c>
      <c r="I46" s="120">
        <v>17.399999999999999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>
        <v>47.6</v>
      </c>
      <c r="AB46" s="120"/>
      <c r="AC46" s="120">
        <v>34.9</v>
      </c>
      <c r="AD46" s="120">
        <v>18.899999999999999</v>
      </c>
      <c r="AE46" s="120">
        <v>19.2</v>
      </c>
      <c r="AF46" s="120">
        <v>22.6</v>
      </c>
      <c r="AG46" s="120">
        <v>28.3</v>
      </c>
      <c r="AH46" s="120">
        <v>112.3</v>
      </c>
      <c r="AI46" s="120">
        <v>113.1</v>
      </c>
      <c r="AJ46" s="120">
        <v>115.9</v>
      </c>
      <c r="AK46" s="120">
        <v>111.5</v>
      </c>
      <c r="AL46" s="120">
        <v>179.5</v>
      </c>
      <c r="AM46" s="120">
        <v>183.1</v>
      </c>
      <c r="AN46" s="120">
        <v>180.9</v>
      </c>
      <c r="AO46" s="120">
        <v>184</v>
      </c>
      <c r="AP46" s="120">
        <v>56.8</v>
      </c>
      <c r="AQ46" s="120">
        <v>33.799999999999997</v>
      </c>
      <c r="AR46" s="120"/>
      <c r="AS46" s="120"/>
      <c r="AT46" s="120">
        <v>46.1</v>
      </c>
      <c r="AU46" s="120">
        <v>30.4</v>
      </c>
      <c r="AV46" s="120">
        <v>33.4</v>
      </c>
      <c r="AW46" s="120"/>
      <c r="AX46" s="120">
        <v>20.7</v>
      </c>
      <c r="AY46" s="120">
        <v>29.2</v>
      </c>
      <c r="AZ46" s="120">
        <v>19.3</v>
      </c>
      <c r="BA46" s="120">
        <v>5.2</v>
      </c>
      <c r="BB46" s="120"/>
      <c r="BC46" s="120"/>
      <c r="BD46" s="120">
        <v>13.2</v>
      </c>
      <c r="BE46" s="120">
        <v>46.7</v>
      </c>
      <c r="BF46" s="120"/>
      <c r="BG46" s="120"/>
      <c r="BH46" s="120"/>
      <c r="BI46" s="120">
        <v>71.3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6.3</v>
      </c>
      <c r="BW46" s="120">
        <v>4</v>
      </c>
      <c r="BX46" s="120"/>
      <c r="BY46" s="120"/>
      <c r="BZ46" s="120"/>
      <c r="CA46" s="120"/>
      <c r="CB46" s="120"/>
      <c r="CC46" s="120">
        <v>2.2000000000000002</v>
      </c>
      <c r="CD46" s="120"/>
      <c r="CE46" s="120"/>
      <c r="CF46" s="120"/>
      <c r="CG46" s="120"/>
      <c r="CH46" s="120">
        <v>110.1</v>
      </c>
      <c r="CI46" s="120">
        <v>150.6</v>
      </c>
      <c r="CJ46" s="120">
        <v>113.5</v>
      </c>
      <c r="CK46" s="120">
        <v>107.6</v>
      </c>
      <c r="CL46" s="120">
        <v>180</v>
      </c>
      <c r="CM46" s="120">
        <v>208.6</v>
      </c>
      <c r="CN46" s="120">
        <v>183.4</v>
      </c>
      <c r="CO46" s="120">
        <v>197.5</v>
      </c>
      <c r="CP46" s="120"/>
      <c r="CQ46" s="120">
        <v>5.0999999999999996</v>
      </c>
      <c r="CR46" s="120">
        <v>16.100000000000001</v>
      </c>
      <c r="CS46" s="120">
        <v>12.3</v>
      </c>
      <c r="CT46" s="122"/>
      <c r="CU46" s="122"/>
      <c r="CV46" s="122"/>
      <c r="CW46" s="121"/>
      <c r="CX46" s="97">
        <f t="array" ref="CX46">SUMPRODUCT(B46:CW46*0.25)</f>
        <v>961.8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158.9</v>
      </c>
      <c r="C50" s="107">
        <f t="shared" ref="C50:BN50" si="9">SUM(C44:C49)</f>
        <v>206.8</v>
      </c>
      <c r="D50" s="107">
        <f t="shared" si="9"/>
        <v>179.6</v>
      </c>
      <c r="E50" s="107">
        <f t="shared" si="9"/>
        <v>190</v>
      </c>
      <c r="F50" s="107">
        <f t="shared" si="9"/>
        <v>0</v>
      </c>
      <c r="G50" s="107">
        <f t="shared" si="9"/>
        <v>32.299999999999997</v>
      </c>
      <c r="H50" s="107">
        <f t="shared" si="9"/>
        <v>7</v>
      </c>
      <c r="I50" s="107">
        <f t="shared" si="9"/>
        <v>17.399999999999999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47.6</v>
      </c>
      <c r="AB50" s="107">
        <f t="shared" si="9"/>
        <v>0</v>
      </c>
      <c r="AC50" s="107">
        <f t="shared" si="9"/>
        <v>34.9</v>
      </c>
      <c r="AD50" s="107">
        <f t="shared" si="9"/>
        <v>18.899999999999999</v>
      </c>
      <c r="AE50" s="107">
        <f t="shared" si="9"/>
        <v>19.2</v>
      </c>
      <c r="AF50" s="107">
        <f t="shared" si="9"/>
        <v>22.6</v>
      </c>
      <c r="AG50" s="107">
        <f t="shared" si="9"/>
        <v>28.3</v>
      </c>
      <c r="AH50" s="107">
        <f t="shared" si="9"/>
        <v>112.3</v>
      </c>
      <c r="AI50" s="107">
        <f t="shared" si="9"/>
        <v>113.1</v>
      </c>
      <c r="AJ50" s="107">
        <f t="shared" si="9"/>
        <v>115.9</v>
      </c>
      <c r="AK50" s="107">
        <f t="shared" si="9"/>
        <v>111.5</v>
      </c>
      <c r="AL50" s="107">
        <f t="shared" si="9"/>
        <v>179.5</v>
      </c>
      <c r="AM50" s="107">
        <f t="shared" si="9"/>
        <v>183.1</v>
      </c>
      <c r="AN50" s="107">
        <f t="shared" si="9"/>
        <v>180.9</v>
      </c>
      <c r="AO50" s="107">
        <f t="shared" si="9"/>
        <v>184</v>
      </c>
      <c r="AP50" s="107">
        <f t="shared" si="9"/>
        <v>56.8</v>
      </c>
      <c r="AQ50" s="107">
        <f t="shared" si="9"/>
        <v>33.799999999999997</v>
      </c>
      <c r="AR50" s="107">
        <f t="shared" si="9"/>
        <v>0</v>
      </c>
      <c r="AS50" s="107">
        <f t="shared" si="9"/>
        <v>0</v>
      </c>
      <c r="AT50" s="107">
        <f t="shared" si="9"/>
        <v>46.1</v>
      </c>
      <c r="AU50" s="107">
        <f t="shared" si="9"/>
        <v>30.4</v>
      </c>
      <c r="AV50" s="107">
        <f t="shared" si="9"/>
        <v>33.4</v>
      </c>
      <c r="AW50" s="107">
        <f t="shared" si="9"/>
        <v>0</v>
      </c>
      <c r="AX50" s="107">
        <f t="shared" si="9"/>
        <v>20.7</v>
      </c>
      <c r="AY50" s="107">
        <f t="shared" si="9"/>
        <v>29.2</v>
      </c>
      <c r="AZ50" s="107">
        <f t="shared" si="9"/>
        <v>19.3</v>
      </c>
      <c r="BA50" s="107">
        <f t="shared" si="9"/>
        <v>5.2</v>
      </c>
      <c r="BB50" s="107">
        <f t="shared" si="9"/>
        <v>0</v>
      </c>
      <c r="BC50" s="107">
        <f t="shared" si="9"/>
        <v>0</v>
      </c>
      <c r="BD50" s="107">
        <f t="shared" si="9"/>
        <v>13.2</v>
      </c>
      <c r="BE50" s="107">
        <f t="shared" si="9"/>
        <v>46.7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71.3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6.3</v>
      </c>
      <c r="BW50" s="107">
        <f t="shared" si="10"/>
        <v>4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2.2000000000000002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110.1</v>
      </c>
      <c r="CI50" s="107">
        <f t="shared" si="10"/>
        <v>150.6</v>
      </c>
      <c r="CJ50" s="107">
        <f t="shared" si="10"/>
        <v>113.5</v>
      </c>
      <c r="CK50" s="107">
        <f t="shared" si="10"/>
        <v>107.6</v>
      </c>
      <c r="CL50" s="107">
        <f t="shared" si="10"/>
        <v>180</v>
      </c>
      <c r="CM50" s="107">
        <f t="shared" si="10"/>
        <v>208.6</v>
      </c>
      <c r="CN50" s="107">
        <f t="shared" si="10"/>
        <v>183.4</v>
      </c>
      <c r="CO50" s="107">
        <f t="shared" si="10"/>
        <v>197.5</v>
      </c>
      <c r="CP50" s="107">
        <f t="shared" si="10"/>
        <v>0</v>
      </c>
      <c r="CQ50" s="107">
        <f t="shared" si="10"/>
        <v>5.0999999999999996</v>
      </c>
      <c r="CR50" s="107">
        <f t="shared" si="10"/>
        <v>16.100000000000001</v>
      </c>
      <c r="CS50" s="107">
        <f t="shared" si="10"/>
        <v>12.3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961.8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216.96199999999999</v>
      </c>
      <c r="C53" s="107">
        <f t="shared" ref="C53:BN53" si="13">C17+C27+C41</f>
        <v>249.64400000000001</v>
      </c>
      <c r="D53" s="107">
        <f t="shared" si="13"/>
        <v>216.98</v>
      </c>
      <c r="E53" s="107">
        <f t="shared" si="13"/>
        <v>225.70699999999999</v>
      </c>
      <c r="F53" s="107">
        <f t="shared" si="13"/>
        <v>75.409000000000006</v>
      </c>
      <c r="G53" s="107">
        <f t="shared" si="13"/>
        <v>67.968999999999994</v>
      </c>
      <c r="H53" s="107">
        <f t="shared" si="13"/>
        <v>67.87299999999999</v>
      </c>
      <c r="I53" s="107">
        <f t="shared" si="13"/>
        <v>68.326999999999998</v>
      </c>
      <c r="J53" s="107">
        <f t="shared" si="13"/>
        <v>35.734999999999999</v>
      </c>
      <c r="K53" s="107">
        <f t="shared" si="13"/>
        <v>56.780999999999999</v>
      </c>
      <c r="L53" s="107">
        <f t="shared" si="13"/>
        <v>77.300999999999988</v>
      </c>
      <c r="M53" s="107">
        <f t="shared" si="13"/>
        <v>62.771999999999998</v>
      </c>
      <c r="N53" s="107">
        <f t="shared" si="13"/>
        <v>53.396000000000001</v>
      </c>
      <c r="O53" s="107">
        <f t="shared" si="13"/>
        <v>60.04</v>
      </c>
      <c r="P53" s="107">
        <f t="shared" si="13"/>
        <v>32.350999999999999</v>
      </c>
      <c r="Q53" s="107">
        <f t="shared" si="13"/>
        <v>33.838000000000001</v>
      </c>
      <c r="R53" s="107">
        <f t="shared" si="13"/>
        <v>33.99</v>
      </c>
      <c r="S53" s="107">
        <f t="shared" si="13"/>
        <v>48.641000000000005</v>
      </c>
      <c r="T53" s="107">
        <f t="shared" si="13"/>
        <v>37.942</v>
      </c>
      <c r="U53" s="107">
        <f t="shared" si="13"/>
        <v>45.967999999999996</v>
      </c>
      <c r="V53" s="107">
        <f t="shared" si="13"/>
        <v>69.704000000000008</v>
      </c>
      <c r="W53" s="107">
        <f t="shared" si="13"/>
        <v>49.466000000000001</v>
      </c>
      <c r="X53" s="107">
        <f t="shared" si="13"/>
        <v>53.118000000000002</v>
      </c>
      <c r="Y53" s="107">
        <f t="shared" si="13"/>
        <v>52.933</v>
      </c>
      <c r="Z53" s="107">
        <f t="shared" si="13"/>
        <v>43.93</v>
      </c>
      <c r="AA53" s="107">
        <f t="shared" si="13"/>
        <v>47.6</v>
      </c>
      <c r="AB53" s="107">
        <f t="shared" si="13"/>
        <v>41.75</v>
      </c>
      <c r="AC53" s="107">
        <f t="shared" si="13"/>
        <v>34.9</v>
      </c>
      <c r="AD53" s="107">
        <f t="shared" si="13"/>
        <v>21.462999999999997</v>
      </c>
      <c r="AE53" s="107">
        <f t="shared" si="13"/>
        <v>19.288</v>
      </c>
      <c r="AF53" s="107">
        <f t="shared" si="13"/>
        <v>22.822000000000003</v>
      </c>
      <c r="AG53" s="107">
        <f t="shared" si="13"/>
        <v>28.734000000000002</v>
      </c>
      <c r="AH53" s="107">
        <f t="shared" si="13"/>
        <v>114.64699999999999</v>
      </c>
      <c r="AI53" s="107">
        <f t="shared" si="13"/>
        <v>114.17599999999999</v>
      </c>
      <c r="AJ53" s="107">
        <f t="shared" si="13"/>
        <v>116.917</v>
      </c>
      <c r="AK53" s="107">
        <f t="shared" si="13"/>
        <v>114.657</v>
      </c>
      <c r="AL53" s="107">
        <f t="shared" si="13"/>
        <v>243.52800000000002</v>
      </c>
      <c r="AM53" s="107">
        <f t="shared" si="13"/>
        <v>245.249</v>
      </c>
      <c r="AN53" s="107">
        <f t="shared" si="13"/>
        <v>243.46600000000001</v>
      </c>
      <c r="AO53" s="107">
        <f t="shared" si="13"/>
        <v>243.45499999999998</v>
      </c>
      <c r="AP53" s="107">
        <f t="shared" si="13"/>
        <v>152.005</v>
      </c>
      <c r="AQ53" s="107">
        <f t="shared" si="13"/>
        <v>150.21699999999998</v>
      </c>
      <c r="AR53" s="107">
        <f t="shared" si="13"/>
        <v>149.87200000000001</v>
      </c>
      <c r="AS53" s="107">
        <f t="shared" si="13"/>
        <v>171.726</v>
      </c>
      <c r="AT53" s="107">
        <f t="shared" si="13"/>
        <v>193.208</v>
      </c>
      <c r="AU53" s="107">
        <f t="shared" si="13"/>
        <v>196.994</v>
      </c>
      <c r="AV53" s="107">
        <f t="shared" si="13"/>
        <v>199.351</v>
      </c>
      <c r="AW53" s="107">
        <f t="shared" si="13"/>
        <v>190.416</v>
      </c>
      <c r="AX53" s="107">
        <f t="shared" si="13"/>
        <v>217.90799999999999</v>
      </c>
      <c r="AY53" s="107">
        <f t="shared" si="13"/>
        <v>221.63499999999999</v>
      </c>
      <c r="AZ53" s="107">
        <f t="shared" si="13"/>
        <v>228.09400000000002</v>
      </c>
      <c r="BA53" s="107">
        <f t="shared" si="13"/>
        <v>221.42699999999999</v>
      </c>
      <c r="BB53" s="107">
        <f t="shared" si="13"/>
        <v>241.03900000000002</v>
      </c>
      <c r="BC53" s="107">
        <f t="shared" si="13"/>
        <v>241.33600000000001</v>
      </c>
      <c r="BD53" s="107">
        <f t="shared" si="13"/>
        <v>242.53899999999999</v>
      </c>
      <c r="BE53" s="107">
        <f t="shared" si="13"/>
        <v>237.03399999999999</v>
      </c>
      <c r="BF53" s="107">
        <f t="shared" si="13"/>
        <v>199.35499999999999</v>
      </c>
      <c r="BG53" s="107">
        <f t="shared" si="13"/>
        <v>201.095</v>
      </c>
      <c r="BH53" s="107">
        <f t="shared" si="13"/>
        <v>199.767</v>
      </c>
      <c r="BI53" s="107">
        <f t="shared" si="13"/>
        <v>193.62599999999998</v>
      </c>
      <c r="BJ53" s="107">
        <f t="shared" si="13"/>
        <v>111.62</v>
      </c>
      <c r="BK53" s="107">
        <f t="shared" si="13"/>
        <v>79.236999999999995</v>
      </c>
      <c r="BL53" s="107">
        <f t="shared" si="13"/>
        <v>35.478999999999999</v>
      </c>
      <c r="BM53" s="107">
        <f t="shared" si="13"/>
        <v>26.074000000000002</v>
      </c>
      <c r="BN53" s="107">
        <f t="shared" si="13"/>
        <v>92.11</v>
      </c>
      <c r="BO53" s="107">
        <f t="shared" ref="BO53:CX53" si="14">BO17+BO27+BO41</f>
        <v>72.36</v>
      </c>
      <c r="BP53" s="107">
        <f t="shared" si="14"/>
        <v>87.194999999999993</v>
      </c>
      <c r="BQ53" s="107">
        <f t="shared" si="14"/>
        <v>74.603000000000009</v>
      </c>
      <c r="BR53" s="107">
        <f t="shared" si="14"/>
        <v>32.352000000000004</v>
      </c>
      <c r="BS53" s="107">
        <f t="shared" si="14"/>
        <v>39.795999999999999</v>
      </c>
      <c r="BT53" s="107">
        <f t="shared" si="14"/>
        <v>27.963999999999999</v>
      </c>
      <c r="BU53" s="107">
        <f t="shared" si="14"/>
        <v>46.382000000000005</v>
      </c>
      <c r="BV53" s="107">
        <f t="shared" si="14"/>
        <v>23.91</v>
      </c>
      <c r="BW53" s="107">
        <f t="shared" si="14"/>
        <v>21.917999999999999</v>
      </c>
      <c r="BX53" s="107">
        <f t="shared" si="14"/>
        <v>19.2</v>
      </c>
      <c r="BY53" s="107">
        <f t="shared" si="14"/>
        <v>27.9</v>
      </c>
      <c r="BZ53" s="107">
        <f t="shared" si="14"/>
        <v>19.737000000000002</v>
      </c>
      <c r="CA53" s="107">
        <f t="shared" si="14"/>
        <v>34.758000000000003</v>
      </c>
      <c r="CB53" s="107">
        <f t="shared" si="14"/>
        <v>47.760000000000005</v>
      </c>
      <c r="CC53" s="107">
        <f t="shared" si="14"/>
        <v>21.599999999999998</v>
      </c>
      <c r="CD53" s="107">
        <f t="shared" si="14"/>
        <v>15.291</v>
      </c>
      <c r="CE53" s="107">
        <f t="shared" si="14"/>
        <v>11.21</v>
      </c>
      <c r="CF53" s="107">
        <f t="shared" si="14"/>
        <v>21.218</v>
      </c>
      <c r="CG53" s="107">
        <f t="shared" si="14"/>
        <v>21.59</v>
      </c>
      <c r="CH53" s="107">
        <f t="shared" si="14"/>
        <v>122.22</v>
      </c>
      <c r="CI53" s="107">
        <f t="shared" si="14"/>
        <v>163.56</v>
      </c>
      <c r="CJ53" s="107">
        <f t="shared" si="14"/>
        <v>131.19999999999999</v>
      </c>
      <c r="CK53" s="107">
        <f t="shared" si="14"/>
        <v>127.21</v>
      </c>
      <c r="CL53" s="107">
        <f t="shared" si="14"/>
        <v>198.13</v>
      </c>
      <c r="CM53" s="107">
        <f t="shared" si="14"/>
        <v>223.81199999999998</v>
      </c>
      <c r="CN53" s="107">
        <f t="shared" si="14"/>
        <v>201.78700000000001</v>
      </c>
      <c r="CO53" s="107">
        <f t="shared" si="14"/>
        <v>217.05</v>
      </c>
      <c r="CP53" s="107">
        <f t="shared" si="14"/>
        <v>24.533000000000001</v>
      </c>
      <c r="CQ53" s="107">
        <f t="shared" si="14"/>
        <v>28.443999999999996</v>
      </c>
      <c r="CR53" s="107">
        <f t="shared" si="14"/>
        <v>43.248000000000005</v>
      </c>
      <c r="CS53" s="107">
        <f t="shared" si="14"/>
        <v>34.984999999999999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2566.3789999999999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216.983</v>
      </c>
      <c r="C5" s="25">
        <v>249.67400000000001</v>
      </c>
      <c r="D5" s="25">
        <v>217.03399999999999</v>
      </c>
      <c r="E5" s="25">
        <v>225.72800000000001</v>
      </c>
      <c r="F5" s="25">
        <v>75.415999999999997</v>
      </c>
      <c r="G5" s="25">
        <v>67.968000000000004</v>
      </c>
      <c r="H5" s="25">
        <v>67.858999999999995</v>
      </c>
      <c r="I5" s="25">
        <v>68.322999999999993</v>
      </c>
      <c r="J5" s="25">
        <v>35.719000000000001</v>
      </c>
      <c r="K5" s="25">
        <v>56.786999999999999</v>
      </c>
      <c r="L5" s="25">
        <v>77.320999999999998</v>
      </c>
      <c r="M5" s="25">
        <v>62.764000000000003</v>
      </c>
      <c r="N5" s="25">
        <v>53.392000000000003</v>
      </c>
      <c r="O5" s="25">
        <v>59.999000000000002</v>
      </c>
      <c r="P5" s="25">
        <v>32.398000000000003</v>
      </c>
      <c r="Q5" s="25">
        <v>33.865000000000002</v>
      </c>
      <c r="R5" s="25">
        <v>34.030999999999999</v>
      </c>
      <c r="S5" s="25">
        <v>48.646000000000001</v>
      </c>
      <c r="T5" s="25">
        <v>37.981999999999999</v>
      </c>
      <c r="U5" s="25">
        <v>45.957000000000001</v>
      </c>
      <c r="V5" s="25">
        <v>69.66</v>
      </c>
      <c r="W5" s="25">
        <v>49.503999999999998</v>
      </c>
      <c r="X5" s="25">
        <v>53.143999999999998</v>
      </c>
      <c r="Y5" s="25">
        <v>52.936999999999998</v>
      </c>
      <c r="Z5" s="25">
        <v>43.947000000000003</v>
      </c>
      <c r="AA5" s="25">
        <v>47.622</v>
      </c>
      <c r="AB5" s="25">
        <v>41.734000000000002</v>
      </c>
      <c r="AC5" s="25">
        <v>34.920999999999999</v>
      </c>
      <c r="AD5" s="25">
        <v>21.507999999999999</v>
      </c>
      <c r="AE5" s="25">
        <v>19.332000000000001</v>
      </c>
      <c r="AF5" s="25">
        <v>22.832000000000001</v>
      </c>
      <c r="AG5" s="25">
        <v>28.736999999999998</v>
      </c>
      <c r="AH5" s="25">
        <v>114.655</v>
      </c>
      <c r="AI5" s="25">
        <v>114.13500000000001</v>
      </c>
      <c r="AJ5" s="25">
        <v>116.974</v>
      </c>
      <c r="AK5" s="25">
        <v>114.67100000000001</v>
      </c>
      <c r="AL5" s="25">
        <v>243.56299999999999</v>
      </c>
      <c r="AM5" s="25">
        <v>245.309</v>
      </c>
      <c r="AN5" s="25">
        <v>243.53899999999999</v>
      </c>
      <c r="AO5" s="25">
        <v>243.46299999999999</v>
      </c>
      <c r="AP5" s="25">
        <v>152.06</v>
      </c>
      <c r="AQ5" s="25">
        <v>150.28700000000001</v>
      </c>
      <c r="AR5" s="25">
        <v>149.91499999999999</v>
      </c>
      <c r="AS5" s="25">
        <v>171.76900000000001</v>
      </c>
      <c r="AT5" s="25">
        <v>193.191</v>
      </c>
      <c r="AU5" s="25">
        <v>196.99799999999999</v>
      </c>
      <c r="AV5" s="25">
        <v>199.33</v>
      </c>
      <c r="AW5" s="25">
        <v>190.41499999999999</v>
      </c>
      <c r="AX5" s="25">
        <v>217.90600000000001</v>
      </c>
      <c r="AY5" s="25">
        <v>221.61699999999999</v>
      </c>
      <c r="AZ5" s="25">
        <v>228.083</v>
      </c>
      <c r="BA5" s="25">
        <v>221.46799999999999</v>
      </c>
      <c r="BB5" s="25">
        <v>241.06100000000001</v>
      </c>
      <c r="BC5" s="25">
        <v>241.358</v>
      </c>
      <c r="BD5" s="25">
        <v>242.59100000000001</v>
      </c>
      <c r="BE5" s="25">
        <v>237.08699999999999</v>
      </c>
      <c r="BF5" s="25">
        <v>199.34399999999999</v>
      </c>
      <c r="BG5" s="25">
        <v>201.084</v>
      </c>
      <c r="BH5" s="25">
        <v>199.756</v>
      </c>
      <c r="BI5" s="25">
        <v>193.61500000000001</v>
      </c>
      <c r="BJ5" s="25">
        <v>111.61499999999999</v>
      </c>
      <c r="BK5" s="25">
        <v>79.236999999999995</v>
      </c>
      <c r="BL5" s="25">
        <v>35.447000000000003</v>
      </c>
      <c r="BM5" s="25">
        <v>26.062999999999999</v>
      </c>
      <c r="BN5" s="25">
        <v>92.106999999999999</v>
      </c>
      <c r="BO5" s="25">
        <v>72.370999999999995</v>
      </c>
      <c r="BP5" s="25">
        <v>87.231999999999999</v>
      </c>
      <c r="BQ5" s="25">
        <v>74.572999999999993</v>
      </c>
      <c r="BR5" s="25">
        <v>32.384999999999998</v>
      </c>
      <c r="BS5" s="25">
        <v>39.767000000000003</v>
      </c>
      <c r="BT5" s="25">
        <v>27.984999999999999</v>
      </c>
      <c r="BU5" s="25">
        <v>46.405000000000001</v>
      </c>
      <c r="BV5" s="25">
        <v>23.863</v>
      </c>
      <c r="BW5" s="25">
        <v>21.934999999999999</v>
      </c>
      <c r="BX5" s="25">
        <v>19.158999999999999</v>
      </c>
      <c r="BY5" s="25">
        <v>27.939</v>
      </c>
      <c r="BZ5" s="25">
        <v>19.78</v>
      </c>
      <c r="CA5" s="25">
        <v>34.79</v>
      </c>
      <c r="CB5" s="25">
        <v>47.792999999999999</v>
      </c>
      <c r="CC5" s="25">
        <v>21.606999999999999</v>
      </c>
      <c r="CD5" s="25">
        <v>15.317</v>
      </c>
      <c r="CE5" s="25">
        <v>11.23</v>
      </c>
      <c r="CF5" s="25">
        <v>21.256</v>
      </c>
      <c r="CG5" s="25">
        <v>21.605</v>
      </c>
      <c r="CH5" s="25">
        <v>122.23</v>
      </c>
      <c r="CI5" s="25">
        <v>163.506</v>
      </c>
      <c r="CJ5" s="25">
        <v>131.18100000000001</v>
      </c>
      <c r="CK5" s="25">
        <v>127.14700000000001</v>
      </c>
      <c r="CL5" s="25">
        <v>198.215</v>
      </c>
      <c r="CM5" s="25">
        <v>223.905</v>
      </c>
      <c r="CN5" s="25">
        <v>201.881</v>
      </c>
      <c r="CO5" s="25">
        <v>217.07599999999999</v>
      </c>
      <c r="CP5" s="25">
        <v>24.555</v>
      </c>
      <c r="CQ5" s="25">
        <v>28.395</v>
      </c>
      <c r="CR5" s="25">
        <v>43.210999999999999</v>
      </c>
      <c r="CS5" s="25">
        <v>35.024000000000001</v>
      </c>
      <c r="CT5" s="26"/>
      <c r="CU5" s="26"/>
      <c r="CV5" s="26"/>
      <c r="CW5" s="27"/>
      <c r="CX5" s="28">
        <f t="array" ref="CX5">SUMPRODUCT(B5:CW5*0.25)</f>
        <v>2566.6887499999998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</v>
      </c>
      <c r="C8" s="37">
        <v>103.9</v>
      </c>
      <c r="D8" s="37">
        <v>106.11</v>
      </c>
      <c r="E8" s="37">
        <v>104.54</v>
      </c>
      <c r="F8" s="37">
        <v>112.33</v>
      </c>
      <c r="G8" s="37">
        <v>106.12</v>
      </c>
      <c r="H8" s="37">
        <v>104.88</v>
      </c>
      <c r="I8" s="37">
        <v>103.6</v>
      </c>
      <c r="J8" s="37">
        <v>104.33</v>
      </c>
      <c r="K8" s="37">
        <v>102.96</v>
      </c>
      <c r="L8" s="37">
        <v>104.04</v>
      </c>
      <c r="M8" s="37">
        <v>102.99</v>
      </c>
      <c r="N8" s="37">
        <v>102.85</v>
      </c>
      <c r="O8" s="37">
        <v>103.01</v>
      </c>
      <c r="P8" s="37">
        <v>98.26</v>
      </c>
      <c r="Q8" s="37">
        <v>98.26</v>
      </c>
      <c r="R8" s="37">
        <v>93.26</v>
      </c>
      <c r="S8" s="37">
        <v>100.81</v>
      </c>
      <c r="T8" s="37">
        <v>98.7</v>
      </c>
      <c r="U8" s="37">
        <v>100.44</v>
      </c>
      <c r="V8" s="37">
        <v>103.02</v>
      </c>
      <c r="W8" s="37">
        <v>106.22</v>
      </c>
      <c r="X8" s="37">
        <v>110.12</v>
      </c>
      <c r="Y8" s="37">
        <v>108.24</v>
      </c>
      <c r="Z8" s="37">
        <v>92</v>
      </c>
      <c r="AA8" s="37">
        <v>90.21</v>
      </c>
      <c r="AB8" s="37">
        <v>102.71</v>
      </c>
      <c r="AC8" s="37">
        <v>109.69</v>
      </c>
      <c r="AD8" s="37">
        <v>110.22</v>
      </c>
      <c r="AE8" s="37">
        <v>110.22</v>
      </c>
      <c r="AF8" s="37">
        <v>109.7</v>
      </c>
      <c r="AG8" s="37">
        <v>109.1</v>
      </c>
      <c r="AH8" s="37">
        <v>119.59</v>
      </c>
      <c r="AI8" s="37">
        <v>116.14</v>
      </c>
      <c r="AJ8" s="37">
        <v>108</v>
      </c>
      <c r="AK8" s="37">
        <v>104.78</v>
      </c>
      <c r="AL8" s="37">
        <v>120.05</v>
      </c>
      <c r="AM8" s="37">
        <v>112.11</v>
      </c>
      <c r="AN8" s="37">
        <v>105.98</v>
      </c>
      <c r="AO8" s="37">
        <v>98.4</v>
      </c>
      <c r="AP8" s="37">
        <v>117.27</v>
      </c>
      <c r="AQ8" s="37">
        <v>102.74</v>
      </c>
      <c r="AR8" s="37">
        <v>101.06</v>
      </c>
      <c r="AS8" s="37">
        <v>93.72</v>
      </c>
      <c r="AT8" s="37">
        <v>107.09</v>
      </c>
      <c r="AU8" s="37">
        <v>97.44</v>
      </c>
      <c r="AV8" s="37">
        <v>95.07</v>
      </c>
      <c r="AW8" s="37">
        <v>102.22</v>
      </c>
      <c r="AX8" s="37">
        <v>97.65</v>
      </c>
      <c r="AY8" s="37">
        <v>95.09</v>
      </c>
      <c r="AZ8" s="37">
        <v>95.96</v>
      </c>
      <c r="BA8" s="37">
        <v>97.88</v>
      </c>
      <c r="BB8" s="37">
        <v>92.5</v>
      </c>
      <c r="BC8" s="37">
        <v>94.67</v>
      </c>
      <c r="BD8" s="37">
        <v>97</v>
      </c>
      <c r="BE8" s="37">
        <v>109.76</v>
      </c>
      <c r="BF8" s="37">
        <v>84</v>
      </c>
      <c r="BG8" s="37">
        <v>94.82</v>
      </c>
      <c r="BH8" s="37">
        <v>101.21</v>
      </c>
      <c r="BI8" s="37">
        <v>129.13</v>
      </c>
      <c r="BJ8" s="37">
        <v>101.09</v>
      </c>
      <c r="BK8" s="37">
        <v>114.17</v>
      </c>
      <c r="BL8" s="37">
        <v>130.68</v>
      </c>
      <c r="BM8" s="37">
        <v>149</v>
      </c>
      <c r="BN8" s="37">
        <v>129.28</v>
      </c>
      <c r="BO8" s="37">
        <v>124.82</v>
      </c>
      <c r="BP8" s="37">
        <v>136</v>
      </c>
      <c r="BQ8" s="37">
        <v>192.89</v>
      </c>
      <c r="BR8" s="37">
        <v>136.22999999999999</v>
      </c>
      <c r="BS8" s="37">
        <v>143.5</v>
      </c>
      <c r="BT8" s="37">
        <v>140</v>
      </c>
      <c r="BU8" s="37">
        <v>137.27000000000001</v>
      </c>
      <c r="BV8" s="37">
        <v>136.09</v>
      </c>
      <c r="BW8" s="37">
        <v>132.31</v>
      </c>
      <c r="BX8" s="37">
        <v>131.52000000000001</v>
      </c>
      <c r="BY8" s="37">
        <v>130.05000000000001</v>
      </c>
      <c r="BZ8" s="37">
        <v>144.30000000000001</v>
      </c>
      <c r="CA8" s="37">
        <v>125.04</v>
      </c>
      <c r="CB8" s="37">
        <v>128.41999999999999</v>
      </c>
      <c r="CC8" s="37">
        <v>123.74</v>
      </c>
      <c r="CD8" s="37">
        <v>127.4</v>
      </c>
      <c r="CE8" s="37">
        <v>120.21</v>
      </c>
      <c r="CF8" s="37">
        <v>114.03</v>
      </c>
      <c r="CG8" s="37">
        <v>111.23</v>
      </c>
      <c r="CH8" s="37">
        <v>120.44</v>
      </c>
      <c r="CI8" s="37">
        <v>114.29</v>
      </c>
      <c r="CJ8" s="37">
        <v>105.08</v>
      </c>
      <c r="CK8" s="37">
        <v>99.82</v>
      </c>
      <c r="CL8" s="37">
        <v>112.11</v>
      </c>
      <c r="CM8" s="37">
        <v>100</v>
      </c>
      <c r="CN8" s="37">
        <v>105.37</v>
      </c>
      <c r="CO8" s="37">
        <v>102.47</v>
      </c>
      <c r="CP8" s="37">
        <v>101.6</v>
      </c>
      <c r="CQ8" s="37">
        <v>93.4</v>
      </c>
      <c r="CR8" s="37">
        <v>89.86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110.43625000000002</v>
      </c>
    </row>
    <row r="9" spans="1:102" ht="24.95" customHeight="1" thickBot="1" x14ac:dyDescent="0.25">
      <c r="A9" s="41" t="s">
        <v>6</v>
      </c>
      <c r="B9" s="42">
        <v>106.6375</v>
      </c>
      <c r="C9" s="43">
        <v>106.6375</v>
      </c>
      <c r="D9" s="43">
        <v>106.6375</v>
      </c>
      <c r="E9" s="43">
        <v>106.6375</v>
      </c>
      <c r="F9" s="43">
        <v>106.7325</v>
      </c>
      <c r="G9" s="43">
        <v>106.7325</v>
      </c>
      <c r="H9" s="43">
        <v>106.7325</v>
      </c>
      <c r="I9" s="43">
        <v>106.7325</v>
      </c>
      <c r="J9" s="43">
        <v>103.58</v>
      </c>
      <c r="K9" s="43">
        <v>103.58</v>
      </c>
      <c r="L9" s="43">
        <v>103.58</v>
      </c>
      <c r="M9" s="43">
        <v>103.58</v>
      </c>
      <c r="N9" s="43">
        <v>100.595</v>
      </c>
      <c r="O9" s="43">
        <v>100.595</v>
      </c>
      <c r="P9" s="43">
        <v>100.595</v>
      </c>
      <c r="Q9" s="43">
        <v>100.595</v>
      </c>
      <c r="R9" s="43">
        <v>98.302499999999995</v>
      </c>
      <c r="S9" s="43">
        <v>98.302499999999995</v>
      </c>
      <c r="T9" s="43">
        <v>98.302499999999995</v>
      </c>
      <c r="U9" s="43">
        <v>98.302499999999995</v>
      </c>
      <c r="V9" s="43">
        <v>106.9</v>
      </c>
      <c r="W9" s="43">
        <v>106.9</v>
      </c>
      <c r="X9" s="43">
        <v>106.9</v>
      </c>
      <c r="Y9" s="43">
        <v>106.9</v>
      </c>
      <c r="Z9" s="43">
        <v>98.652500000000003</v>
      </c>
      <c r="AA9" s="43">
        <v>98.652500000000003</v>
      </c>
      <c r="AB9" s="43">
        <v>98.652500000000003</v>
      </c>
      <c r="AC9" s="43">
        <v>98.652500000000003</v>
      </c>
      <c r="AD9" s="43">
        <v>109.81</v>
      </c>
      <c r="AE9" s="43">
        <v>109.81</v>
      </c>
      <c r="AF9" s="43">
        <v>109.81</v>
      </c>
      <c r="AG9" s="43">
        <v>109.81</v>
      </c>
      <c r="AH9" s="43">
        <v>112.1275</v>
      </c>
      <c r="AI9" s="43">
        <v>112.1275</v>
      </c>
      <c r="AJ9" s="43">
        <v>112.1275</v>
      </c>
      <c r="AK9" s="43">
        <v>112.1275</v>
      </c>
      <c r="AL9" s="43">
        <v>109.13500000000001</v>
      </c>
      <c r="AM9" s="43">
        <v>109.13500000000001</v>
      </c>
      <c r="AN9" s="43">
        <v>109.13500000000001</v>
      </c>
      <c r="AO9" s="43">
        <v>109.13500000000001</v>
      </c>
      <c r="AP9" s="43">
        <v>103.69750000000001</v>
      </c>
      <c r="AQ9" s="43">
        <v>103.69750000000001</v>
      </c>
      <c r="AR9" s="43">
        <v>103.69750000000001</v>
      </c>
      <c r="AS9" s="43">
        <v>103.69750000000001</v>
      </c>
      <c r="AT9" s="43">
        <v>100.455</v>
      </c>
      <c r="AU9" s="43">
        <v>100.455</v>
      </c>
      <c r="AV9" s="43">
        <v>100.455</v>
      </c>
      <c r="AW9" s="43">
        <v>100.455</v>
      </c>
      <c r="AX9" s="43">
        <v>96.644999999999996</v>
      </c>
      <c r="AY9" s="43">
        <v>96.644999999999996</v>
      </c>
      <c r="AZ9" s="43">
        <v>96.644999999999996</v>
      </c>
      <c r="BA9" s="43">
        <v>96.644999999999996</v>
      </c>
      <c r="BB9" s="43">
        <v>98.482500000000002</v>
      </c>
      <c r="BC9" s="43">
        <v>98.482500000000002</v>
      </c>
      <c r="BD9" s="43">
        <v>98.482500000000002</v>
      </c>
      <c r="BE9" s="43">
        <v>98.482500000000002</v>
      </c>
      <c r="BF9" s="43">
        <v>102.29</v>
      </c>
      <c r="BG9" s="43">
        <v>102.29</v>
      </c>
      <c r="BH9" s="43">
        <v>102.29</v>
      </c>
      <c r="BI9" s="43">
        <v>102.29</v>
      </c>
      <c r="BJ9" s="43">
        <v>123.735</v>
      </c>
      <c r="BK9" s="43">
        <v>123.735</v>
      </c>
      <c r="BL9" s="43">
        <v>123.735</v>
      </c>
      <c r="BM9" s="43">
        <v>123.735</v>
      </c>
      <c r="BN9" s="43">
        <v>145.7475</v>
      </c>
      <c r="BO9" s="43">
        <v>145.7475</v>
      </c>
      <c r="BP9" s="43">
        <v>145.7475</v>
      </c>
      <c r="BQ9" s="43">
        <v>145.7475</v>
      </c>
      <c r="BR9" s="43">
        <v>139.25</v>
      </c>
      <c r="BS9" s="43">
        <v>139.25</v>
      </c>
      <c r="BT9" s="43">
        <v>139.25</v>
      </c>
      <c r="BU9" s="43">
        <v>139.25</v>
      </c>
      <c r="BV9" s="43">
        <v>132.49250000000001</v>
      </c>
      <c r="BW9" s="43">
        <v>132.49250000000001</v>
      </c>
      <c r="BX9" s="43">
        <v>132.49250000000001</v>
      </c>
      <c r="BY9" s="43">
        <v>132.49250000000001</v>
      </c>
      <c r="BZ9" s="43">
        <v>130.375</v>
      </c>
      <c r="CA9" s="43">
        <v>130.375</v>
      </c>
      <c r="CB9" s="43">
        <v>130.375</v>
      </c>
      <c r="CC9" s="43">
        <v>130.375</v>
      </c>
      <c r="CD9" s="43">
        <v>118.2175</v>
      </c>
      <c r="CE9" s="43">
        <v>118.2175</v>
      </c>
      <c r="CF9" s="43">
        <v>118.2175</v>
      </c>
      <c r="CG9" s="43">
        <v>118.2175</v>
      </c>
      <c r="CH9" s="43">
        <v>109.9075</v>
      </c>
      <c r="CI9" s="43">
        <v>109.9075</v>
      </c>
      <c r="CJ9" s="43">
        <v>109.9075</v>
      </c>
      <c r="CK9" s="43">
        <v>109.9075</v>
      </c>
      <c r="CL9" s="43">
        <v>104.9875</v>
      </c>
      <c r="CM9" s="43">
        <v>104.9875</v>
      </c>
      <c r="CN9" s="43">
        <v>104.9875</v>
      </c>
      <c r="CO9" s="43">
        <v>104.9875</v>
      </c>
      <c r="CP9" s="43">
        <v>91.715000000000003</v>
      </c>
      <c r="CQ9" s="43">
        <v>91.715000000000003</v>
      </c>
      <c r="CR9" s="43">
        <v>91.715000000000003</v>
      </c>
      <c r="CS9" s="43">
        <v>91.715000000000003</v>
      </c>
      <c r="CT9" s="44"/>
      <c r="CU9" s="44"/>
      <c r="CV9" s="44"/>
      <c r="CW9" s="45"/>
      <c r="CX9" s="46">
        <f>IF(SUM(B9:CW9)&lt;&gt;0,AVERAGEIF(B9:CW9,"&lt;&gt;"""),"")</f>
        <v>110.43625000000003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32.664999999999999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>
        <v>18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12.66625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6.5000000000000002E-2</v>
      </c>
      <c r="C15" s="71">
        <v>9.0999999999999998E-2</v>
      </c>
      <c r="D15" s="71">
        <v>0.11600000000000001</v>
      </c>
      <c r="E15" s="71">
        <v>3.0920000000000001</v>
      </c>
      <c r="F15" s="71">
        <v>3.1429999999999998</v>
      </c>
      <c r="G15" s="71">
        <v>0.27100000000000002</v>
      </c>
      <c r="H15" s="71">
        <v>0.28100000000000003</v>
      </c>
      <c r="I15" s="71">
        <v>0.66600000000000004</v>
      </c>
      <c r="J15" s="71">
        <v>0.30599999999999999</v>
      </c>
      <c r="K15" s="71">
        <v>4.2960000000000003</v>
      </c>
      <c r="L15" s="71">
        <v>5.2850000000000001</v>
      </c>
      <c r="M15" s="71">
        <v>5.2779999999999996</v>
      </c>
      <c r="N15" s="71">
        <v>5.2759999999999998</v>
      </c>
      <c r="O15" s="71">
        <v>0.29099999999999998</v>
      </c>
      <c r="P15" s="71">
        <v>3.4020000000000001</v>
      </c>
      <c r="Q15" s="71">
        <v>2.8170000000000002</v>
      </c>
      <c r="R15" s="71">
        <v>0.52300000000000002</v>
      </c>
      <c r="S15" s="71">
        <v>0.28799999999999998</v>
      </c>
      <c r="T15" s="71">
        <v>0.246</v>
      </c>
      <c r="U15" s="71">
        <v>0.20399999999999999</v>
      </c>
      <c r="V15" s="71">
        <v>5.0679999999999996</v>
      </c>
      <c r="W15" s="71">
        <v>0.10299999999999999</v>
      </c>
      <c r="X15" s="71">
        <v>0.06</v>
      </c>
      <c r="Y15" s="71">
        <v>5.3999999999999999E-2</v>
      </c>
      <c r="Z15" s="71">
        <v>17.931999999999999</v>
      </c>
      <c r="AA15" s="71">
        <v>28.306999999999999</v>
      </c>
      <c r="AB15" s="71">
        <v>0.127</v>
      </c>
      <c r="AC15" s="71">
        <v>18.405999999999999</v>
      </c>
      <c r="AD15" s="71">
        <v>17.155999999999999</v>
      </c>
      <c r="AE15" s="71">
        <v>14.972</v>
      </c>
      <c r="AF15" s="71">
        <v>22.817</v>
      </c>
      <c r="AG15" s="71">
        <v>25.521999999999998</v>
      </c>
      <c r="AH15" s="71">
        <v>1.84</v>
      </c>
      <c r="AI15" s="71">
        <v>1.32</v>
      </c>
      <c r="AJ15" s="71">
        <v>0.44</v>
      </c>
      <c r="AK15" s="71"/>
      <c r="AL15" s="71">
        <v>2.4E-2</v>
      </c>
      <c r="AM15" s="71"/>
      <c r="AN15" s="71"/>
      <c r="AO15" s="71"/>
      <c r="AP15" s="71"/>
      <c r="AQ15" s="71"/>
      <c r="AR15" s="71"/>
      <c r="AS15" s="71">
        <v>5.0540000000000003</v>
      </c>
      <c r="AT15" s="71"/>
      <c r="AU15" s="71">
        <v>6.5830000000000002</v>
      </c>
      <c r="AV15" s="71">
        <v>8.9149999999999991</v>
      </c>
      <c r="AW15" s="71"/>
      <c r="AX15" s="71"/>
      <c r="AY15" s="71"/>
      <c r="AZ15" s="71">
        <v>6.4649999999999999</v>
      </c>
      <c r="BA15" s="71"/>
      <c r="BB15" s="71">
        <v>6.7460000000000004</v>
      </c>
      <c r="BC15" s="71">
        <v>7.0430000000000001</v>
      </c>
      <c r="BD15" s="71">
        <v>6.2759999999999998</v>
      </c>
      <c r="BE15" s="71"/>
      <c r="BF15" s="71">
        <v>6.7290000000000001</v>
      </c>
      <c r="BG15" s="71">
        <v>4.1689999999999996</v>
      </c>
      <c r="BH15" s="71">
        <v>2.8410000000000002</v>
      </c>
      <c r="BI15" s="71">
        <v>5.2</v>
      </c>
      <c r="BJ15" s="71">
        <v>12.2</v>
      </c>
      <c r="BK15" s="71">
        <v>9.5</v>
      </c>
      <c r="BL15" s="71">
        <v>15.624000000000001</v>
      </c>
      <c r="BM15" s="71">
        <v>11.531000000000001</v>
      </c>
      <c r="BN15" s="71">
        <v>7.2919999999999998</v>
      </c>
      <c r="BO15" s="71">
        <v>7.556</v>
      </c>
      <c r="BP15" s="71">
        <v>0.41699999999999998</v>
      </c>
      <c r="BQ15" s="71">
        <v>4.6580000000000004</v>
      </c>
      <c r="BR15" s="71">
        <v>1.07</v>
      </c>
      <c r="BS15" s="71">
        <v>1.8520000000000001</v>
      </c>
      <c r="BT15" s="71">
        <v>2.27</v>
      </c>
      <c r="BU15" s="71">
        <v>6.79</v>
      </c>
      <c r="BV15" s="71">
        <v>11.694000000000001</v>
      </c>
      <c r="BW15" s="71">
        <v>9.8390000000000004</v>
      </c>
      <c r="BX15" s="71">
        <v>6.444</v>
      </c>
      <c r="BY15" s="71">
        <v>6.8239999999999998</v>
      </c>
      <c r="BZ15" s="71">
        <v>5.0030000000000001</v>
      </c>
      <c r="CA15" s="71">
        <v>4.2750000000000004</v>
      </c>
      <c r="CB15" s="71">
        <v>0.57799999999999996</v>
      </c>
      <c r="CC15" s="71">
        <v>21.591999999999999</v>
      </c>
      <c r="CD15" s="71">
        <v>6.5019999999999998</v>
      </c>
      <c r="CE15" s="71">
        <v>6.6150000000000002</v>
      </c>
      <c r="CF15" s="71">
        <v>17.741</v>
      </c>
      <c r="CG15" s="71">
        <v>3.79</v>
      </c>
      <c r="CH15" s="71">
        <v>5.915</v>
      </c>
      <c r="CI15" s="71">
        <v>13.917999999999999</v>
      </c>
      <c r="CJ15" s="71">
        <v>10.866</v>
      </c>
      <c r="CK15" s="71">
        <v>10.832000000000001</v>
      </c>
      <c r="CL15" s="71">
        <v>2.8</v>
      </c>
      <c r="CM15" s="71">
        <v>16.879000000000001</v>
      </c>
      <c r="CN15" s="71">
        <v>2.4540000000000002</v>
      </c>
      <c r="CO15" s="71">
        <v>5</v>
      </c>
      <c r="CP15" s="71">
        <v>7.8310000000000004</v>
      </c>
      <c r="CQ15" s="71">
        <v>8.7690000000000001</v>
      </c>
      <c r="CR15" s="71">
        <v>9.73</v>
      </c>
      <c r="CS15" s="71">
        <v>9.7690000000000001</v>
      </c>
      <c r="CT15" s="72"/>
      <c r="CU15" s="72"/>
      <c r="CV15" s="72"/>
      <c r="CW15" s="73"/>
      <c r="CX15" s="74">
        <f t="array" ref="CX15">SUMPRODUCT(B15:CW15*0.25)</f>
        <v>135.63150000000002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6.5000000000000002E-2</v>
      </c>
      <c r="C17" s="77">
        <f t="shared" ref="C17:BN17" si="0">SUM(C11:C16)</f>
        <v>32.756</v>
      </c>
      <c r="D17" s="77">
        <f t="shared" si="0"/>
        <v>0.11600000000000001</v>
      </c>
      <c r="E17" s="77">
        <f t="shared" si="0"/>
        <v>3.0920000000000001</v>
      </c>
      <c r="F17" s="77">
        <f t="shared" si="0"/>
        <v>3.1429999999999998</v>
      </c>
      <c r="G17" s="77">
        <f t="shared" si="0"/>
        <v>0.27100000000000002</v>
      </c>
      <c r="H17" s="77">
        <f t="shared" si="0"/>
        <v>0.28100000000000003</v>
      </c>
      <c r="I17" s="77">
        <f t="shared" si="0"/>
        <v>0.66600000000000004</v>
      </c>
      <c r="J17" s="77">
        <f t="shared" si="0"/>
        <v>0.30599999999999999</v>
      </c>
      <c r="K17" s="77">
        <f t="shared" si="0"/>
        <v>4.2960000000000003</v>
      </c>
      <c r="L17" s="77">
        <f t="shared" si="0"/>
        <v>5.2850000000000001</v>
      </c>
      <c r="M17" s="77">
        <f t="shared" si="0"/>
        <v>5.2779999999999996</v>
      </c>
      <c r="N17" s="77">
        <f t="shared" si="0"/>
        <v>5.2759999999999998</v>
      </c>
      <c r="O17" s="77">
        <f t="shared" si="0"/>
        <v>0.29099999999999998</v>
      </c>
      <c r="P17" s="77">
        <f t="shared" si="0"/>
        <v>3.4020000000000001</v>
      </c>
      <c r="Q17" s="77">
        <f t="shared" si="0"/>
        <v>2.8170000000000002</v>
      </c>
      <c r="R17" s="77">
        <f t="shared" si="0"/>
        <v>0.52300000000000002</v>
      </c>
      <c r="S17" s="77">
        <f t="shared" si="0"/>
        <v>0.28799999999999998</v>
      </c>
      <c r="T17" s="77">
        <f t="shared" si="0"/>
        <v>0.246</v>
      </c>
      <c r="U17" s="77">
        <f t="shared" si="0"/>
        <v>0.20399999999999999</v>
      </c>
      <c r="V17" s="77">
        <f t="shared" si="0"/>
        <v>5.0679999999999996</v>
      </c>
      <c r="W17" s="77">
        <f t="shared" si="0"/>
        <v>0.10299999999999999</v>
      </c>
      <c r="X17" s="77">
        <f t="shared" si="0"/>
        <v>0.06</v>
      </c>
      <c r="Y17" s="77">
        <f t="shared" si="0"/>
        <v>5.3999999999999999E-2</v>
      </c>
      <c r="Z17" s="77">
        <f t="shared" si="0"/>
        <v>17.931999999999999</v>
      </c>
      <c r="AA17" s="77">
        <f t="shared" si="0"/>
        <v>28.306999999999999</v>
      </c>
      <c r="AB17" s="77">
        <f t="shared" si="0"/>
        <v>0.127</v>
      </c>
      <c r="AC17" s="77">
        <f t="shared" si="0"/>
        <v>18.405999999999999</v>
      </c>
      <c r="AD17" s="77">
        <f t="shared" si="0"/>
        <v>17.155999999999999</v>
      </c>
      <c r="AE17" s="77">
        <f t="shared" si="0"/>
        <v>14.972</v>
      </c>
      <c r="AF17" s="77">
        <f t="shared" si="0"/>
        <v>22.817</v>
      </c>
      <c r="AG17" s="77">
        <f t="shared" si="0"/>
        <v>25.521999999999998</v>
      </c>
      <c r="AH17" s="77">
        <f t="shared" si="0"/>
        <v>1.84</v>
      </c>
      <c r="AI17" s="77">
        <f t="shared" si="0"/>
        <v>1.32</v>
      </c>
      <c r="AJ17" s="77">
        <f t="shared" si="0"/>
        <v>0.44</v>
      </c>
      <c r="AK17" s="77">
        <f t="shared" si="0"/>
        <v>0</v>
      </c>
      <c r="AL17" s="77">
        <f t="shared" si="0"/>
        <v>2.4E-2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23.054000000000002</v>
      </c>
      <c r="AT17" s="77">
        <f t="shared" si="0"/>
        <v>0</v>
      </c>
      <c r="AU17" s="77">
        <f t="shared" si="0"/>
        <v>6.5830000000000002</v>
      </c>
      <c r="AV17" s="77">
        <f t="shared" si="0"/>
        <v>8.9149999999999991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6.4649999999999999</v>
      </c>
      <c r="BA17" s="77">
        <f t="shared" si="0"/>
        <v>0</v>
      </c>
      <c r="BB17" s="77">
        <f t="shared" si="0"/>
        <v>6.7460000000000004</v>
      </c>
      <c r="BC17" s="77">
        <f t="shared" si="0"/>
        <v>7.0430000000000001</v>
      </c>
      <c r="BD17" s="77">
        <f t="shared" si="0"/>
        <v>6.2759999999999998</v>
      </c>
      <c r="BE17" s="77">
        <f t="shared" si="0"/>
        <v>0</v>
      </c>
      <c r="BF17" s="77">
        <f t="shared" si="0"/>
        <v>6.7290000000000001</v>
      </c>
      <c r="BG17" s="77">
        <f t="shared" si="0"/>
        <v>4.1689999999999996</v>
      </c>
      <c r="BH17" s="77">
        <f t="shared" si="0"/>
        <v>2.8410000000000002</v>
      </c>
      <c r="BI17" s="77">
        <f t="shared" si="0"/>
        <v>5.2</v>
      </c>
      <c r="BJ17" s="77">
        <f t="shared" si="0"/>
        <v>12.2</v>
      </c>
      <c r="BK17" s="77">
        <f t="shared" si="0"/>
        <v>9.5</v>
      </c>
      <c r="BL17" s="77">
        <f t="shared" si="0"/>
        <v>15.624000000000001</v>
      </c>
      <c r="BM17" s="77">
        <f t="shared" si="0"/>
        <v>11.531000000000001</v>
      </c>
      <c r="BN17" s="77">
        <f t="shared" si="0"/>
        <v>7.2919999999999998</v>
      </c>
      <c r="BO17" s="77">
        <f t="shared" ref="BO17:CW17" si="1">SUM(BO11:BO16)</f>
        <v>7.556</v>
      </c>
      <c r="BP17" s="77">
        <f t="shared" si="1"/>
        <v>0.41699999999999998</v>
      </c>
      <c r="BQ17" s="77">
        <f t="shared" si="1"/>
        <v>4.6580000000000004</v>
      </c>
      <c r="BR17" s="77">
        <f t="shared" si="1"/>
        <v>1.07</v>
      </c>
      <c r="BS17" s="77">
        <f t="shared" si="1"/>
        <v>1.8520000000000001</v>
      </c>
      <c r="BT17" s="77">
        <f t="shared" si="1"/>
        <v>2.27</v>
      </c>
      <c r="BU17" s="77">
        <f t="shared" si="1"/>
        <v>6.79</v>
      </c>
      <c r="BV17" s="77">
        <f t="shared" si="1"/>
        <v>11.694000000000001</v>
      </c>
      <c r="BW17" s="77">
        <f t="shared" si="1"/>
        <v>9.8390000000000004</v>
      </c>
      <c r="BX17" s="77">
        <f t="shared" si="1"/>
        <v>6.444</v>
      </c>
      <c r="BY17" s="77">
        <f t="shared" si="1"/>
        <v>6.8239999999999998</v>
      </c>
      <c r="BZ17" s="77">
        <f t="shared" si="1"/>
        <v>5.0030000000000001</v>
      </c>
      <c r="CA17" s="77">
        <f t="shared" si="1"/>
        <v>4.2750000000000004</v>
      </c>
      <c r="CB17" s="77">
        <f t="shared" si="1"/>
        <v>0.57799999999999996</v>
      </c>
      <c r="CC17" s="77">
        <f t="shared" si="1"/>
        <v>21.591999999999999</v>
      </c>
      <c r="CD17" s="77">
        <f t="shared" si="1"/>
        <v>6.5019999999999998</v>
      </c>
      <c r="CE17" s="77">
        <f t="shared" si="1"/>
        <v>6.6150000000000002</v>
      </c>
      <c r="CF17" s="77">
        <f t="shared" si="1"/>
        <v>17.741</v>
      </c>
      <c r="CG17" s="77">
        <f t="shared" si="1"/>
        <v>3.79</v>
      </c>
      <c r="CH17" s="77">
        <f t="shared" si="1"/>
        <v>5.915</v>
      </c>
      <c r="CI17" s="77">
        <f t="shared" si="1"/>
        <v>13.917999999999999</v>
      </c>
      <c r="CJ17" s="77">
        <f t="shared" si="1"/>
        <v>10.866</v>
      </c>
      <c r="CK17" s="77">
        <f t="shared" si="1"/>
        <v>10.832000000000001</v>
      </c>
      <c r="CL17" s="77">
        <f t="shared" si="1"/>
        <v>2.8</v>
      </c>
      <c r="CM17" s="77">
        <f t="shared" si="1"/>
        <v>16.879000000000001</v>
      </c>
      <c r="CN17" s="77">
        <f t="shared" si="1"/>
        <v>2.4540000000000002</v>
      </c>
      <c r="CO17" s="77">
        <f t="shared" si="1"/>
        <v>5</v>
      </c>
      <c r="CP17" s="77">
        <f t="shared" si="1"/>
        <v>7.8310000000000004</v>
      </c>
      <c r="CQ17" s="77">
        <f t="shared" si="1"/>
        <v>8.7690000000000001</v>
      </c>
      <c r="CR17" s="77">
        <f t="shared" si="1"/>
        <v>9.73</v>
      </c>
      <c r="CS17" s="77">
        <f t="shared" si="1"/>
        <v>9.7690000000000001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148.29775000000001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1.7999999999999999E-2</v>
      </c>
      <c r="C21" s="94">
        <v>1.7999999999999999E-2</v>
      </c>
      <c r="D21" s="94">
        <v>1.7999999999999999E-2</v>
      </c>
      <c r="E21" s="94">
        <v>1</v>
      </c>
      <c r="F21" s="94">
        <v>0.97199999999999998</v>
      </c>
      <c r="G21" s="94">
        <v>0.04</v>
      </c>
      <c r="H21" s="94"/>
      <c r="I21" s="94"/>
      <c r="J21" s="94">
        <v>8.0000000000000002E-3</v>
      </c>
      <c r="K21" s="94">
        <v>1.032</v>
      </c>
      <c r="L21" s="94">
        <v>1.0880000000000001</v>
      </c>
      <c r="M21" s="94">
        <v>1.1000000000000001</v>
      </c>
      <c r="N21" s="94">
        <v>0.996</v>
      </c>
      <c r="O21" s="94"/>
      <c r="P21" s="94">
        <v>1.0760000000000001</v>
      </c>
      <c r="Q21" s="94">
        <v>1.044</v>
      </c>
      <c r="R21" s="94">
        <v>4.0000000000000001E-3</v>
      </c>
      <c r="S21" s="94">
        <v>1.2E-2</v>
      </c>
      <c r="T21" s="94"/>
      <c r="U21" s="94"/>
      <c r="V21" s="94">
        <v>1.018</v>
      </c>
      <c r="W21" s="94"/>
      <c r="X21" s="94"/>
      <c r="Y21" s="94"/>
      <c r="Z21" s="94">
        <v>1.4999999999999999E-2</v>
      </c>
      <c r="AA21" s="94">
        <v>1.4999999999999999E-2</v>
      </c>
      <c r="AB21" s="94">
        <v>2.7E-2</v>
      </c>
      <c r="AC21" s="94">
        <v>1.4999999999999999E-2</v>
      </c>
      <c r="AD21" s="94">
        <v>3.3000000000000002E-2</v>
      </c>
      <c r="AE21" s="94">
        <v>3.3000000000000002E-2</v>
      </c>
      <c r="AF21" s="94">
        <v>1.4999999999999999E-2</v>
      </c>
      <c r="AG21" s="94">
        <v>1.4999999999999999E-2</v>
      </c>
      <c r="AH21" s="94">
        <v>1.4999999999999999E-2</v>
      </c>
      <c r="AI21" s="94">
        <v>1.4999999999999999E-2</v>
      </c>
      <c r="AJ21" s="94"/>
      <c r="AK21" s="94">
        <v>2.7E-2</v>
      </c>
      <c r="AL21" s="94">
        <v>1.4999999999999999E-2</v>
      </c>
      <c r="AM21" s="94">
        <v>1.4999999999999999E-2</v>
      </c>
      <c r="AN21" s="94">
        <v>1.4999999999999999E-2</v>
      </c>
      <c r="AO21" s="94">
        <v>1.4999999999999999E-2</v>
      </c>
      <c r="AP21" s="94">
        <v>1.4999999999999999E-2</v>
      </c>
      <c r="AQ21" s="94">
        <v>1.4999999999999999E-2</v>
      </c>
      <c r="AR21" s="94">
        <v>1.4999999999999999E-2</v>
      </c>
      <c r="AS21" s="94">
        <v>1.4999999999999999E-2</v>
      </c>
      <c r="AT21" s="94">
        <v>1.4999999999999999E-2</v>
      </c>
      <c r="AU21" s="94">
        <v>1.4999999999999999E-2</v>
      </c>
      <c r="AV21" s="94">
        <v>1.4999999999999999E-2</v>
      </c>
      <c r="AW21" s="94">
        <v>1.4999999999999999E-2</v>
      </c>
      <c r="AX21" s="94">
        <v>1.4999999999999999E-2</v>
      </c>
      <c r="AY21" s="94">
        <v>1.4999999999999999E-2</v>
      </c>
      <c r="AZ21" s="94">
        <v>1.4999999999999999E-2</v>
      </c>
      <c r="BA21" s="94">
        <v>1.4999999999999999E-2</v>
      </c>
      <c r="BB21" s="94">
        <v>1.4999999999999999E-2</v>
      </c>
      <c r="BC21" s="94">
        <v>1.4999999999999999E-2</v>
      </c>
      <c r="BD21" s="94">
        <v>1.4999999999999999E-2</v>
      </c>
      <c r="BE21" s="94">
        <v>1.4999999999999999E-2</v>
      </c>
      <c r="BF21" s="94">
        <v>1.4999999999999999E-2</v>
      </c>
      <c r="BG21" s="94">
        <v>1.4999999999999999E-2</v>
      </c>
      <c r="BH21" s="94">
        <v>1.4999999999999999E-2</v>
      </c>
      <c r="BI21" s="94">
        <v>1.4999999999999999E-2</v>
      </c>
      <c r="BJ21" s="94">
        <v>7.0000000000000001E-3</v>
      </c>
      <c r="BK21" s="94">
        <v>1.4999999999999999E-2</v>
      </c>
      <c r="BL21" s="94">
        <v>0.90300000000000002</v>
      </c>
      <c r="BM21" s="94"/>
      <c r="BN21" s="94">
        <v>1.4999999999999999E-2</v>
      </c>
      <c r="BO21" s="94">
        <v>1.4999999999999999E-2</v>
      </c>
      <c r="BP21" s="94">
        <v>1.4999999999999999E-2</v>
      </c>
      <c r="BQ21" s="94">
        <v>1.4999999999999999E-2</v>
      </c>
      <c r="BR21" s="94">
        <v>1.4999999999999999E-2</v>
      </c>
      <c r="BS21" s="94">
        <v>1.4999999999999999E-2</v>
      </c>
      <c r="BT21" s="94">
        <v>1.4999999999999999E-2</v>
      </c>
      <c r="BU21" s="94">
        <v>1.4999999999999999E-2</v>
      </c>
      <c r="BV21" s="94">
        <v>1.149</v>
      </c>
      <c r="BW21" s="94"/>
      <c r="BX21" s="94">
        <v>1.4999999999999999E-2</v>
      </c>
      <c r="BY21" s="94">
        <v>1.4999999999999999E-2</v>
      </c>
      <c r="BZ21" s="94">
        <v>4.9000000000000002E-2</v>
      </c>
      <c r="CA21" s="94">
        <v>1.4999999999999999E-2</v>
      </c>
      <c r="CB21" s="94">
        <v>1.4999999999999999E-2</v>
      </c>
      <c r="CC21" s="94">
        <v>1.4999999999999999E-2</v>
      </c>
      <c r="CD21" s="94">
        <v>1.4999999999999999E-2</v>
      </c>
      <c r="CE21" s="94">
        <v>1.4999999999999999E-2</v>
      </c>
      <c r="CF21" s="94">
        <v>1.4999999999999999E-2</v>
      </c>
      <c r="CG21" s="94">
        <v>1.4999999999999999E-2</v>
      </c>
      <c r="CH21" s="94">
        <v>1.4999999999999999E-2</v>
      </c>
      <c r="CI21" s="94">
        <v>6.0149999999999997</v>
      </c>
      <c r="CJ21" s="94">
        <v>1.4999999999999999E-2</v>
      </c>
      <c r="CK21" s="94">
        <v>1.4999999999999999E-2</v>
      </c>
      <c r="CL21" s="94">
        <v>1.4999999999999999E-2</v>
      </c>
      <c r="CM21" s="94">
        <v>2.4259999999999997</v>
      </c>
      <c r="CN21" s="94">
        <v>2.7E-2</v>
      </c>
      <c r="CO21" s="94">
        <v>0.99199999999999999</v>
      </c>
      <c r="CP21" s="94">
        <v>2.4E-2</v>
      </c>
      <c r="CQ21" s="94">
        <v>7.226</v>
      </c>
      <c r="CR21" s="94">
        <v>8.120000000000001</v>
      </c>
      <c r="CS21" s="94">
        <v>8.1760000000000002</v>
      </c>
      <c r="CT21" s="95"/>
      <c r="CU21" s="95"/>
      <c r="CV21" s="95"/>
      <c r="CW21" s="96"/>
      <c r="CX21" s="97">
        <f t="array" ref="CX21">SUMPRODUCT(B21:CW21*0.25)</f>
        <v>11.368250000000009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4.7359999999999998</v>
      </c>
      <c r="F22" s="99">
        <v>2.7010000000000001</v>
      </c>
      <c r="G22" s="99">
        <v>1.157</v>
      </c>
      <c r="H22" s="99">
        <v>1.0780000000000001</v>
      </c>
      <c r="I22" s="99">
        <v>1.157</v>
      </c>
      <c r="J22" s="99">
        <v>1.2050000000000001</v>
      </c>
      <c r="K22" s="99">
        <v>2.859</v>
      </c>
      <c r="L22" s="99">
        <v>2.8479999999999999</v>
      </c>
      <c r="M22" s="99">
        <v>2.6859999999999999</v>
      </c>
      <c r="N22" s="99">
        <v>2.52</v>
      </c>
      <c r="O22" s="99">
        <v>2.008</v>
      </c>
      <c r="P22" s="99">
        <v>2.52</v>
      </c>
      <c r="Q22" s="99">
        <v>2.504</v>
      </c>
      <c r="R22" s="99">
        <v>2.004</v>
      </c>
      <c r="S22" s="99">
        <v>1.8460000000000001</v>
      </c>
      <c r="T22" s="99">
        <v>2.036</v>
      </c>
      <c r="U22" s="99">
        <v>2.3530000000000002</v>
      </c>
      <c r="V22" s="99">
        <v>4.8740000000000006</v>
      </c>
      <c r="W22" s="99">
        <v>2.2010000000000001</v>
      </c>
      <c r="X22" s="99">
        <v>4.484</v>
      </c>
      <c r="Y22" s="99">
        <v>4.4829999999999997</v>
      </c>
      <c r="Z22" s="99"/>
      <c r="AA22" s="99">
        <v>2.8</v>
      </c>
      <c r="AB22" s="99">
        <v>2.08</v>
      </c>
      <c r="AC22" s="99"/>
      <c r="AD22" s="99">
        <v>4.319</v>
      </c>
      <c r="AE22" s="99">
        <v>4.327</v>
      </c>
      <c r="AF22" s="99"/>
      <c r="AG22" s="99">
        <v>3.2</v>
      </c>
      <c r="AH22" s="99"/>
      <c r="AI22" s="99"/>
      <c r="AJ22" s="99">
        <v>3.734</v>
      </c>
      <c r="AK22" s="99">
        <v>1.8440000000000001</v>
      </c>
      <c r="AL22" s="99">
        <v>1.9239999999999999</v>
      </c>
      <c r="AM22" s="99">
        <v>3.694</v>
      </c>
      <c r="AN22" s="99">
        <v>1.9239999999999999</v>
      </c>
      <c r="AO22" s="99">
        <v>1.8480000000000001</v>
      </c>
      <c r="AP22" s="99">
        <v>3.5449999999999999</v>
      </c>
      <c r="AQ22" s="99">
        <v>1.772</v>
      </c>
      <c r="AR22" s="99"/>
      <c r="AS22" s="99"/>
      <c r="AT22" s="99">
        <v>2.7759999999999998</v>
      </c>
      <c r="AU22" s="99"/>
      <c r="AV22" s="99"/>
      <c r="AW22" s="99"/>
      <c r="AX22" s="99">
        <v>1.9910000000000001</v>
      </c>
      <c r="AY22" s="99">
        <v>5.702</v>
      </c>
      <c r="AZ22" s="99">
        <v>5.7030000000000003</v>
      </c>
      <c r="BA22" s="99">
        <v>5.5529999999999999</v>
      </c>
      <c r="BB22" s="99"/>
      <c r="BC22" s="99"/>
      <c r="BD22" s="99">
        <v>2</v>
      </c>
      <c r="BE22" s="99">
        <v>2.7719999999999998</v>
      </c>
      <c r="BF22" s="99"/>
      <c r="BG22" s="99"/>
      <c r="BH22" s="99"/>
      <c r="BI22" s="99"/>
      <c r="BJ22" s="99">
        <v>8.0000000000000002E-3</v>
      </c>
      <c r="BK22" s="99">
        <v>5.9219999999999997</v>
      </c>
      <c r="BL22" s="99">
        <v>12.82</v>
      </c>
      <c r="BM22" s="99">
        <v>3.2000000000000001E-2</v>
      </c>
      <c r="BN22" s="99"/>
      <c r="BO22" s="99"/>
      <c r="BP22" s="99"/>
      <c r="BQ22" s="99"/>
      <c r="BR22" s="99"/>
      <c r="BS22" s="99"/>
      <c r="BT22" s="99"/>
      <c r="BU22" s="99"/>
      <c r="BV22" s="99">
        <v>11.02</v>
      </c>
      <c r="BW22" s="99">
        <v>12.096</v>
      </c>
      <c r="BX22" s="99"/>
      <c r="BY22" s="99"/>
      <c r="BZ22" s="99">
        <v>2.8000000000000001E-2</v>
      </c>
      <c r="CA22" s="99"/>
      <c r="CB22" s="99"/>
      <c r="CC22" s="99"/>
      <c r="CD22" s="99"/>
      <c r="CE22" s="99"/>
      <c r="CF22" s="99"/>
      <c r="CG22" s="99"/>
      <c r="CH22" s="99"/>
      <c r="CI22" s="99">
        <v>27.273</v>
      </c>
      <c r="CJ22" s="99">
        <v>4</v>
      </c>
      <c r="CK22" s="99"/>
      <c r="CL22" s="99"/>
      <c r="CM22" s="99">
        <v>9.1999999999999993</v>
      </c>
      <c r="CN22" s="99">
        <v>4</v>
      </c>
      <c r="CO22" s="99">
        <v>15.684000000000001</v>
      </c>
      <c r="CP22" s="99"/>
      <c r="CQ22" s="99">
        <v>12.4</v>
      </c>
      <c r="CR22" s="99">
        <v>25.361000000000001</v>
      </c>
      <c r="CS22" s="99">
        <v>17.079000000000001</v>
      </c>
      <c r="CT22" s="100"/>
      <c r="CU22" s="100"/>
      <c r="CV22" s="100"/>
      <c r="CW22" s="96"/>
      <c r="CX22" s="97">
        <f t="array" ref="CX22">SUMPRODUCT(B22:CW22*0.25)</f>
        <v>68.672750000000008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1.7999999999999999E-2</v>
      </c>
      <c r="C27" s="107">
        <f t="shared" ref="C27:BN27" si="2">SUM(C20:C26)</f>
        <v>1.7999999999999999E-2</v>
      </c>
      <c r="D27" s="107">
        <f t="shared" si="2"/>
        <v>1.7999999999999999E-2</v>
      </c>
      <c r="E27" s="107">
        <f t="shared" si="2"/>
        <v>5.7359999999999998</v>
      </c>
      <c r="F27" s="107">
        <f t="shared" si="2"/>
        <v>3.673</v>
      </c>
      <c r="G27" s="107">
        <f t="shared" si="2"/>
        <v>1.1970000000000001</v>
      </c>
      <c r="H27" s="107">
        <f t="shared" si="2"/>
        <v>1.0780000000000001</v>
      </c>
      <c r="I27" s="107">
        <f t="shared" si="2"/>
        <v>1.157</v>
      </c>
      <c r="J27" s="107">
        <f t="shared" si="2"/>
        <v>1.2130000000000001</v>
      </c>
      <c r="K27" s="107">
        <f t="shared" si="2"/>
        <v>3.891</v>
      </c>
      <c r="L27" s="107">
        <f t="shared" si="2"/>
        <v>3.9359999999999999</v>
      </c>
      <c r="M27" s="107">
        <f t="shared" si="2"/>
        <v>3.786</v>
      </c>
      <c r="N27" s="107">
        <f t="shared" si="2"/>
        <v>3.516</v>
      </c>
      <c r="O27" s="107">
        <f t="shared" si="2"/>
        <v>2.008</v>
      </c>
      <c r="P27" s="107">
        <f t="shared" si="2"/>
        <v>3.5960000000000001</v>
      </c>
      <c r="Q27" s="107">
        <f t="shared" si="2"/>
        <v>3.548</v>
      </c>
      <c r="R27" s="107">
        <f t="shared" si="2"/>
        <v>2.008</v>
      </c>
      <c r="S27" s="107">
        <f t="shared" si="2"/>
        <v>1.8580000000000001</v>
      </c>
      <c r="T27" s="107">
        <f t="shared" si="2"/>
        <v>2.036</v>
      </c>
      <c r="U27" s="107">
        <f t="shared" si="2"/>
        <v>2.3530000000000002</v>
      </c>
      <c r="V27" s="107">
        <f t="shared" si="2"/>
        <v>5.8920000000000003</v>
      </c>
      <c r="W27" s="107">
        <f t="shared" si="2"/>
        <v>2.2010000000000001</v>
      </c>
      <c r="X27" s="107">
        <f t="shared" si="2"/>
        <v>4.484</v>
      </c>
      <c r="Y27" s="107">
        <f t="shared" si="2"/>
        <v>4.4829999999999997</v>
      </c>
      <c r="Z27" s="107">
        <f t="shared" si="2"/>
        <v>1.4999999999999999E-2</v>
      </c>
      <c r="AA27" s="107">
        <f t="shared" si="2"/>
        <v>2.8149999999999999</v>
      </c>
      <c r="AB27" s="107">
        <f t="shared" si="2"/>
        <v>2.1070000000000002</v>
      </c>
      <c r="AC27" s="107">
        <f t="shared" si="2"/>
        <v>1.4999999999999999E-2</v>
      </c>
      <c r="AD27" s="107">
        <f t="shared" si="2"/>
        <v>4.3520000000000003</v>
      </c>
      <c r="AE27" s="107">
        <f t="shared" si="2"/>
        <v>4.3600000000000003</v>
      </c>
      <c r="AF27" s="107">
        <f t="shared" si="2"/>
        <v>1.4999999999999999E-2</v>
      </c>
      <c r="AG27" s="107">
        <f t="shared" si="2"/>
        <v>3.2150000000000003</v>
      </c>
      <c r="AH27" s="107">
        <f t="shared" si="2"/>
        <v>1.4999999999999999E-2</v>
      </c>
      <c r="AI27" s="107">
        <f t="shared" si="2"/>
        <v>1.4999999999999999E-2</v>
      </c>
      <c r="AJ27" s="107">
        <f t="shared" si="2"/>
        <v>3.734</v>
      </c>
      <c r="AK27" s="107">
        <f t="shared" si="2"/>
        <v>1.871</v>
      </c>
      <c r="AL27" s="107">
        <f t="shared" si="2"/>
        <v>1.9389999999999998</v>
      </c>
      <c r="AM27" s="107">
        <f t="shared" si="2"/>
        <v>3.7090000000000001</v>
      </c>
      <c r="AN27" s="107">
        <f t="shared" si="2"/>
        <v>1.9389999999999998</v>
      </c>
      <c r="AO27" s="107">
        <f t="shared" si="2"/>
        <v>1.863</v>
      </c>
      <c r="AP27" s="107">
        <f t="shared" si="2"/>
        <v>3.56</v>
      </c>
      <c r="AQ27" s="107">
        <f t="shared" si="2"/>
        <v>1.7869999999999999</v>
      </c>
      <c r="AR27" s="107">
        <f t="shared" si="2"/>
        <v>1.4999999999999999E-2</v>
      </c>
      <c r="AS27" s="107">
        <f t="shared" si="2"/>
        <v>1.4999999999999999E-2</v>
      </c>
      <c r="AT27" s="107">
        <f t="shared" si="2"/>
        <v>2.7909999999999999</v>
      </c>
      <c r="AU27" s="107">
        <f t="shared" si="2"/>
        <v>1.4999999999999999E-2</v>
      </c>
      <c r="AV27" s="107">
        <f t="shared" si="2"/>
        <v>1.4999999999999999E-2</v>
      </c>
      <c r="AW27" s="107">
        <f t="shared" si="2"/>
        <v>1.4999999999999999E-2</v>
      </c>
      <c r="AX27" s="107">
        <f t="shared" si="2"/>
        <v>2.0060000000000002</v>
      </c>
      <c r="AY27" s="107">
        <f t="shared" si="2"/>
        <v>5.7169999999999996</v>
      </c>
      <c r="AZ27" s="107">
        <f t="shared" si="2"/>
        <v>5.718</v>
      </c>
      <c r="BA27" s="107">
        <f t="shared" si="2"/>
        <v>5.5679999999999996</v>
      </c>
      <c r="BB27" s="107">
        <f t="shared" si="2"/>
        <v>1.4999999999999999E-2</v>
      </c>
      <c r="BC27" s="107">
        <f t="shared" si="2"/>
        <v>1.4999999999999999E-2</v>
      </c>
      <c r="BD27" s="107">
        <f t="shared" si="2"/>
        <v>2.0150000000000001</v>
      </c>
      <c r="BE27" s="107">
        <f t="shared" si="2"/>
        <v>2.7869999999999999</v>
      </c>
      <c r="BF27" s="107">
        <f t="shared" si="2"/>
        <v>1.4999999999999999E-2</v>
      </c>
      <c r="BG27" s="107">
        <f t="shared" si="2"/>
        <v>1.4999999999999999E-2</v>
      </c>
      <c r="BH27" s="107">
        <f t="shared" si="2"/>
        <v>1.4999999999999999E-2</v>
      </c>
      <c r="BI27" s="107">
        <f t="shared" si="2"/>
        <v>1.4999999999999999E-2</v>
      </c>
      <c r="BJ27" s="107">
        <f t="shared" si="2"/>
        <v>1.4999999999999999E-2</v>
      </c>
      <c r="BK27" s="107">
        <f t="shared" si="2"/>
        <v>5.9369999999999994</v>
      </c>
      <c r="BL27" s="107">
        <f t="shared" si="2"/>
        <v>13.723000000000001</v>
      </c>
      <c r="BM27" s="107">
        <f t="shared" si="2"/>
        <v>3.2000000000000001E-2</v>
      </c>
      <c r="BN27" s="107">
        <f t="shared" si="2"/>
        <v>1.4999999999999999E-2</v>
      </c>
      <c r="BO27" s="107">
        <f t="shared" ref="BO27:CW27" si="3">SUM(BO20:BO26)</f>
        <v>1.4999999999999999E-2</v>
      </c>
      <c r="BP27" s="107">
        <f t="shared" si="3"/>
        <v>1.4999999999999999E-2</v>
      </c>
      <c r="BQ27" s="107">
        <f t="shared" si="3"/>
        <v>1.4999999999999999E-2</v>
      </c>
      <c r="BR27" s="107">
        <f t="shared" si="3"/>
        <v>1.4999999999999999E-2</v>
      </c>
      <c r="BS27" s="107">
        <f t="shared" si="3"/>
        <v>1.4999999999999999E-2</v>
      </c>
      <c r="BT27" s="107">
        <f t="shared" si="3"/>
        <v>1.4999999999999999E-2</v>
      </c>
      <c r="BU27" s="107">
        <f t="shared" si="3"/>
        <v>1.4999999999999999E-2</v>
      </c>
      <c r="BV27" s="107">
        <f t="shared" si="3"/>
        <v>12.169</v>
      </c>
      <c r="BW27" s="107">
        <f t="shared" si="3"/>
        <v>12.096</v>
      </c>
      <c r="BX27" s="107">
        <f t="shared" si="3"/>
        <v>1.4999999999999999E-2</v>
      </c>
      <c r="BY27" s="107">
        <f t="shared" si="3"/>
        <v>1.4999999999999999E-2</v>
      </c>
      <c r="BZ27" s="107">
        <f t="shared" si="3"/>
        <v>7.6999999999999999E-2</v>
      </c>
      <c r="CA27" s="107">
        <f t="shared" si="3"/>
        <v>1.4999999999999999E-2</v>
      </c>
      <c r="CB27" s="107">
        <f t="shared" si="3"/>
        <v>1.4999999999999999E-2</v>
      </c>
      <c r="CC27" s="107">
        <f t="shared" si="3"/>
        <v>1.4999999999999999E-2</v>
      </c>
      <c r="CD27" s="107">
        <f t="shared" si="3"/>
        <v>1.4999999999999999E-2</v>
      </c>
      <c r="CE27" s="107">
        <f t="shared" si="3"/>
        <v>1.4999999999999999E-2</v>
      </c>
      <c r="CF27" s="107">
        <f t="shared" si="3"/>
        <v>1.4999999999999999E-2</v>
      </c>
      <c r="CG27" s="107">
        <f t="shared" si="3"/>
        <v>1.4999999999999999E-2</v>
      </c>
      <c r="CH27" s="107">
        <f t="shared" si="3"/>
        <v>1.4999999999999999E-2</v>
      </c>
      <c r="CI27" s="107">
        <f t="shared" si="3"/>
        <v>33.287999999999997</v>
      </c>
      <c r="CJ27" s="107">
        <f t="shared" si="3"/>
        <v>4.0149999999999997</v>
      </c>
      <c r="CK27" s="107">
        <f t="shared" si="3"/>
        <v>1.4999999999999999E-2</v>
      </c>
      <c r="CL27" s="107">
        <f t="shared" si="3"/>
        <v>1.4999999999999999E-2</v>
      </c>
      <c r="CM27" s="107">
        <f t="shared" si="3"/>
        <v>11.625999999999999</v>
      </c>
      <c r="CN27" s="107">
        <f t="shared" si="3"/>
        <v>4.0270000000000001</v>
      </c>
      <c r="CO27" s="107">
        <f t="shared" si="3"/>
        <v>16.676000000000002</v>
      </c>
      <c r="CP27" s="107">
        <f t="shared" si="3"/>
        <v>2.4E-2</v>
      </c>
      <c r="CQ27" s="107">
        <f t="shared" si="3"/>
        <v>19.626000000000001</v>
      </c>
      <c r="CR27" s="107">
        <f t="shared" si="3"/>
        <v>33.481000000000002</v>
      </c>
      <c r="CS27" s="107">
        <f t="shared" si="3"/>
        <v>25.255000000000003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80.041000000000011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8.3000000000000004E-2</v>
      </c>
      <c r="C31" s="94">
        <v>32.774000000000001</v>
      </c>
      <c r="D31" s="94">
        <v>0.13400000000000001</v>
      </c>
      <c r="E31" s="94">
        <v>8.8279999999999994</v>
      </c>
      <c r="F31" s="94">
        <v>6.8159999999999998</v>
      </c>
      <c r="G31" s="94">
        <v>1.468</v>
      </c>
      <c r="H31" s="94">
        <v>1.359</v>
      </c>
      <c r="I31" s="94">
        <v>1.823</v>
      </c>
      <c r="J31" s="94">
        <v>1.5189999999999999</v>
      </c>
      <c r="K31" s="94">
        <v>8.1869999999999994</v>
      </c>
      <c r="L31" s="94">
        <v>9.2210000000000001</v>
      </c>
      <c r="M31" s="94">
        <v>9.0640000000000001</v>
      </c>
      <c r="N31" s="94">
        <v>8.7919999999999998</v>
      </c>
      <c r="O31" s="94">
        <v>2.2989999999999999</v>
      </c>
      <c r="P31" s="94">
        <v>6.9980000000000002</v>
      </c>
      <c r="Q31" s="94">
        <v>6.3650000000000002</v>
      </c>
      <c r="R31" s="94">
        <v>2.5310000000000001</v>
      </c>
      <c r="S31" s="94">
        <v>2.1459999999999999</v>
      </c>
      <c r="T31" s="94">
        <v>2.282</v>
      </c>
      <c r="U31" s="94">
        <v>2.5569999999999999</v>
      </c>
      <c r="V31" s="94">
        <v>10.96</v>
      </c>
      <c r="W31" s="94">
        <v>2.3039999999999998</v>
      </c>
      <c r="X31" s="94">
        <v>4.5439999999999996</v>
      </c>
      <c r="Y31" s="94">
        <v>4.5369999999999999</v>
      </c>
      <c r="Z31" s="94">
        <v>17.946999999999999</v>
      </c>
      <c r="AA31" s="94">
        <v>31.122</v>
      </c>
      <c r="AB31" s="94">
        <v>2.234</v>
      </c>
      <c r="AC31" s="94">
        <v>18.420999999999999</v>
      </c>
      <c r="AD31" s="94">
        <v>21.507999999999999</v>
      </c>
      <c r="AE31" s="94">
        <v>19.332000000000001</v>
      </c>
      <c r="AF31" s="94">
        <v>22.832000000000001</v>
      </c>
      <c r="AG31" s="94">
        <v>28.736999999999998</v>
      </c>
      <c r="AH31" s="94">
        <v>1.855</v>
      </c>
      <c r="AI31" s="94">
        <v>1.335</v>
      </c>
      <c r="AJ31" s="94">
        <v>4.1740000000000004</v>
      </c>
      <c r="AK31" s="94">
        <v>1.871</v>
      </c>
      <c r="AL31" s="94">
        <v>1.9630000000000001</v>
      </c>
      <c r="AM31" s="94">
        <v>3.7090000000000001</v>
      </c>
      <c r="AN31" s="94">
        <v>1.9390000000000001</v>
      </c>
      <c r="AO31" s="94">
        <v>1.863</v>
      </c>
      <c r="AP31" s="94">
        <v>3.56</v>
      </c>
      <c r="AQ31" s="94">
        <v>1.7869999999999999</v>
      </c>
      <c r="AR31" s="94">
        <v>1.4999999999999999E-2</v>
      </c>
      <c r="AS31" s="94">
        <v>23.068999999999999</v>
      </c>
      <c r="AT31" s="94">
        <v>2.7909999999999999</v>
      </c>
      <c r="AU31" s="94">
        <v>6.5979999999999999</v>
      </c>
      <c r="AV31" s="94">
        <v>8.93</v>
      </c>
      <c r="AW31" s="94">
        <v>1.4999999999999999E-2</v>
      </c>
      <c r="AX31" s="94">
        <v>2.0059999999999998</v>
      </c>
      <c r="AY31" s="94">
        <v>5.7169999999999996</v>
      </c>
      <c r="AZ31" s="94">
        <v>12.183</v>
      </c>
      <c r="BA31" s="94">
        <v>5.5679999999999996</v>
      </c>
      <c r="BB31" s="94">
        <v>6.7610000000000001</v>
      </c>
      <c r="BC31" s="94">
        <v>7.0579999999999998</v>
      </c>
      <c r="BD31" s="94">
        <v>8.2910000000000004</v>
      </c>
      <c r="BE31" s="94">
        <v>2.7869999999999999</v>
      </c>
      <c r="BF31" s="94">
        <v>6.7439999999999998</v>
      </c>
      <c r="BG31" s="94">
        <v>4.1840000000000002</v>
      </c>
      <c r="BH31" s="94">
        <v>2.8559999999999999</v>
      </c>
      <c r="BI31" s="94">
        <v>5.2149999999999999</v>
      </c>
      <c r="BJ31" s="94">
        <v>12.215</v>
      </c>
      <c r="BK31" s="94">
        <v>15.436999999999999</v>
      </c>
      <c r="BL31" s="94">
        <v>29.347000000000001</v>
      </c>
      <c r="BM31" s="94">
        <v>11.563000000000001</v>
      </c>
      <c r="BN31" s="94">
        <v>7.3070000000000004</v>
      </c>
      <c r="BO31" s="94">
        <v>7.5709999999999997</v>
      </c>
      <c r="BP31" s="94">
        <v>0.432</v>
      </c>
      <c r="BQ31" s="94">
        <v>4.673</v>
      </c>
      <c r="BR31" s="94">
        <v>1.085</v>
      </c>
      <c r="BS31" s="94">
        <v>1.867</v>
      </c>
      <c r="BT31" s="94">
        <v>2.2850000000000001</v>
      </c>
      <c r="BU31" s="94">
        <v>6.8049999999999997</v>
      </c>
      <c r="BV31" s="94">
        <v>23.863</v>
      </c>
      <c r="BW31" s="94">
        <v>21.934999999999999</v>
      </c>
      <c r="BX31" s="94">
        <v>6.4589999999999996</v>
      </c>
      <c r="BY31" s="94">
        <v>6.8390000000000004</v>
      </c>
      <c r="BZ31" s="94">
        <v>5.08</v>
      </c>
      <c r="CA31" s="94">
        <v>4.29</v>
      </c>
      <c r="CB31" s="94">
        <v>0.59299999999999997</v>
      </c>
      <c r="CC31" s="94">
        <v>21.606999999999999</v>
      </c>
      <c r="CD31" s="94">
        <v>6.5170000000000003</v>
      </c>
      <c r="CE31" s="94">
        <v>6.63</v>
      </c>
      <c r="CF31" s="94">
        <v>17.756</v>
      </c>
      <c r="CG31" s="94">
        <v>3.8050000000000002</v>
      </c>
      <c r="CH31" s="94">
        <v>5.93</v>
      </c>
      <c r="CI31" s="94">
        <v>47.206000000000003</v>
      </c>
      <c r="CJ31" s="94">
        <v>14.881</v>
      </c>
      <c r="CK31" s="94">
        <v>10.847</v>
      </c>
      <c r="CL31" s="94">
        <v>2.8149999999999999</v>
      </c>
      <c r="CM31" s="94">
        <v>28.504999999999999</v>
      </c>
      <c r="CN31" s="94">
        <v>6.4809999999999999</v>
      </c>
      <c r="CO31" s="94">
        <v>21.675999999999998</v>
      </c>
      <c r="CP31" s="94">
        <v>7.8550000000000004</v>
      </c>
      <c r="CQ31" s="94">
        <v>28.395</v>
      </c>
      <c r="CR31" s="94">
        <v>43.210999999999999</v>
      </c>
      <c r="CS31" s="94">
        <v>35.024000000000001</v>
      </c>
      <c r="CT31" s="95"/>
      <c r="CU31" s="95"/>
      <c r="CV31" s="95"/>
      <c r="CW31" s="96"/>
      <c r="CX31" s="97">
        <f t="array" ref="CX31">SUMPRODUCT(B31:CW31*0.25)</f>
        <v>228.33874999999992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8.3000000000000004E-2</v>
      </c>
      <c r="C33" s="77">
        <f t="shared" ref="C33:BN33" si="4">SUM(C30:C32)</f>
        <v>32.774000000000001</v>
      </c>
      <c r="D33" s="77">
        <f t="shared" si="4"/>
        <v>0.13400000000000001</v>
      </c>
      <c r="E33" s="77">
        <f t="shared" si="4"/>
        <v>8.8279999999999994</v>
      </c>
      <c r="F33" s="77">
        <f t="shared" si="4"/>
        <v>6.8159999999999998</v>
      </c>
      <c r="G33" s="77">
        <f t="shared" si="4"/>
        <v>1.468</v>
      </c>
      <c r="H33" s="77">
        <f t="shared" si="4"/>
        <v>1.359</v>
      </c>
      <c r="I33" s="77">
        <f t="shared" si="4"/>
        <v>1.823</v>
      </c>
      <c r="J33" s="77">
        <f t="shared" si="4"/>
        <v>1.5189999999999999</v>
      </c>
      <c r="K33" s="77">
        <f t="shared" si="4"/>
        <v>8.1869999999999994</v>
      </c>
      <c r="L33" s="77">
        <f t="shared" si="4"/>
        <v>9.2210000000000001</v>
      </c>
      <c r="M33" s="77">
        <f t="shared" si="4"/>
        <v>9.0640000000000001</v>
      </c>
      <c r="N33" s="77">
        <f t="shared" si="4"/>
        <v>8.7919999999999998</v>
      </c>
      <c r="O33" s="77">
        <f t="shared" si="4"/>
        <v>2.2989999999999999</v>
      </c>
      <c r="P33" s="77">
        <f t="shared" si="4"/>
        <v>6.9980000000000002</v>
      </c>
      <c r="Q33" s="77">
        <f t="shared" si="4"/>
        <v>6.3650000000000002</v>
      </c>
      <c r="R33" s="77">
        <f t="shared" si="4"/>
        <v>2.5310000000000001</v>
      </c>
      <c r="S33" s="77">
        <f t="shared" si="4"/>
        <v>2.1459999999999999</v>
      </c>
      <c r="T33" s="77">
        <f t="shared" si="4"/>
        <v>2.282</v>
      </c>
      <c r="U33" s="77">
        <f t="shared" si="4"/>
        <v>2.5569999999999999</v>
      </c>
      <c r="V33" s="77">
        <f t="shared" si="4"/>
        <v>10.96</v>
      </c>
      <c r="W33" s="77">
        <f t="shared" si="4"/>
        <v>2.3039999999999998</v>
      </c>
      <c r="X33" s="77">
        <f t="shared" si="4"/>
        <v>4.5439999999999996</v>
      </c>
      <c r="Y33" s="77">
        <f t="shared" si="4"/>
        <v>4.5369999999999999</v>
      </c>
      <c r="Z33" s="77">
        <f t="shared" si="4"/>
        <v>17.946999999999999</v>
      </c>
      <c r="AA33" s="77">
        <f t="shared" si="4"/>
        <v>31.122</v>
      </c>
      <c r="AB33" s="77">
        <f t="shared" si="4"/>
        <v>2.234</v>
      </c>
      <c r="AC33" s="77">
        <f t="shared" si="4"/>
        <v>18.420999999999999</v>
      </c>
      <c r="AD33" s="77">
        <f t="shared" si="4"/>
        <v>21.507999999999999</v>
      </c>
      <c r="AE33" s="77">
        <f t="shared" si="4"/>
        <v>19.332000000000001</v>
      </c>
      <c r="AF33" s="77">
        <f t="shared" si="4"/>
        <v>22.832000000000001</v>
      </c>
      <c r="AG33" s="77">
        <f t="shared" si="4"/>
        <v>28.736999999999998</v>
      </c>
      <c r="AH33" s="77">
        <f t="shared" si="4"/>
        <v>1.855</v>
      </c>
      <c r="AI33" s="77">
        <f t="shared" si="4"/>
        <v>1.335</v>
      </c>
      <c r="AJ33" s="77">
        <f t="shared" si="4"/>
        <v>4.1740000000000004</v>
      </c>
      <c r="AK33" s="77">
        <f t="shared" si="4"/>
        <v>1.871</v>
      </c>
      <c r="AL33" s="77">
        <f t="shared" si="4"/>
        <v>1.9630000000000001</v>
      </c>
      <c r="AM33" s="77">
        <f t="shared" si="4"/>
        <v>3.7090000000000001</v>
      </c>
      <c r="AN33" s="77">
        <f t="shared" si="4"/>
        <v>1.9390000000000001</v>
      </c>
      <c r="AO33" s="77">
        <f t="shared" si="4"/>
        <v>1.863</v>
      </c>
      <c r="AP33" s="77">
        <f t="shared" si="4"/>
        <v>3.56</v>
      </c>
      <c r="AQ33" s="77">
        <f t="shared" si="4"/>
        <v>1.7869999999999999</v>
      </c>
      <c r="AR33" s="77">
        <f t="shared" si="4"/>
        <v>1.4999999999999999E-2</v>
      </c>
      <c r="AS33" s="77">
        <f t="shared" si="4"/>
        <v>23.068999999999999</v>
      </c>
      <c r="AT33" s="77">
        <f t="shared" si="4"/>
        <v>2.7909999999999999</v>
      </c>
      <c r="AU33" s="77">
        <f t="shared" si="4"/>
        <v>6.5979999999999999</v>
      </c>
      <c r="AV33" s="77">
        <f t="shared" si="4"/>
        <v>8.93</v>
      </c>
      <c r="AW33" s="77">
        <f t="shared" si="4"/>
        <v>1.4999999999999999E-2</v>
      </c>
      <c r="AX33" s="77">
        <f t="shared" si="4"/>
        <v>2.0059999999999998</v>
      </c>
      <c r="AY33" s="77">
        <f t="shared" si="4"/>
        <v>5.7169999999999996</v>
      </c>
      <c r="AZ33" s="77">
        <f t="shared" si="4"/>
        <v>12.183</v>
      </c>
      <c r="BA33" s="77">
        <f t="shared" si="4"/>
        <v>5.5679999999999996</v>
      </c>
      <c r="BB33" s="77">
        <f t="shared" si="4"/>
        <v>6.7610000000000001</v>
      </c>
      <c r="BC33" s="77">
        <f t="shared" si="4"/>
        <v>7.0579999999999998</v>
      </c>
      <c r="BD33" s="77">
        <f t="shared" si="4"/>
        <v>8.2910000000000004</v>
      </c>
      <c r="BE33" s="77">
        <f t="shared" si="4"/>
        <v>2.7869999999999999</v>
      </c>
      <c r="BF33" s="77">
        <f t="shared" si="4"/>
        <v>6.7439999999999998</v>
      </c>
      <c r="BG33" s="77">
        <f t="shared" si="4"/>
        <v>4.1840000000000002</v>
      </c>
      <c r="BH33" s="77">
        <f t="shared" si="4"/>
        <v>2.8559999999999999</v>
      </c>
      <c r="BI33" s="77">
        <f t="shared" si="4"/>
        <v>5.2149999999999999</v>
      </c>
      <c r="BJ33" s="77">
        <f t="shared" si="4"/>
        <v>12.215</v>
      </c>
      <c r="BK33" s="77">
        <f t="shared" si="4"/>
        <v>15.436999999999999</v>
      </c>
      <c r="BL33" s="77">
        <f t="shared" si="4"/>
        <v>29.347000000000001</v>
      </c>
      <c r="BM33" s="77">
        <f t="shared" si="4"/>
        <v>11.563000000000001</v>
      </c>
      <c r="BN33" s="77">
        <f t="shared" si="4"/>
        <v>7.3070000000000004</v>
      </c>
      <c r="BO33" s="77">
        <f t="shared" ref="BO33:CW33" si="5">SUM(BO30:BO32)</f>
        <v>7.5709999999999997</v>
      </c>
      <c r="BP33" s="77">
        <f t="shared" si="5"/>
        <v>0.432</v>
      </c>
      <c r="BQ33" s="77">
        <f t="shared" si="5"/>
        <v>4.673</v>
      </c>
      <c r="BR33" s="77">
        <f t="shared" si="5"/>
        <v>1.085</v>
      </c>
      <c r="BS33" s="77">
        <f t="shared" si="5"/>
        <v>1.867</v>
      </c>
      <c r="BT33" s="77">
        <f t="shared" si="5"/>
        <v>2.2850000000000001</v>
      </c>
      <c r="BU33" s="77">
        <f t="shared" si="5"/>
        <v>6.8049999999999997</v>
      </c>
      <c r="BV33" s="77">
        <f t="shared" si="5"/>
        <v>23.863</v>
      </c>
      <c r="BW33" s="77">
        <f t="shared" si="5"/>
        <v>21.934999999999999</v>
      </c>
      <c r="BX33" s="77">
        <f t="shared" si="5"/>
        <v>6.4589999999999996</v>
      </c>
      <c r="BY33" s="77">
        <f t="shared" si="5"/>
        <v>6.8390000000000004</v>
      </c>
      <c r="BZ33" s="77">
        <f t="shared" si="5"/>
        <v>5.08</v>
      </c>
      <c r="CA33" s="77">
        <f t="shared" si="5"/>
        <v>4.29</v>
      </c>
      <c r="CB33" s="77">
        <f t="shared" si="5"/>
        <v>0.59299999999999997</v>
      </c>
      <c r="CC33" s="77">
        <f t="shared" si="5"/>
        <v>21.606999999999999</v>
      </c>
      <c r="CD33" s="77">
        <f t="shared" si="5"/>
        <v>6.5170000000000003</v>
      </c>
      <c r="CE33" s="77">
        <f t="shared" si="5"/>
        <v>6.63</v>
      </c>
      <c r="CF33" s="77">
        <f t="shared" si="5"/>
        <v>17.756</v>
      </c>
      <c r="CG33" s="77">
        <f t="shared" si="5"/>
        <v>3.8050000000000002</v>
      </c>
      <c r="CH33" s="77">
        <f t="shared" si="5"/>
        <v>5.93</v>
      </c>
      <c r="CI33" s="77">
        <f t="shared" si="5"/>
        <v>47.206000000000003</v>
      </c>
      <c r="CJ33" s="77">
        <f t="shared" si="5"/>
        <v>14.881</v>
      </c>
      <c r="CK33" s="77">
        <f t="shared" si="5"/>
        <v>10.847</v>
      </c>
      <c r="CL33" s="77">
        <f t="shared" si="5"/>
        <v>2.8149999999999999</v>
      </c>
      <c r="CM33" s="77">
        <f t="shared" si="5"/>
        <v>28.504999999999999</v>
      </c>
      <c r="CN33" s="77">
        <f t="shared" si="5"/>
        <v>6.4809999999999999</v>
      </c>
      <c r="CO33" s="77">
        <f t="shared" si="5"/>
        <v>21.675999999999998</v>
      </c>
      <c r="CP33" s="77">
        <f t="shared" si="5"/>
        <v>7.8550000000000004</v>
      </c>
      <c r="CQ33" s="77">
        <f t="shared" si="5"/>
        <v>28.395</v>
      </c>
      <c r="CR33" s="77">
        <f t="shared" si="5"/>
        <v>43.210999999999999</v>
      </c>
      <c r="CS33" s="77">
        <f t="shared" si="5"/>
        <v>35.024000000000001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228.33874999999992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2.1</v>
      </c>
      <c r="G38" s="120"/>
      <c r="H38" s="120"/>
      <c r="I38" s="120"/>
      <c r="J38" s="120">
        <v>34.200000000000003</v>
      </c>
      <c r="K38" s="120">
        <v>48.6</v>
      </c>
      <c r="L38" s="120">
        <v>68.099999999999994</v>
      </c>
      <c r="M38" s="120">
        <v>53.7</v>
      </c>
      <c r="N38" s="120">
        <v>44.6</v>
      </c>
      <c r="O38" s="120">
        <v>57.7</v>
      </c>
      <c r="P38" s="120">
        <v>25.4</v>
      </c>
      <c r="Q38" s="120">
        <v>27.5</v>
      </c>
      <c r="R38" s="120">
        <v>31.5</v>
      </c>
      <c r="S38" s="120">
        <v>46.5</v>
      </c>
      <c r="T38" s="120">
        <v>35.700000000000003</v>
      </c>
      <c r="U38" s="120">
        <v>43.4</v>
      </c>
      <c r="V38" s="120">
        <v>58.7</v>
      </c>
      <c r="W38" s="120">
        <v>47.2</v>
      </c>
      <c r="X38" s="120">
        <v>48.6</v>
      </c>
      <c r="Y38" s="120">
        <v>48.4</v>
      </c>
      <c r="Z38" s="120">
        <v>9.5</v>
      </c>
      <c r="AA38" s="120"/>
      <c r="AB38" s="120">
        <v>23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>
        <v>1.4</v>
      </c>
      <c r="AS38" s="120">
        <v>0.2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4.2</v>
      </c>
      <c r="BG38" s="120">
        <v>8.5</v>
      </c>
      <c r="BH38" s="120">
        <v>8.5</v>
      </c>
      <c r="BI38" s="120"/>
      <c r="BJ38" s="120">
        <v>99.4</v>
      </c>
      <c r="BK38" s="120">
        <v>63.8</v>
      </c>
      <c r="BL38" s="120">
        <v>6.1</v>
      </c>
      <c r="BM38" s="120">
        <v>14.5</v>
      </c>
      <c r="BN38" s="120">
        <v>84.8</v>
      </c>
      <c r="BO38" s="120">
        <v>64.8</v>
      </c>
      <c r="BP38" s="120">
        <v>86.8</v>
      </c>
      <c r="BQ38" s="120">
        <v>69.900000000000006</v>
      </c>
      <c r="BR38" s="120">
        <v>31.3</v>
      </c>
      <c r="BS38" s="120">
        <v>37.9</v>
      </c>
      <c r="BT38" s="120">
        <v>25.7</v>
      </c>
      <c r="BU38" s="120">
        <v>39.6</v>
      </c>
      <c r="BV38" s="120"/>
      <c r="BW38" s="120"/>
      <c r="BX38" s="120">
        <v>12.7</v>
      </c>
      <c r="BY38" s="120">
        <v>21.1</v>
      </c>
      <c r="BZ38" s="120">
        <v>14.7</v>
      </c>
      <c r="CA38" s="120">
        <v>30.5</v>
      </c>
      <c r="CB38" s="120">
        <v>47.2</v>
      </c>
      <c r="CC38" s="120"/>
      <c r="CD38" s="120">
        <v>8.8000000000000007</v>
      </c>
      <c r="CE38" s="120">
        <v>4.5999999999999996</v>
      </c>
      <c r="CF38" s="120">
        <v>3.5</v>
      </c>
      <c r="CG38" s="120">
        <v>17.8</v>
      </c>
      <c r="CH38" s="120"/>
      <c r="CI38" s="120"/>
      <c r="CJ38" s="120"/>
      <c r="CK38" s="120"/>
      <c r="CL38" s="120"/>
      <c r="CM38" s="120"/>
      <c r="CN38" s="120"/>
      <c r="CO38" s="120"/>
      <c r="CP38" s="120">
        <v>16.7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394.85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216.9</v>
      </c>
      <c r="C40" s="120">
        <v>216.9</v>
      </c>
      <c r="D40" s="120">
        <v>216.9</v>
      </c>
      <c r="E40" s="120">
        <v>216.9</v>
      </c>
      <c r="F40" s="120">
        <v>66.5</v>
      </c>
      <c r="G40" s="120">
        <v>66.5</v>
      </c>
      <c r="H40" s="120">
        <v>66.5</v>
      </c>
      <c r="I40" s="120">
        <v>66.5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16.5</v>
      </c>
      <c r="AA40" s="120">
        <v>16.5</v>
      </c>
      <c r="AB40" s="120">
        <v>16.5</v>
      </c>
      <c r="AC40" s="120">
        <v>16.5</v>
      </c>
      <c r="AD40" s="120"/>
      <c r="AE40" s="120"/>
      <c r="AF40" s="120"/>
      <c r="AG40" s="120"/>
      <c r="AH40" s="120">
        <v>112.8</v>
      </c>
      <c r="AI40" s="120">
        <v>112.8</v>
      </c>
      <c r="AJ40" s="120">
        <v>112.8</v>
      </c>
      <c r="AK40" s="120">
        <v>112.8</v>
      </c>
      <c r="AL40" s="120">
        <v>241.6</v>
      </c>
      <c r="AM40" s="120">
        <v>241.6</v>
      </c>
      <c r="AN40" s="120">
        <v>241.6</v>
      </c>
      <c r="AO40" s="120">
        <v>241.6</v>
      </c>
      <c r="AP40" s="120">
        <v>148.5</v>
      </c>
      <c r="AQ40" s="120">
        <v>148.5</v>
      </c>
      <c r="AR40" s="120">
        <v>148.5</v>
      </c>
      <c r="AS40" s="120">
        <v>148.5</v>
      </c>
      <c r="AT40" s="120">
        <v>190.4</v>
      </c>
      <c r="AU40" s="120">
        <v>190.4</v>
      </c>
      <c r="AV40" s="120">
        <v>190.4</v>
      </c>
      <c r="AW40" s="120">
        <v>190.4</v>
      </c>
      <c r="AX40" s="120">
        <v>215.9</v>
      </c>
      <c r="AY40" s="120">
        <v>215.9</v>
      </c>
      <c r="AZ40" s="120">
        <v>215.9</v>
      </c>
      <c r="BA40" s="120">
        <v>215.9</v>
      </c>
      <c r="BB40" s="120">
        <v>234.3</v>
      </c>
      <c r="BC40" s="120">
        <v>234.3</v>
      </c>
      <c r="BD40" s="120">
        <v>234.3</v>
      </c>
      <c r="BE40" s="120">
        <v>234.3</v>
      </c>
      <c r="BF40" s="120">
        <v>188.4</v>
      </c>
      <c r="BG40" s="120">
        <v>188.4</v>
      </c>
      <c r="BH40" s="120">
        <v>188.4</v>
      </c>
      <c r="BI40" s="120">
        <v>188.4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116.3</v>
      </c>
      <c r="CI40" s="120">
        <v>116.3</v>
      </c>
      <c r="CJ40" s="120">
        <v>116.3</v>
      </c>
      <c r="CK40" s="120">
        <v>116.3</v>
      </c>
      <c r="CL40" s="120">
        <v>195.4</v>
      </c>
      <c r="CM40" s="120">
        <v>195.4</v>
      </c>
      <c r="CN40" s="120">
        <v>195.4</v>
      </c>
      <c r="CO40" s="120">
        <v>195.4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1943.4999999999993</v>
      </c>
    </row>
    <row r="41" spans="1:102" ht="30" customHeight="1" thickBot="1" x14ac:dyDescent="0.25">
      <c r="A41" s="105" t="s">
        <v>48</v>
      </c>
      <c r="B41" s="106">
        <f>SUM(B36:B40)</f>
        <v>216.9</v>
      </c>
      <c r="C41" s="107">
        <f t="shared" ref="C41:BN41" si="6">SUM(C36:C40)</f>
        <v>216.9</v>
      </c>
      <c r="D41" s="107">
        <f t="shared" si="6"/>
        <v>216.9</v>
      </c>
      <c r="E41" s="107">
        <f t="shared" si="6"/>
        <v>216.9</v>
      </c>
      <c r="F41" s="107">
        <f t="shared" si="6"/>
        <v>68.599999999999994</v>
      </c>
      <c r="G41" s="107">
        <f t="shared" si="6"/>
        <v>66.5</v>
      </c>
      <c r="H41" s="107">
        <f t="shared" si="6"/>
        <v>66.5</v>
      </c>
      <c r="I41" s="107">
        <f t="shared" si="6"/>
        <v>66.5</v>
      </c>
      <c r="J41" s="107">
        <f t="shared" si="6"/>
        <v>34.200000000000003</v>
      </c>
      <c r="K41" s="107">
        <f t="shared" si="6"/>
        <v>48.6</v>
      </c>
      <c r="L41" s="107">
        <f t="shared" si="6"/>
        <v>68.099999999999994</v>
      </c>
      <c r="M41" s="107">
        <f t="shared" si="6"/>
        <v>53.7</v>
      </c>
      <c r="N41" s="107">
        <f t="shared" si="6"/>
        <v>44.6</v>
      </c>
      <c r="O41" s="107">
        <f t="shared" si="6"/>
        <v>57.7</v>
      </c>
      <c r="P41" s="107">
        <f t="shared" si="6"/>
        <v>25.4</v>
      </c>
      <c r="Q41" s="107">
        <f t="shared" si="6"/>
        <v>27.5</v>
      </c>
      <c r="R41" s="107">
        <f t="shared" si="6"/>
        <v>31.5</v>
      </c>
      <c r="S41" s="107">
        <f t="shared" si="6"/>
        <v>46.5</v>
      </c>
      <c r="T41" s="107">
        <f t="shared" si="6"/>
        <v>35.700000000000003</v>
      </c>
      <c r="U41" s="107">
        <f t="shared" si="6"/>
        <v>43.4</v>
      </c>
      <c r="V41" s="107">
        <f t="shared" si="6"/>
        <v>58.7</v>
      </c>
      <c r="W41" s="107">
        <f t="shared" si="6"/>
        <v>47.2</v>
      </c>
      <c r="X41" s="107">
        <f t="shared" si="6"/>
        <v>48.6</v>
      </c>
      <c r="Y41" s="107">
        <f t="shared" si="6"/>
        <v>48.4</v>
      </c>
      <c r="Z41" s="107">
        <f t="shared" si="6"/>
        <v>26</v>
      </c>
      <c r="AA41" s="107">
        <f t="shared" si="6"/>
        <v>16.5</v>
      </c>
      <c r="AB41" s="107">
        <f t="shared" si="6"/>
        <v>39.5</v>
      </c>
      <c r="AC41" s="107">
        <f t="shared" si="6"/>
        <v>16.5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112.8</v>
      </c>
      <c r="AI41" s="107">
        <f t="shared" si="6"/>
        <v>112.8</v>
      </c>
      <c r="AJ41" s="107">
        <f t="shared" si="6"/>
        <v>112.8</v>
      </c>
      <c r="AK41" s="107">
        <f t="shared" si="6"/>
        <v>112.8</v>
      </c>
      <c r="AL41" s="107">
        <f t="shared" si="6"/>
        <v>241.6</v>
      </c>
      <c r="AM41" s="107">
        <f t="shared" si="6"/>
        <v>241.6</v>
      </c>
      <c r="AN41" s="107">
        <f t="shared" si="6"/>
        <v>241.6</v>
      </c>
      <c r="AO41" s="107">
        <f t="shared" si="6"/>
        <v>241.6</v>
      </c>
      <c r="AP41" s="107">
        <f t="shared" si="6"/>
        <v>148.5</v>
      </c>
      <c r="AQ41" s="107">
        <f t="shared" si="6"/>
        <v>148.5</v>
      </c>
      <c r="AR41" s="107">
        <f t="shared" si="6"/>
        <v>149.9</v>
      </c>
      <c r="AS41" s="107">
        <f t="shared" si="6"/>
        <v>148.69999999999999</v>
      </c>
      <c r="AT41" s="107">
        <f t="shared" si="6"/>
        <v>190.4</v>
      </c>
      <c r="AU41" s="107">
        <f t="shared" si="6"/>
        <v>190.4</v>
      </c>
      <c r="AV41" s="107">
        <f t="shared" si="6"/>
        <v>190.4</v>
      </c>
      <c r="AW41" s="107">
        <f t="shared" si="6"/>
        <v>190.4</v>
      </c>
      <c r="AX41" s="107">
        <f t="shared" si="6"/>
        <v>215.9</v>
      </c>
      <c r="AY41" s="107">
        <f t="shared" si="6"/>
        <v>215.9</v>
      </c>
      <c r="AZ41" s="107">
        <f t="shared" si="6"/>
        <v>215.9</v>
      </c>
      <c r="BA41" s="107">
        <f t="shared" si="6"/>
        <v>215.9</v>
      </c>
      <c r="BB41" s="107">
        <f t="shared" si="6"/>
        <v>234.3</v>
      </c>
      <c r="BC41" s="107">
        <f t="shared" si="6"/>
        <v>234.3</v>
      </c>
      <c r="BD41" s="107">
        <f t="shared" si="6"/>
        <v>234.3</v>
      </c>
      <c r="BE41" s="107">
        <f t="shared" si="6"/>
        <v>234.3</v>
      </c>
      <c r="BF41" s="107">
        <f t="shared" si="6"/>
        <v>192.6</v>
      </c>
      <c r="BG41" s="107">
        <f t="shared" si="6"/>
        <v>196.9</v>
      </c>
      <c r="BH41" s="107">
        <f t="shared" si="6"/>
        <v>196.9</v>
      </c>
      <c r="BI41" s="107">
        <f t="shared" si="6"/>
        <v>188.4</v>
      </c>
      <c r="BJ41" s="107">
        <f t="shared" si="6"/>
        <v>99.4</v>
      </c>
      <c r="BK41" s="107">
        <f t="shared" si="6"/>
        <v>63.8</v>
      </c>
      <c r="BL41" s="107">
        <f t="shared" si="6"/>
        <v>6.1</v>
      </c>
      <c r="BM41" s="107">
        <f t="shared" si="6"/>
        <v>14.5</v>
      </c>
      <c r="BN41" s="107">
        <f t="shared" si="6"/>
        <v>84.8</v>
      </c>
      <c r="BO41" s="107">
        <f t="shared" ref="BO41:CW41" si="7">SUM(BO36:BO40)</f>
        <v>64.8</v>
      </c>
      <c r="BP41" s="107">
        <f t="shared" si="7"/>
        <v>86.8</v>
      </c>
      <c r="BQ41" s="107">
        <f t="shared" si="7"/>
        <v>69.900000000000006</v>
      </c>
      <c r="BR41" s="107">
        <f t="shared" si="7"/>
        <v>31.3</v>
      </c>
      <c r="BS41" s="107">
        <f t="shared" si="7"/>
        <v>37.9</v>
      </c>
      <c r="BT41" s="107">
        <f t="shared" si="7"/>
        <v>25.7</v>
      </c>
      <c r="BU41" s="107">
        <f t="shared" si="7"/>
        <v>39.6</v>
      </c>
      <c r="BV41" s="107">
        <f t="shared" si="7"/>
        <v>0</v>
      </c>
      <c r="BW41" s="107">
        <f t="shared" si="7"/>
        <v>0</v>
      </c>
      <c r="BX41" s="107">
        <f t="shared" si="7"/>
        <v>12.7</v>
      </c>
      <c r="BY41" s="107">
        <f t="shared" si="7"/>
        <v>21.1</v>
      </c>
      <c r="BZ41" s="107">
        <f t="shared" si="7"/>
        <v>14.7</v>
      </c>
      <c r="CA41" s="107">
        <f t="shared" si="7"/>
        <v>30.5</v>
      </c>
      <c r="CB41" s="107">
        <f t="shared" si="7"/>
        <v>47.2</v>
      </c>
      <c r="CC41" s="107">
        <f t="shared" si="7"/>
        <v>0</v>
      </c>
      <c r="CD41" s="107">
        <f t="shared" si="7"/>
        <v>8.8000000000000007</v>
      </c>
      <c r="CE41" s="107">
        <f t="shared" si="7"/>
        <v>4.5999999999999996</v>
      </c>
      <c r="CF41" s="107">
        <f t="shared" si="7"/>
        <v>3.5</v>
      </c>
      <c r="CG41" s="107">
        <f t="shared" si="7"/>
        <v>17.8</v>
      </c>
      <c r="CH41" s="107">
        <f t="shared" si="7"/>
        <v>116.3</v>
      </c>
      <c r="CI41" s="107">
        <f t="shared" si="7"/>
        <v>116.3</v>
      </c>
      <c r="CJ41" s="107">
        <f t="shared" si="7"/>
        <v>116.3</v>
      </c>
      <c r="CK41" s="107">
        <f t="shared" si="7"/>
        <v>116.3</v>
      </c>
      <c r="CL41" s="107">
        <f t="shared" si="7"/>
        <v>195.4</v>
      </c>
      <c r="CM41" s="107">
        <f t="shared" si="7"/>
        <v>195.4</v>
      </c>
      <c r="CN41" s="107">
        <f t="shared" si="7"/>
        <v>195.4</v>
      </c>
      <c r="CO41" s="107">
        <f t="shared" si="7"/>
        <v>195.4</v>
      </c>
      <c r="CP41" s="107">
        <f t="shared" si="7"/>
        <v>16.7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2338.3499999999995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2.1</v>
      </c>
      <c r="G46" s="120"/>
      <c r="H46" s="120"/>
      <c r="I46" s="120"/>
      <c r="J46" s="120">
        <v>34.200000000000003</v>
      </c>
      <c r="K46" s="120">
        <v>48.6</v>
      </c>
      <c r="L46" s="120">
        <v>68.099999999999994</v>
      </c>
      <c r="M46" s="120">
        <v>53.7</v>
      </c>
      <c r="N46" s="120">
        <v>44.6</v>
      </c>
      <c r="O46" s="120">
        <v>57.7</v>
      </c>
      <c r="P46" s="120">
        <v>25.4</v>
      </c>
      <c r="Q46" s="120">
        <v>27.5</v>
      </c>
      <c r="R46" s="120">
        <v>31.5</v>
      </c>
      <c r="S46" s="120">
        <v>46.5</v>
      </c>
      <c r="T46" s="120">
        <v>35.700000000000003</v>
      </c>
      <c r="U46" s="120">
        <v>43.4</v>
      </c>
      <c r="V46" s="120">
        <v>58.7</v>
      </c>
      <c r="W46" s="120">
        <v>47.2</v>
      </c>
      <c r="X46" s="120">
        <v>48.6</v>
      </c>
      <c r="Y46" s="120">
        <v>48.4</v>
      </c>
      <c r="Z46" s="120">
        <v>9.5</v>
      </c>
      <c r="AA46" s="120"/>
      <c r="AB46" s="120">
        <v>23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>
        <v>1.4</v>
      </c>
      <c r="AS46" s="120">
        <v>0.2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4.2</v>
      </c>
      <c r="BG46" s="120">
        <v>8.5</v>
      </c>
      <c r="BH46" s="120">
        <v>8.5</v>
      </c>
      <c r="BI46" s="120"/>
      <c r="BJ46" s="120">
        <v>99.4</v>
      </c>
      <c r="BK46" s="120">
        <v>63.8</v>
      </c>
      <c r="BL46" s="120">
        <v>6.1</v>
      </c>
      <c r="BM46" s="120">
        <v>14.5</v>
      </c>
      <c r="BN46" s="120">
        <v>84.8</v>
      </c>
      <c r="BO46" s="120">
        <v>64.8</v>
      </c>
      <c r="BP46" s="120">
        <v>86.8</v>
      </c>
      <c r="BQ46" s="120">
        <v>69.900000000000006</v>
      </c>
      <c r="BR46" s="120">
        <v>31.3</v>
      </c>
      <c r="BS46" s="120">
        <v>37.9</v>
      </c>
      <c r="BT46" s="120">
        <v>25.7</v>
      </c>
      <c r="BU46" s="120">
        <v>39.6</v>
      </c>
      <c r="BV46" s="120"/>
      <c r="BW46" s="120"/>
      <c r="BX46" s="120">
        <v>12.7</v>
      </c>
      <c r="BY46" s="120">
        <v>21.1</v>
      </c>
      <c r="BZ46" s="120">
        <v>14.7</v>
      </c>
      <c r="CA46" s="120">
        <v>30.5</v>
      </c>
      <c r="CB46" s="120">
        <v>47.2</v>
      </c>
      <c r="CC46" s="120"/>
      <c r="CD46" s="120">
        <v>8.8000000000000007</v>
      </c>
      <c r="CE46" s="120">
        <v>4.5999999999999996</v>
      </c>
      <c r="CF46" s="120">
        <v>3.5</v>
      </c>
      <c r="CG46" s="120">
        <v>17.8</v>
      </c>
      <c r="CH46" s="120"/>
      <c r="CI46" s="120"/>
      <c r="CJ46" s="120"/>
      <c r="CK46" s="120"/>
      <c r="CL46" s="120"/>
      <c r="CM46" s="120"/>
      <c r="CN46" s="120"/>
      <c r="CO46" s="120"/>
      <c r="CP46" s="120">
        <v>16.7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394.85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216.9</v>
      </c>
      <c r="C48" s="120">
        <v>216.9</v>
      </c>
      <c r="D48" s="120">
        <v>216.9</v>
      </c>
      <c r="E48" s="120">
        <v>216.9</v>
      </c>
      <c r="F48" s="120">
        <v>66.5</v>
      </c>
      <c r="G48" s="120">
        <v>66.5</v>
      </c>
      <c r="H48" s="120">
        <v>66.5</v>
      </c>
      <c r="I48" s="120">
        <v>66.5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16.5</v>
      </c>
      <c r="AA48" s="120">
        <v>16.5</v>
      </c>
      <c r="AB48" s="120">
        <v>16.5</v>
      </c>
      <c r="AC48" s="120">
        <v>16.5</v>
      </c>
      <c r="AD48" s="120"/>
      <c r="AE48" s="120"/>
      <c r="AF48" s="120"/>
      <c r="AG48" s="120"/>
      <c r="AH48" s="120">
        <v>112.8</v>
      </c>
      <c r="AI48" s="120">
        <v>112.8</v>
      </c>
      <c r="AJ48" s="120">
        <v>112.8</v>
      </c>
      <c r="AK48" s="120">
        <v>112.8</v>
      </c>
      <c r="AL48" s="120">
        <v>241.6</v>
      </c>
      <c r="AM48" s="120">
        <v>241.6</v>
      </c>
      <c r="AN48" s="120">
        <v>241.6</v>
      </c>
      <c r="AO48" s="120">
        <v>241.6</v>
      </c>
      <c r="AP48" s="120">
        <v>148.5</v>
      </c>
      <c r="AQ48" s="120">
        <v>148.5</v>
      </c>
      <c r="AR48" s="120">
        <v>148.5</v>
      </c>
      <c r="AS48" s="120">
        <v>148.5</v>
      </c>
      <c r="AT48" s="120">
        <v>190.4</v>
      </c>
      <c r="AU48" s="120">
        <v>190.4</v>
      </c>
      <c r="AV48" s="120">
        <v>190.4</v>
      </c>
      <c r="AW48" s="120">
        <v>190.4</v>
      </c>
      <c r="AX48" s="120">
        <v>215.9</v>
      </c>
      <c r="AY48" s="120">
        <v>215.9</v>
      </c>
      <c r="AZ48" s="120">
        <v>215.9</v>
      </c>
      <c r="BA48" s="120">
        <v>215.9</v>
      </c>
      <c r="BB48" s="120">
        <v>234.3</v>
      </c>
      <c r="BC48" s="120">
        <v>234.3</v>
      </c>
      <c r="BD48" s="120">
        <v>234.3</v>
      </c>
      <c r="BE48" s="120">
        <v>234.3</v>
      </c>
      <c r="BF48" s="120">
        <v>188.4</v>
      </c>
      <c r="BG48" s="120">
        <v>188.4</v>
      </c>
      <c r="BH48" s="120">
        <v>188.4</v>
      </c>
      <c r="BI48" s="120">
        <v>188.4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116.3</v>
      </c>
      <c r="CI48" s="120">
        <v>116.3</v>
      </c>
      <c r="CJ48" s="120">
        <v>116.3</v>
      </c>
      <c r="CK48" s="120">
        <v>116.3</v>
      </c>
      <c r="CL48" s="120">
        <v>195.4</v>
      </c>
      <c r="CM48" s="120">
        <v>195.4</v>
      </c>
      <c r="CN48" s="120">
        <v>195.4</v>
      </c>
      <c r="CO48" s="120">
        <v>195.4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1943.4999999999993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216.9</v>
      </c>
      <c r="C50" s="107">
        <f t="shared" ref="C50:BN50" si="8">SUM(C44:C49)</f>
        <v>216.9</v>
      </c>
      <c r="D50" s="107">
        <f t="shared" si="8"/>
        <v>216.9</v>
      </c>
      <c r="E50" s="107">
        <f t="shared" si="8"/>
        <v>216.9</v>
      </c>
      <c r="F50" s="107">
        <f t="shared" si="8"/>
        <v>68.599999999999994</v>
      </c>
      <c r="G50" s="107">
        <f t="shared" si="8"/>
        <v>66.5</v>
      </c>
      <c r="H50" s="107">
        <f t="shared" si="8"/>
        <v>66.5</v>
      </c>
      <c r="I50" s="107">
        <f t="shared" si="8"/>
        <v>66.5</v>
      </c>
      <c r="J50" s="107">
        <f t="shared" si="8"/>
        <v>34.200000000000003</v>
      </c>
      <c r="K50" s="107">
        <f t="shared" si="8"/>
        <v>48.6</v>
      </c>
      <c r="L50" s="107">
        <f t="shared" si="8"/>
        <v>68.099999999999994</v>
      </c>
      <c r="M50" s="107">
        <f t="shared" si="8"/>
        <v>53.7</v>
      </c>
      <c r="N50" s="107">
        <f t="shared" si="8"/>
        <v>44.6</v>
      </c>
      <c r="O50" s="107">
        <f t="shared" si="8"/>
        <v>57.7</v>
      </c>
      <c r="P50" s="107">
        <f t="shared" si="8"/>
        <v>25.4</v>
      </c>
      <c r="Q50" s="107">
        <f t="shared" si="8"/>
        <v>27.5</v>
      </c>
      <c r="R50" s="107">
        <f t="shared" si="8"/>
        <v>31.5</v>
      </c>
      <c r="S50" s="107">
        <f t="shared" si="8"/>
        <v>46.5</v>
      </c>
      <c r="T50" s="107">
        <f t="shared" si="8"/>
        <v>35.700000000000003</v>
      </c>
      <c r="U50" s="107">
        <f t="shared" si="8"/>
        <v>43.4</v>
      </c>
      <c r="V50" s="107">
        <f t="shared" si="8"/>
        <v>58.7</v>
      </c>
      <c r="W50" s="107">
        <f t="shared" si="8"/>
        <v>47.2</v>
      </c>
      <c r="X50" s="107">
        <f t="shared" si="8"/>
        <v>48.6</v>
      </c>
      <c r="Y50" s="107">
        <f t="shared" si="8"/>
        <v>48.4</v>
      </c>
      <c r="Z50" s="107">
        <f t="shared" si="8"/>
        <v>26</v>
      </c>
      <c r="AA50" s="107">
        <f t="shared" si="8"/>
        <v>16.5</v>
      </c>
      <c r="AB50" s="107">
        <f t="shared" si="8"/>
        <v>39.5</v>
      </c>
      <c r="AC50" s="107">
        <f t="shared" si="8"/>
        <v>16.5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112.8</v>
      </c>
      <c r="AI50" s="107">
        <f t="shared" si="8"/>
        <v>112.8</v>
      </c>
      <c r="AJ50" s="107">
        <f t="shared" si="8"/>
        <v>112.8</v>
      </c>
      <c r="AK50" s="107">
        <f t="shared" si="8"/>
        <v>112.8</v>
      </c>
      <c r="AL50" s="107">
        <f t="shared" si="8"/>
        <v>241.6</v>
      </c>
      <c r="AM50" s="107">
        <f t="shared" si="8"/>
        <v>241.6</v>
      </c>
      <c r="AN50" s="107">
        <f t="shared" si="8"/>
        <v>241.6</v>
      </c>
      <c r="AO50" s="107">
        <f t="shared" si="8"/>
        <v>241.6</v>
      </c>
      <c r="AP50" s="107">
        <f t="shared" si="8"/>
        <v>148.5</v>
      </c>
      <c r="AQ50" s="107">
        <f t="shared" si="8"/>
        <v>148.5</v>
      </c>
      <c r="AR50" s="107">
        <f t="shared" si="8"/>
        <v>149.9</v>
      </c>
      <c r="AS50" s="107">
        <f t="shared" si="8"/>
        <v>148.69999999999999</v>
      </c>
      <c r="AT50" s="107">
        <f t="shared" si="8"/>
        <v>190.4</v>
      </c>
      <c r="AU50" s="107">
        <f t="shared" si="8"/>
        <v>190.4</v>
      </c>
      <c r="AV50" s="107">
        <f t="shared" si="8"/>
        <v>190.4</v>
      </c>
      <c r="AW50" s="107">
        <f t="shared" si="8"/>
        <v>190.4</v>
      </c>
      <c r="AX50" s="107">
        <f t="shared" si="8"/>
        <v>215.9</v>
      </c>
      <c r="AY50" s="107">
        <f t="shared" si="8"/>
        <v>215.9</v>
      </c>
      <c r="AZ50" s="107">
        <f t="shared" si="8"/>
        <v>215.9</v>
      </c>
      <c r="BA50" s="107">
        <f t="shared" si="8"/>
        <v>215.9</v>
      </c>
      <c r="BB50" s="107">
        <f t="shared" si="8"/>
        <v>234.3</v>
      </c>
      <c r="BC50" s="107">
        <f t="shared" si="8"/>
        <v>234.3</v>
      </c>
      <c r="BD50" s="107">
        <f t="shared" si="8"/>
        <v>234.3</v>
      </c>
      <c r="BE50" s="107">
        <f t="shared" si="8"/>
        <v>234.3</v>
      </c>
      <c r="BF50" s="107">
        <f t="shared" si="8"/>
        <v>192.6</v>
      </c>
      <c r="BG50" s="107">
        <f t="shared" si="8"/>
        <v>196.9</v>
      </c>
      <c r="BH50" s="107">
        <f t="shared" si="8"/>
        <v>196.9</v>
      </c>
      <c r="BI50" s="107">
        <f t="shared" si="8"/>
        <v>188.4</v>
      </c>
      <c r="BJ50" s="107">
        <f t="shared" si="8"/>
        <v>99.4</v>
      </c>
      <c r="BK50" s="107">
        <f t="shared" si="8"/>
        <v>63.8</v>
      </c>
      <c r="BL50" s="107">
        <f t="shared" si="8"/>
        <v>6.1</v>
      </c>
      <c r="BM50" s="107">
        <f t="shared" si="8"/>
        <v>14.5</v>
      </c>
      <c r="BN50" s="107">
        <f t="shared" si="8"/>
        <v>84.8</v>
      </c>
      <c r="BO50" s="107">
        <f t="shared" ref="BO50:CW50" si="9">SUM(BO44:BO49)</f>
        <v>64.8</v>
      </c>
      <c r="BP50" s="107">
        <f t="shared" si="9"/>
        <v>86.8</v>
      </c>
      <c r="BQ50" s="107">
        <f t="shared" si="9"/>
        <v>69.900000000000006</v>
      </c>
      <c r="BR50" s="107">
        <f t="shared" si="9"/>
        <v>31.3</v>
      </c>
      <c r="BS50" s="107">
        <f t="shared" si="9"/>
        <v>37.9</v>
      </c>
      <c r="BT50" s="107">
        <f t="shared" si="9"/>
        <v>25.7</v>
      </c>
      <c r="BU50" s="107">
        <f t="shared" si="9"/>
        <v>39.6</v>
      </c>
      <c r="BV50" s="107">
        <f t="shared" si="9"/>
        <v>0</v>
      </c>
      <c r="BW50" s="107">
        <f t="shared" si="9"/>
        <v>0</v>
      </c>
      <c r="BX50" s="107">
        <f t="shared" si="9"/>
        <v>12.7</v>
      </c>
      <c r="BY50" s="107">
        <f t="shared" si="9"/>
        <v>21.1</v>
      </c>
      <c r="BZ50" s="107">
        <f t="shared" si="9"/>
        <v>14.7</v>
      </c>
      <c r="CA50" s="107">
        <f t="shared" si="9"/>
        <v>30.5</v>
      </c>
      <c r="CB50" s="107">
        <f t="shared" si="9"/>
        <v>47.2</v>
      </c>
      <c r="CC50" s="107">
        <f t="shared" si="9"/>
        <v>0</v>
      </c>
      <c r="CD50" s="107">
        <f t="shared" si="9"/>
        <v>8.8000000000000007</v>
      </c>
      <c r="CE50" s="107">
        <f t="shared" si="9"/>
        <v>4.5999999999999996</v>
      </c>
      <c r="CF50" s="107">
        <f t="shared" si="9"/>
        <v>3.5</v>
      </c>
      <c r="CG50" s="107">
        <f t="shared" si="9"/>
        <v>17.8</v>
      </c>
      <c r="CH50" s="107">
        <f t="shared" si="9"/>
        <v>116.3</v>
      </c>
      <c r="CI50" s="107">
        <f t="shared" si="9"/>
        <v>116.3</v>
      </c>
      <c r="CJ50" s="107">
        <f t="shared" si="9"/>
        <v>116.3</v>
      </c>
      <c r="CK50" s="107">
        <f t="shared" si="9"/>
        <v>116.3</v>
      </c>
      <c r="CL50" s="107">
        <f t="shared" si="9"/>
        <v>195.4</v>
      </c>
      <c r="CM50" s="107">
        <f t="shared" si="9"/>
        <v>195.4</v>
      </c>
      <c r="CN50" s="107">
        <f t="shared" si="9"/>
        <v>195.4</v>
      </c>
      <c r="CO50" s="107">
        <f t="shared" si="9"/>
        <v>195.4</v>
      </c>
      <c r="CP50" s="107">
        <f t="shared" si="9"/>
        <v>16.7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2338.3499999999995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216.983</v>
      </c>
      <c r="C53" s="107">
        <f t="shared" ref="C53:BN53" si="12">C17+C27+C41</f>
        <v>249.67400000000001</v>
      </c>
      <c r="D53" s="107">
        <f t="shared" si="12"/>
        <v>217.03399999999999</v>
      </c>
      <c r="E53" s="107">
        <f t="shared" si="12"/>
        <v>225.72800000000001</v>
      </c>
      <c r="F53" s="107">
        <f t="shared" si="12"/>
        <v>75.415999999999997</v>
      </c>
      <c r="G53" s="107">
        <f t="shared" si="12"/>
        <v>67.968000000000004</v>
      </c>
      <c r="H53" s="107">
        <f t="shared" si="12"/>
        <v>67.858999999999995</v>
      </c>
      <c r="I53" s="107">
        <f t="shared" si="12"/>
        <v>68.322999999999993</v>
      </c>
      <c r="J53" s="107">
        <f t="shared" si="12"/>
        <v>35.719000000000001</v>
      </c>
      <c r="K53" s="107">
        <f t="shared" si="12"/>
        <v>56.787000000000006</v>
      </c>
      <c r="L53" s="107">
        <f t="shared" si="12"/>
        <v>77.320999999999998</v>
      </c>
      <c r="M53" s="107">
        <f t="shared" si="12"/>
        <v>62.764000000000003</v>
      </c>
      <c r="N53" s="107">
        <f t="shared" si="12"/>
        <v>53.392000000000003</v>
      </c>
      <c r="O53" s="107">
        <f t="shared" si="12"/>
        <v>59.999000000000002</v>
      </c>
      <c r="P53" s="107">
        <f t="shared" si="12"/>
        <v>32.397999999999996</v>
      </c>
      <c r="Q53" s="107">
        <f t="shared" si="12"/>
        <v>33.865000000000002</v>
      </c>
      <c r="R53" s="107">
        <f t="shared" si="12"/>
        <v>34.030999999999999</v>
      </c>
      <c r="S53" s="107">
        <f t="shared" si="12"/>
        <v>48.646000000000001</v>
      </c>
      <c r="T53" s="107">
        <f t="shared" si="12"/>
        <v>37.981999999999999</v>
      </c>
      <c r="U53" s="107">
        <f t="shared" si="12"/>
        <v>45.957000000000001</v>
      </c>
      <c r="V53" s="107">
        <f t="shared" si="12"/>
        <v>69.66</v>
      </c>
      <c r="W53" s="107">
        <f t="shared" si="12"/>
        <v>49.504000000000005</v>
      </c>
      <c r="X53" s="107">
        <f t="shared" si="12"/>
        <v>53.143999999999998</v>
      </c>
      <c r="Y53" s="107">
        <f t="shared" si="12"/>
        <v>52.936999999999998</v>
      </c>
      <c r="Z53" s="107">
        <f t="shared" si="12"/>
        <v>43.947000000000003</v>
      </c>
      <c r="AA53" s="107">
        <f t="shared" si="12"/>
        <v>47.622</v>
      </c>
      <c r="AB53" s="107">
        <f t="shared" si="12"/>
        <v>41.734000000000002</v>
      </c>
      <c r="AC53" s="107">
        <f t="shared" si="12"/>
        <v>34.920999999999999</v>
      </c>
      <c r="AD53" s="107">
        <f t="shared" si="12"/>
        <v>21.507999999999999</v>
      </c>
      <c r="AE53" s="107">
        <f t="shared" si="12"/>
        <v>19.332000000000001</v>
      </c>
      <c r="AF53" s="107">
        <f t="shared" si="12"/>
        <v>22.832000000000001</v>
      </c>
      <c r="AG53" s="107">
        <f t="shared" si="12"/>
        <v>28.736999999999998</v>
      </c>
      <c r="AH53" s="107">
        <f t="shared" si="12"/>
        <v>114.655</v>
      </c>
      <c r="AI53" s="107">
        <f t="shared" si="12"/>
        <v>114.13499999999999</v>
      </c>
      <c r="AJ53" s="107">
        <f t="shared" si="12"/>
        <v>116.974</v>
      </c>
      <c r="AK53" s="107">
        <f t="shared" si="12"/>
        <v>114.67099999999999</v>
      </c>
      <c r="AL53" s="107">
        <f t="shared" si="12"/>
        <v>243.56299999999999</v>
      </c>
      <c r="AM53" s="107">
        <f t="shared" si="12"/>
        <v>245.309</v>
      </c>
      <c r="AN53" s="107">
        <f t="shared" si="12"/>
        <v>243.53899999999999</v>
      </c>
      <c r="AO53" s="107">
        <f t="shared" si="12"/>
        <v>243.46299999999999</v>
      </c>
      <c r="AP53" s="107">
        <f t="shared" si="12"/>
        <v>152.06</v>
      </c>
      <c r="AQ53" s="107">
        <f t="shared" si="12"/>
        <v>150.28700000000001</v>
      </c>
      <c r="AR53" s="107">
        <f t="shared" si="12"/>
        <v>149.91499999999999</v>
      </c>
      <c r="AS53" s="107">
        <f t="shared" si="12"/>
        <v>171.76900000000001</v>
      </c>
      <c r="AT53" s="107">
        <f t="shared" si="12"/>
        <v>193.191</v>
      </c>
      <c r="AU53" s="107">
        <f t="shared" si="12"/>
        <v>196.99800000000002</v>
      </c>
      <c r="AV53" s="107">
        <f t="shared" si="12"/>
        <v>199.33</v>
      </c>
      <c r="AW53" s="107">
        <f t="shared" si="12"/>
        <v>190.41499999999999</v>
      </c>
      <c r="AX53" s="107">
        <f t="shared" si="12"/>
        <v>217.90600000000001</v>
      </c>
      <c r="AY53" s="107">
        <f t="shared" si="12"/>
        <v>221.61700000000002</v>
      </c>
      <c r="AZ53" s="107">
        <f t="shared" si="12"/>
        <v>228.083</v>
      </c>
      <c r="BA53" s="107">
        <f t="shared" si="12"/>
        <v>221.46800000000002</v>
      </c>
      <c r="BB53" s="107">
        <f t="shared" si="12"/>
        <v>241.06100000000001</v>
      </c>
      <c r="BC53" s="107">
        <f t="shared" si="12"/>
        <v>241.358</v>
      </c>
      <c r="BD53" s="107">
        <f t="shared" si="12"/>
        <v>242.59100000000001</v>
      </c>
      <c r="BE53" s="107">
        <f t="shared" si="12"/>
        <v>237.08700000000002</v>
      </c>
      <c r="BF53" s="107">
        <f t="shared" si="12"/>
        <v>199.34399999999999</v>
      </c>
      <c r="BG53" s="107">
        <f t="shared" si="12"/>
        <v>201.084</v>
      </c>
      <c r="BH53" s="107">
        <f t="shared" si="12"/>
        <v>199.756</v>
      </c>
      <c r="BI53" s="107">
        <f t="shared" si="12"/>
        <v>193.61500000000001</v>
      </c>
      <c r="BJ53" s="107">
        <f t="shared" si="12"/>
        <v>111.61500000000001</v>
      </c>
      <c r="BK53" s="107">
        <f t="shared" si="12"/>
        <v>79.236999999999995</v>
      </c>
      <c r="BL53" s="107">
        <f t="shared" si="12"/>
        <v>35.447000000000003</v>
      </c>
      <c r="BM53" s="107">
        <f t="shared" si="12"/>
        <v>26.063000000000002</v>
      </c>
      <c r="BN53" s="107">
        <f t="shared" si="12"/>
        <v>92.106999999999999</v>
      </c>
      <c r="BO53" s="107">
        <f t="shared" ref="BO53:CX53" si="13">BO17+BO27+BO41</f>
        <v>72.370999999999995</v>
      </c>
      <c r="BP53" s="107">
        <f t="shared" si="13"/>
        <v>87.231999999999999</v>
      </c>
      <c r="BQ53" s="107">
        <f t="shared" si="13"/>
        <v>74.573000000000008</v>
      </c>
      <c r="BR53" s="107">
        <f t="shared" si="13"/>
        <v>32.384999999999998</v>
      </c>
      <c r="BS53" s="107">
        <f t="shared" si="13"/>
        <v>39.766999999999996</v>
      </c>
      <c r="BT53" s="107">
        <f t="shared" si="13"/>
        <v>27.984999999999999</v>
      </c>
      <c r="BU53" s="107">
        <f t="shared" si="13"/>
        <v>46.405000000000001</v>
      </c>
      <c r="BV53" s="107">
        <f t="shared" si="13"/>
        <v>23.863</v>
      </c>
      <c r="BW53" s="107">
        <f t="shared" si="13"/>
        <v>21.935000000000002</v>
      </c>
      <c r="BX53" s="107">
        <f t="shared" si="13"/>
        <v>19.158999999999999</v>
      </c>
      <c r="BY53" s="107">
        <f t="shared" si="13"/>
        <v>27.939</v>
      </c>
      <c r="BZ53" s="107">
        <f t="shared" si="13"/>
        <v>19.78</v>
      </c>
      <c r="CA53" s="107">
        <f t="shared" si="13"/>
        <v>34.79</v>
      </c>
      <c r="CB53" s="107">
        <f t="shared" si="13"/>
        <v>47.793000000000006</v>
      </c>
      <c r="CC53" s="107">
        <f t="shared" si="13"/>
        <v>21.606999999999999</v>
      </c>
      <c r="CD53" s="107">
        <f t="shared" si="13"/>
        <v>15.317</v>
      </c>
      <c r="CE53" s="107">
        <f t="shared" si="13"/>
        <v>11.23</v>
      </c>
      <c r="CF53" s="107">
        <f t="shared" si="13"/>
        <v>21.256</v>
      </c>
      <c r="CG53" s="107">
        <f t="shared" si="13"/>
        <v>21.605</v>
      </c>
      <c r="CH53" s="107">
        <f t="shared" si="13"/>
        <v>122.22999999999999</v>
      </c>
      <c r="CI53" s="107">
        <f t="shared" si="13"/>
        <v>163.506</v>
      </c>
      <c r="CJ53" s="107">
        <f t="shared" si="13"/>
        <v>131.18099999999998</v>
      </c>
      <c r="CK53" s="107">
        <f t="shared" si="13"/>
        <v>127.14699999999999</v>
      </c>
      <c r="CL53" s="107">
        <f t="shared" si="13"/>
        <v>198.215</v>
      </c>
      <c r="CM53" s="107">
        <f t="shared" si="13"/>
        <v>223.905</v>
      </c>
      <c r="CN53" s="107">
        <f t="shared" si="13"/>
        <v>201.881</v>
      </c>
      <c r="CO53" s="107">
        <f t="shared" si="13"/>
        <v>217.07600000000002</v>
      </c>
      <c r="CP53" s="107">
        <f t="shared" si="13"/>
        <v>24.555</v>
      </c>
      <c r="CQ53" s="107">
        <f t="shared" si="13"/>
        <v>28.395000000000003</v>
      </c>
      <c r="CR53" s="107">
        <f t="shared" si="13"/>
        <v>43.210999999999999</v>
      </c>
      <c r="CS53" s="107">
        <f t="shared" si="13"/>
        <v>35.024000000000001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2566.6887499999993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</v>
      </c>
      <c r="C5" s="25">
        <v>10.099999999999994</v>
      </c>
      <c r="D5" s="25">
        <v>37.300000000000011</v>
      </c>
      <c r="E5" s="25">
        <v>26.900000000000006</v>
      </c>
      <c r="F5" s="25">
        <v>68.599999999999994</v>
      </c>
      <c r="G5" s="25">
        <v>34.200000000000003</v>
      </c>
      <c r="H5" s="25">
        <v>59.5</v>
      </c>
      <c r="I5" s="25">
        <v>49.1</v>
      </c>
      <c r="J5" s="25">
        <v>34.200000000000003</v>
      </c>
      <c r="K5" s="25">
        <v>48.6</v>
      </c>
      <c r="L5" s="25">
        <v>68.099999999999994</v>
      </c>
      <c r="M5" s="25">
        <v>53.7</v>
      </c>
      <c r="N5" s="25">
        <v>44.6</v>
      </c>
      <c r="O5" s="25">
        <v>57.7</v>
      </c>
      <c r="P5" s="25">
        <v>25.4</v>
      </c>
      <c r="Q5" s="25">
        <v>27.5</v>
      </c>
      <c r="R5" s="25">
        <v>31.5</v>
      </c>
      <c r="S5" s="25">
        <v>46.5</v>
      </c>
      <c r="T5" s="25">
        <v>35.700000000000003</v>
      </c>
      <c r="U5" s="25">
        <v>43.4</v>
      </c>
      <c r="V5" s="25">
        <v>58.7</v>
      </c>
      <c r="W5" s="25">
        <v>47.2</v>
      </c>
      <c r="X5" s="25">
        <v>48.6</v>
      </c>
      <c r="Y5" s="25">
        <v>48.4</v>
      </c>
      <c r="Z5" s="25">
        <v>26</v>
      </c>
      <c r="AA5" s="25">
        <v>-31.1</v>
      </c>
      <c r="AB5" s="25">
        <v>39.5</v>
      </c>
      <c r="AC5" s="25">
        <v>-18.399999999999999</v>
      </c>
      <c r="AD5" s="25">
        <v>-18.899999999999999</v>
      </c>
      <c r="AE5" s="25">
        <v>-19.2</v>
      </c>
      <c r="AF5" s="25">
        <v>-22.6</v>
      </c>
      <c r="AG5" s="25">
        <v>-28.3</v>
      </c>
      <c r="AH5" s="25">
        <v>0.5</v>
      </c>
      <c r="AI5" s="25">
        <v>-0.29999999999999716</v>
      </c>
      <c r="AJ5" s="25">
        <v>-3.1000000000000085</v>
      </c>
      <c r="AK5" s="25">
        <v>1.2999999999999972</v>
      </c>
      <c r="AL5" s="25">
        <v>62.099999999999994</v>
      </c>
      <c r="AM5" s="25">
        <v>58.5</v>
      </c>
      <c r="AN5" s="25">
        <v>60.699999999999989</v>
      </c>
      <c r="AO5" s="25">
        <v>57.599999999999994</v>
      </c>
      <c r="AP5" s="25">
        <v>91.7</v>
      </c>
      <c r="AQ5" s="25">
        <v>114.7</v>
      </c>
      <c r="AR5" s="25">
        <v>149.9</v>
      </c>
      <c r="AS5" s="25">
        <v>148.69999999999999</v>
      </c>
      <c r="AT5" s="25">
        <v>144.30000000000001</v>
      </c>
      <c r="AU5" s="25">
        <v>160</v>
      </c>
      <c r="AV5" s="25">
        <v>157</v>
      </c>
      <c r="AW5" s="25">
        <v>190.4</v>
      </c>
      <c r="AX5" s="25">
        <v>195.20000000000002</v>
      </c>
      <c r="AY5" s="25">
        <v>186.70000000000002</v>
      </c>
      <c r="AZ5" s="25">
        <v>196.6</v>
      </c>
      <c r="BA5" s="25">
        <v>210.70000000000002</v>
      </c>
      <c r="BB5" s="25">
        <v>234.3</v>
      </c>
      <c r="BC5" s="25">
        <v>234.3</v>
      </c>
      <c r="BD5" s="25">
        <v>221.10000000000002</v>
      </c>
      <c r="BE5" s="25">
        <v>187.60000000000002</v>
      </c>
      <c r="BF5" s="25">
        <v>192.6</v>
      </c>
      <c r="BG5" s="25">
        <v>196.9</v>
      </c>
      <c r="BH5" s="25">
        <v>196.9</v>
      </c>
      <c r="BI5" s="25">
        <v>117.10000000000001</v>
      </c>
      <c r="BJ5" s="25">
        <v>99.4</v>
      </c>
      <c r="BK5" s="25">
        <v>63.8</v>
      </c>
      <c r="BL5" s="25">
        <v>6.1</v>
      </c>
      <c r="BM5" s="25">
        <v>14.5</v>
      </c>
      <c r="BN5" s="25">
        <v>84.8</v>
      </c>
      <c r="BO5" s="25">
        <v>64.8</v>
      </c>
      <c r="BP5" s="25">
        <v>86.8</v>
      </c>
      <c r="BQ5" s="25">
        <v>69.900000000000006</v>
      </c>
      <c r="BR5" s="25">
        <v>31.3</v>
      </c>
      <c r="BS5" s="25">
        <v>37.9</v>
      </c>
      <c r="BT5" s="25">
        <v>25.7</v>
      </c>
      <c r="BU5" s="25">
        <v>39.6</v>
      </c>
      <c r="BV5" s="25">
        <v>-6.3</v>
      </c>
      <c r="BW5" s="25">
        <v>-4</v>
      </c>
      <c r="BX5" s="25">
        <v>12.7</v>
      </c>
      <c r="BY5" s="25">
        <v>21.1</v>
      </c>
      <c r="BZ5" s="25">
        <v>14.7</v>
      </c>
      <c r="CA5" s="25">
        <v>30.5</v>
      </c>
      <c r="CB5" s="25">
        <v>47.2</v>
      </c>
      <c r="CC5" s="25">
        <v>-2.2000000000000002</v>
      </c>
      <c r="CD5" s="25">
        <v>8.8000000000000007</v>
      </c>
      <c r="CE5" s="25">
        <v>4.5999999999999996</v>
      </c>
      <c r="CF5" s="25">
        <v>3.5</v>
      </c>
      <c r="CG5" s="25">
        <v>17.8</v>
      </c>
      <c r="CH5" s="25">
        <v>6.2000000000000028</v>
      </c>
      <c r="CI5" s="25">
        <v>-34.299999999999997</v>
      </c>
      <c r="CJ5" s="25">
        <v>2.7999999999999972</v>
      </c>
      <c r="CK5" s="25">
        <v>8.7000000000000028</v>
      </c>
      <c r="CL5" s="25">
        <v>15.400000000000006</v>
      </c>
      <c r="CM5" s="25">
        <v>-13.199999999999989</v>
      </c>
      <c r="CN5" s="25">
        <v>12</v>
      </c>
      <c r="CO5" s="25">
        <v>-2.0999999999999943</v>
      </c>
      <c r="CP5" s="25">
        <v>16.7</v>
      </c>
      <c r="CQ5" s="25">
        <v>-5.0999999999999996</v>
      </c>
      <c r="CR5" s="25">
        <v>-16.100000000000001</v>
      </c>
      <c r="CS5" s="25">
        <v>-12.3</v>
      </c>
      <c r="CT5" s="26"/>
      <c r="CU5" s="26"/>
      <c r="CV5" s="26"/>
      <c r="CW5" s="27"/>
      <c r="CX5" s="132">
        <f t="array" ref="CX5">SUMPRODUCT(B5:CW5*0.25)</f>
        <v>1376.5499999999997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</v>
      </c>
      <c r="C8" s="138">
        <v>103.9</v>
      </c>
      <c r="D8" s="138">
        <v>106.11</v>
      </c>
      <c r="E8" s="138">
        <v>104.54</v>
      </c>
      <c r="F8" s="138">
        <v>112.33</v>
      </c>
      <c r="G8" s="138">
        <v>106.12</v>
      </c>
      <c r="H8" s="138">
        <v>104.88</v>
      </c>
      <c r="I8" s="138">
        <v>103.6</v>
      </c>
      <c r="J8" s="138">
        <v>104.33</v>
      </c>
      <c r="K8" s="138">
        <v>102.96</v>
      </c>
      <c r="L8" s="138">
        <v>104.04</v>
      </c>
      <c r="M8" s="138">
        <v>102.99</v>
      </c>
      <c r="N8" s="138">
        <v>102.85</v>
      </c>
      <c r="O8" s="138">
        <v>103.01</v>
      </c>
      <c r="P8" s="138">
        <v>98.26</v>
      </c>
      <c r="Q8" s="138">
        <v>98.26</v>
      </c>
      <c r="R8" s="138">
        <v>93.26</v>
      </c>
      <c r="S8" s="138">
        <v>100.81</v>
      </c>
      <c r="T8" s="138">
        <v>98.7</v>
      </c>
      <c r="U8" s="138">
        <v>100.44</v>
      </c>
      <c r="V8" s="138">
        <v>103.02</v>
      </c>
      <c r="W8" s="138">
        <v>106.22</v>
      </c>
      <c r="X8" s="138">
        <v>110.12</v>
      </c>
      <c r="Y8" s="138">
        <v>108.24</v>
      </c>
      <c r="Z8" s="138">
        <v>92</v>
      </c>
      <c r="AA8" s="138">
        <v>90.21</v>
      </c>
      <c r="AB8" s="138">
        <v>102.71</v>
      </c>
      <c r="AC8" s="138">
        <v>109.69</v>
      </c>
      <c r="AD8" s="138">
        <v>110.22</v>
      </c>
      <c r="AE8" s="138">
        <v>110.22</v>
      </c>
      <c r="AF8" s="138">
        <v>109.7</v>
      </c>
      <c r="AG8" s="138">
        <v>109.1</v>
      </c>
      <c r="AH8" s="138">
        <v>119.59</v>
      </c>
      <c r="AI8" s="138">
        <v>116.14</v>
      </c>
      <c r="AJ8" s="138">
        <v>108</v>
      </c>
      <c r="AK8" s="138">
        <v>104.78</v>
      </c>
      <c r="AL8" s="138">
        <v>120.05</v>
      </c>
      <c r="AM8" s="138">
        <v>112.11</v>
      </c>
      <c r="AN8" s="138">
        <v>105.98</v>
      </c>
      <c r="AO8" s="138">
        <v>98.4</v>
      </c>
      <c r="AP8" s="138">
        <v>117.27</v>
      </c>
      <c r="AQ8" s="138">
        <v>102.74</v>
      </c>
      <c r="AR8" s="138">
        <v>101.06</v>
      </c>
      <c r="AS8" s="138">
        <v>93.72</v>
      </c>
      <c r="AT8" s="138">
        <v>107.09</v>
      </c>
      <c r="AU8" s="138">
        <v>97.44</v>
      </c>
      <c r="AV8" s="138">
        <v>95.07</v>
      </c>
      <c r="AW8" s="138">
        <v>102.22</v>
      </c>
      <c r="AX8" s="138">
        <v>97.65</v>
      </c>
      <c r="AY8" s="138">
        <v>95.09</v>
      </c>
      <c r="AZ8" s="138">
        <v>95.96</v>
      </c>
      <c r="BA8" s="138">
        <v>97.88</v>
      </c>
      <c r="BB8" s="138">
        <v>92.5</v>
      </c>
      <c r="BC8" s="138">
        <v>94.67</v>
      </c>
      <c r="BD8" s="138">
        <v>97</v>
      </c>
      <c r="BE8" s="138">
        <v>109.76</v>
      </c>
      <c r="BF8" s="138">
        <v>84</v>
      </c>
      <c r="BG8" s="138">
        <v>94.82</v>
      </c>
      <c r="BH8" s="138">
        <v>101.21</v>
      </c>
      <c r="BI8" s="138">
        <v>129.13</v>
      </c>
      <c r="BJ8" s="138">
        <v>101.09</v>
      </c>
      <c r="BK8" s="138">
        <v>114.17</v>
      </c>
      <c r="BL8" s="138">
        <v>130.68</v>
      </c>
      <c r="BM8" s="138">
        <v>149</v>
      </c>
      <c r="BN8" s="138">
        <v>129.28</v>
      </c>
      <c r="BO8" s="138">
        <v>124.82</v>
      </c>
      <c r="BP8" s="138">
        <v>136</v>
      </c>
      <c r="BQ8" s="138">
        <v>192.89</v>
      </c>
      <c r="BR8" s="138">
        <v>136.22999999999999</v>
      </c>
      <c r="BS8" s="138">
        <v>143.5</v>
      </c>
      <c r="BT8" s="138">
        <v>140</v>
      </c>
      <c r="BU8" s="138">
        <v>137.27000000000001</v>
      </c>
      <c r="BV8" s="138">
        <v>136.09</v>
      </c>
      <c r="BW8" s="138">
        <v>132.31</v>
      </c>
      <c r="BX8" s="138">
        <v>131.52000000000001</v>
      </c>
      <c r="BY8" s="138">
        <v>130.05000000000001</v>
      </c>
      <c r="BZ8" s="138">
        <v>144.30000000000001</v>
      </c>
      <c r="CA8" s="138">
        <v>125.04</v>
      </c>
      <c r="CB8" s="138">
        <v>128.41999999999999</v>
      </c>
      <c r="CC8" s="138">
        <v>123.74</v>
      </c>
      <c r="CD8" s="138">
        <v>127.4</v>
      </c>
      <c r="CE8" s="138">
        <v>120.21</v>
      </c>
      <c r="CF8" s="138">
        <v>114.03</v>
      </c>
      <c r="CG8" s="138">
        <v>111.23</v>
      </c>
      <c r="CH8" s="138">
        <v>120.44</v>
      </c>
      <c r="CI8" s="138">
        <v>114.29</v>
      </c>
      <c r="CJ8" s="138">
        <v>105.08</v>
      </c>
      <c r="CK8" s="138">
        <v>99.82</v>
      </c>
      <c r="CL8" s="138">
        <v>112.11</v>
      </c>
      <c r="CM8" s="138">
        <v>100</v>
      </c>
      <c r="CN8" s="138">
        <v>105.37</v>
      </c>
      <c r="CO8" s="138">
        <v>102.47</v>
      </c>
      <c r="CP8" s="138">
        <v>101.6</v>
      </c>
      <c r="CQ8" s="138">
        <v>93.4</v>
      </c>
      <c r="CR8" s="138">
        <v>89.86</v>
      </c>
      <c r="CS8" s="138">
        <v>82</v>
      </c>
      <c r="CT8" s="139"/>
      <c r="CU8" s="139"/>
      <c r="CV8" s="139"/>
      <c r="CW8" s="140"/>
      <c r="CX8" s="141">
        <f>IF(SUM(B8:CW8)&lt;&gt;0,AVERAGEIF(B8:CW8,"&lt;&gt;"""),"")</f>
        <v>110.43625000000002</v>
      </c>
    </row>
    <row r="9" spans="1:102" ht="24.95" customHeight="1" thickBot="1" x14ac:dyDescent="0.25">
      <c r="A9" s="133" t="s">
        <v>6</v>
      </c>
      <c r="B9" s="42">
        <v>106.6375</v>
      </c>
      <c r="C9" s="43">
        <v>106.6375</v>
      </c>
      <c r="D9" s="43">
        <v>106.6375</v>
      </c>
      <c r="E9" s="43">
        <v>106.6375</v>
      </c>
      <c r="F9" s="43">
        <v>106.7325</v>
      </c>
      <c r="G9" s="43">
        <v>106.7325</v>
      </c>
      <c r="H9" s="43">
        <v>106.7325</v>
      </c>
      <c r="I9" s="43">
        <v>106.7325</v>
      </c>
      <c r="J9" s="43">
        <v>103.58</v>
      </c>
      <c r="K9" s="43">
        <v>103.58</v>
      </c>
      <c r="L9" s="43">
        <v>103.58</v>
      </c>
      <c r="M9" s="43">
        <v>103.58</v>
      </c>
      <c r="N9" s="43">
        <v>100.595</v>
      </c>
      <c r="O9" s="43">
        <v>100.595</v>
      </c>
      <c r="P9" s="43">
        <v>100.595</v>
      </c>
      <c r="Q9" s="43">
        <v>100.595</v>
      </c>
      <c r="R9" s="43">
        <v>98.302499999999995</v>
      </c>
      <c r="S9" s="43">
        <v>98.302499999999995</v>
      </c>
      <c r="T9" s="43">
        <v>98.302499999999995</v>
      </c>
      <c r="U9" s="43">
        <v>98.302499999999995</v>
      </c>
      <c r="V9" s="43">
        <v>106.9</v>
      </c>
      <c r="W9" s="43">
        <v>106.9</v>
      </c>
      <c r="X9" s="43">
        <v>106.9</v>
      </c>
      <c r="Y9" s="43">
        <v>106.9</v>
      </c>
      <c r="Z9" s="43">
        <v>98.652500000000003</v>
      </c>
      <c r="AA9" s="43">
        <v>98.652500000000003</v>
      </c>
      <c r="AB9" s="43">
        <v>98.652500000000003</v>
      </c>
      <c r="AC9" s="43">
        <v>98.652500000000003</v>
      </c>
      <c r="AD9" s="43">
        <v>109.81</v>
      </c>
      <c r="AE9" s="43">
        <v>109.81</v>
      </c>
      <c r="AF9" s="43">
        <v>109.81</v>
      </c>
      <c r="AG9" s="43">
        <v>109.81</v>
      </c>
      <c r="AH9" s="43">
        <v>112.1275</v>
      </c>
      <c r="AI9" s="43">
        <v>112.1275</v>
      </c>
      <c r="AJ9" s="43">
        <v>112.1275</v>
      </c>
      <c r="AK9" s="43">
        <v>112.1275</v>
      </c>
      <c r="AL9" s="43">
        <v>109.13500000000001</v>
      </c>
      <c r="AM9" s="43">
        <v>109.13500000000001</v>
      </c>
      <c r="AN9" s="43">
        <v>109.13500000000001</v>
      </c>
      <c r="AO9" s="43">
        <v>109.13500000000001</v>
      </c>
      <c r="AP9" s="43">
        <v>103.69750000000001</v>
      </c>
      <c r="AQ9" s="43">
        <v>103.69750000000001</v>
      </c>
      <c r="AR9" s="43">
        <v>103.69750000000001</v>
      </c>
      <c r="AS9" s="43">
        <v>103.69750000000001</v>
      </c>
      <c r="AT9" s="43">
        <v>100.455</v>
      </c>
      <c r="AU9" s="43">
        <v>100.455</v>
      </c>
      <c r="AV9" s="43">
        <v>100.455</v>
      </c>
      <c r="AW9" s="43">
        <v>100.455</v>
      </c>
      <c r="AX9" s="43">
        <v>96.644999999999996</v>
      </c>
      <c r="AY9" s="43">
        <v>96.644999999999996</v>
      </c>
      <c r="AZ9" s="43">
        <v>96.644999999999996</v>
      </c>
      <c r="BA9" s="43">
        <v>96.644999999999996</v>
      </c>
      <c r="BB9" s="43">
        <v>98.482500000000002</v>
      </c>
      <c r="BC9" s="43">
        <v>98.482500000000002</v>
      </c>
      <c r="BD9" s="43">
        <v>98.482500000000002</v>
      </c>
      <c r="BE9" s="43">
        <v>98.482500000000002</v>
      </c>
      <c r="BF9" s="43">
        <v>102.29</v>
      </c>
      <c r="BG9" s="43">
        <v>102.29</v>
      </c>
      <c r="BH9" s="43">
        <v>102.29</v>
      </c>
      <c r="BI9" s="43">
        <v>102.29</v>
      </c>
      <c r="BJ9" s="43">
        <v>123.735</v>
      </c>
      <c r="BK9" s="43">
        <v>123.735</v>
      </c>
      <c r="BL9" s="43">
        <v>123.735</v>
      </c>
      <c r="BM9" s="43">
        <v>123.735</v>
      </c>
      <c r="BN9" s="43">
        <v>145.7475</v>
      </c>
      <c r="BO9" s="43">
        <v>145.7475</v>
      </c>
      <c r="BP9" s="43">
        <v>145.7475</v>
      </c>
      <c r="BQ9" s="43">
        <v>145.7475</v>
      </c>
      <c r="BR9" s="43">
        <v>139.25</v>
      </c>
      <c r="BS9" s="43">
        <v>139.25</v>
      </c>
      <c r="BT9" s="43">
        <v>139.25</v>
      </c>
      <c r="BU9" s="43">
        <v>139.25</v>
      </c>
      <c r="BV9" s="43">
        <v>132.49250000000001</v>
      </c>
      <c r="BW9" s="43">
        <v>132.49250000000001</v>
      </c>
      <c r="BX9" s="43">
        <v>132.49250000000001</v>
      </c>
      <c r="BY9" s="43">
        <v>132.49250000000001</v>
      </c>
      <c r="BZ9" s="43">
        <v>130.375</v>
      </c>
      <c r="CA9" s="43">
        <v>130.375</v>
      </c>
      <c r="CB9" s="43">
        <v>130.375</v>
      </c>
      <c r="CC9" s="43">
        <v>130.375</v>
      </c>
      <c r="CD9" s="43">
        <v>118.2175</v>
      </c>
      <c r="CE9" s="43">
        <v>118.2175</v>
      </c>
      <c r="CF9" s="43">
        <v>118.2175</v>
      </c>
      <c r="CG9" s="43">
        <v>118.2175</v>
      </c>
      <c r="CH9" s="43">
        <v>109.9075</v>
      </c>
      <c r="CI9" s="43">
        <v>109.9075</v>
      </c>
      <c r="CJ9" s="43">
        <v>109.9075</v>
      </c>
      <c r="CK9" s="43">
        <v>109.9075</v>
      </c>
      <c r="CL9" s="43">
        <v>104.9875</v>
      </c>
      <c r="CM9" s="43">
        <v>104.9875</v>
      </c>
      <c r="CN9" s="43">
        <v>104.9875</v>
      </c>
      <c r="CO9" s="43">
        <v>104.9875</v>
      </c>
      <c r="CP9" s="43">
        <v>91.715000000000003</v>
      </c>
      <c r="CQ9" s="43">
        <v>91.715000000000003</v>
      </c>
      <c r="CR9" s="43">
        <v>91.715000000000003</v>
      </c>
      <c r="CS9" s="43">
        <v>91.715000000000003</v>
      </c>
      <c r="CT9" s="44"/>
      <c r="CU9" s="44"/>
      <c r="CV9" s="44"/>
      <c r="CW9" s="45"/>
      <c r="CX9" s="142">
        <f>IF(SUM(B9:CW9)&lt;&gt;0,AVERAGEIF(B9:CW9,"&lt;&gt;"""),"")</f>
        <v>110.43625000000003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158.9</v>
      </c>
      <c r="C14" s="149">
        <v>206.8</v>
      </c>
      <c r="D14" s="149">
        <v>179.6</v>
      </c>
      <c r="E14" s="149">
        <v>190</v>
      </c>
      <c r="F14" s="149"/>
      <c r="G14" s="149">
        <v>32.299999999999997</v>
      </c>
      <c r="H14" s="149">
        <v>7</v>
      </c>
      <c r="I14" s="149">
        <v>17.399999999999999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>
        <v>47.6</v>
      </c>
      <c r="AB14" s="149"/>
      <c r="AC14" s="149">
        <v>34.9</v>
      </c>
      <c r="AD14" s="149">
        <v>18.899999999999999</v>
      </c>
      <c r="AE14" s="149">
        <v>19.2</v>
      </c>
      <c r="AF14" s="149">
        <v>22.6</v>
      </c>
      <c r="AG14" s="149">
        <v>28.3</v>
      </c>
      <c r="AH14" s="149">
        <v>112.3</v>
      </c>
      <c r="AI14" s="149">
        <v>113.1</v>
      </c>
      <c r="AJ14" s="149">
        <v>115.9</v>
      </c>
      <c r="AK14" s="149">
        <v>111.5</v>
      </c>
      <c r="AL14" s="149">
        <v>179.5</v>
      </c>
      <c r="AM14" s="149">
        <v>183.1</v>
      </c>
      <c r="AN14" s="149">
        <v>180.9</v>
      </c>
      <c r="AO14" s="149">
        <v>184</v>
      </c>
      <c r="AP14" s="149">
        <v>56.8</v>
      </c>
      <c r="AQ14" s="149">
        <v>33.799999999999997</v>
      </c>
      <c r="AR14" s="149"/>
      <c r="AS14" s="149"/>
      <c r="AT14" s="149">
        <v>46.1</v>
      </c>
      <c r="AU14" s="149">
        <v>30.4</v>
      </c>
      <c r="AV14" s="149">
        <v>33.4</v>
      </c>
      <c r="AW14" s="149"/>
      <c r="AX14" s="149">
        <v>20.7</v>
      </c>
      <c r="AY14" s="149">
        <v>29.2</v>
      </c>
      <c r="AZ14" s="149">
        <v>19.3</v>
      </c>
      <c r="BA14" s="149">
        <v>5.2</v>
      </c>
      <c r="BB14" s="149"/>
      <c r="BC14" s="149"/>
      <c r="BD14" s="149">
        <v>13.2</v>
      </c>
      <c r="BE14" s="149">
        <v>46.7</v>
      </c>
      <c r="BF14" s="149"/>
      <c r="BG14" s="149"/>
      <c r="BH14" s="149"/>
      <c r="BI14" s="149">
        <v>71.3</v>
      </c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6.3</v>
      </c>
      <c r="BW14" s="149">
        <v>4</v>
      </c>
      <c r="BX14" s="149"/>
      <c r="BY14" s="149"/>
      <c r="BZ14" s="149"/>
      <c r="CA14" s="149"/>
      <c r="CB14" s="149"/>
      <c r="CC14" s="149">
        <v>2.2000000000000002</v>
      </c>
      <c r="CD14" s="149"/>
      <c r="CE14" s="149"/>
      <c r="CF14" s="149"/>
      <c r="CG14" s="149"/>
      <c r="CH14" s="149">
        <v>110.1</v>
      </c>
      <c r="CI14" s="149">
        <v>150.6</v>
      </c>
      <c r="CJ14" s="149">
        <v>113.5</v>
      </c>
      <c r="CK14" s="149">
        <v>107.6</v>
      </c>
      <c r="CL14" s="149">
        <v>180</v>
      </c>
      <c r="CM14" s="149">
        <v>208.6</v>
      </c>
      <c r="CN14" s="149">
        <v>183.4</v>
      </c>
      <c r="CO14" s="149">
        <v>197.5</v>
      </c>
      <c r="CP14" s="149"/>
      <c r="CQ14" s="149">
        <v>5.0999999999999996</v>
      </c>
      <c r="CR14" s="149">
        <v>16.100000000000001</v>
      </c>
      <c r="CS14" s="149">
        <v>12.3</v>
      </c>
      <c r="CT14" s="150"/>
      <c r="CU14" s="150"/>
      <c r="CV14" s="150"/>
      <c r="CW14" s="151"/>
      <c r="CX14" s="152">
        <f t="array" ref="CX14">SUMPRODUCT(B14:CW14*0.25)</f>
        <v>961.8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158.9</v>
      </c>
      <c r="C17" s="160">
        <f t="shared" ref="C17:BN17" si="0">SUM(C12:C16)</f>
        <v>206.8</v>
      </c>
      <c r="D17" s="160">
        <f t="shared" si="0"/>
        <v>179.6</v>
      </c>
      <c r="E17" s="160">
        <f t="shared" si="0"/>
        <v>190</v>
      </c>
      <c r="F17" s="160">
        <f t="shared" si="0"/>
        <v>0</v>
      </c>
      <c r="G17" s="160">
        <f t="shared" si="0"/>
        <v>32.299999999999997</v>
      </c>
      <c r="H17" s="160">
        <f t="shared" si="0"/>
        <v>7</v>
      </c>
      <c r="I17" s="160">
        <f t="shared" si="0"/>
        <v>17.399999999999999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47.6</v>
      </c>
      <c r="AB17" s="160">
        <f t="shared" si="0"/>
        <v>0</v>
      </c>
      <c r="AC17" s="160">
        <f t="shared" si="0"/>
        <v>34.9</v>
      </c>
      <c r="AD17" s="160">
        <f t="shared" si="0"/>
        <v>18.899999999999999</v>
      </c>
      <c r="AE17" s="160">
        <f t="shared" si="0"/>
        <v>19.2</v>
      </c>
      <c r="AF17" s="160">
        <f t="shared" si="0"/>
        <v>22.6</v>
      </c>
      <c r="AG17" s="160">
        <f t="shared" si="0"/>
        <v>28.3</v>
      </c>
      <c r="AH17" s="160">
        <f t="shared" si="0"/>
        <v>112.3</v>
      </c>
      <c r="AI17" s="160">
        <f t="shared" si="0"/>
        <v>113.1</v>
      </c>
      <c r="AJ17" s="160">
        <f t="shared" si="0"/>
        <v>115.9</v>
      </c>
      <c r="AK17" s="160">
        <f t="shared" si="0"/>
        <v>111.5</v>
      </c>
      <c r="AL17" s="160">
        <f t="shared" si="0"/>
        <v>179.5</v>
      </c>
      <c r="AM17" s="160">
        <f t="shared" si="0"/>
        <v>183.1</v>
      </c>
      <c r="AN17" s="160">
        <f t="shared" si="0"/>
        <v>180.9</v>
      </c>
      <c r="AO17" s="160">
        <f t="shared" si="0"/>
        <v>184</v>
      </c>
      <c r="AP17" s="160">
        <f t="shared" si="0"/>
        <v>56.8</v>
      </c>
      <c r="AQ17" s="160">
        <f t="shared" si="0"/>
        <v>33.799999999999997</v>
      </c>
      <c r="AR17" s="160">
        <f t="shared" si="0"/>
        <v>0</v>
      </c>
      <c r="AS17" s="160">
        <f t="shared" si="0"/>
        <v>0</v>
      </c>
      <c r="AT17" s="160">
        <f t="shared" si="0"/>
        <v>46.1</v>
      </c>
      <c r="AU17" s="160">
        <f t="shared" si="0"/>
        <v>30.4</v>
      </c>
      <c r="AV17" s="160">
        <f t="shared" si="0"/>
        <v>33.4</v>
      </c>
      <c r="AW17" s="160">
        <f t="shared" si="0"/>
        <v>0</v>
      </c>
      <c r="AX17" s="160">
        <f t="shared" si="0"/>
        <v>20.7</v>
      </c>
      <c r="AY17" s="160">
        <f t="shared" si="0"/>
        <v>29.2</v>
      </c>
      <c r="AZ17" s="160">
        <f t="shared" si="0"/>
        <v>19.3</v>
      </c>
      <c r="BA17" s="160">
        <f t="shared" si="0"/>
        <v>5.2</v>
      </c>
      <c r="BB17" s="160">
        <f t="shared" si="0"/>
        <v>0</v>
      </c>
      <c r="BC17" s="160">
        <f t="shared" si="0"/>
        <v>0</v>
      </c>
      <c r="BD17" s="160">
        <f t="shared" si="0"/>
        <v>13.2</v>
      </c>
      <c r="BE17" s="160">
        <f t="shared" si="0"/>
        <v>46.7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71.3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6.3</v>
      </c>
      <c r="BW17" s="160">
        <f t="shared" si="1"/>
        <v>4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2.2000000000000002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110.1</v>
      </c>
      <c r="CI17" s="160">
        <f t="shared" si="1"/>
        <v>150.6</v>
      </c>
      <c r="CJ17" s="160">
        <f t="shared" si="1"/>
        <v>113.5</v>
      </c>
      <c r="CK17" s="160">
        <f t="shared" si="1"/>
        <v>107.6</v>
      </c>
      <c r="CL17" s="160">
        <f t="shared" si="1"/>
        <v>180</v>
      </c>
      <c r="CM17" s="160">
        <f t="shared" si="1"/>
        <v>208.6</v>
      </c>
      <c r="CN17" s="160">
        <f t="shared" si="1"/>
        <v>183.4</v>
      </c>
      <c r="CO17" s="160">
        <f t="shared" si="1"/>
        <v>197.5</v>
      </c>
      <c r="CP17" s="160">
        <f t="shared" si="1"/>
        <v>0</v>
      </c>
      <c r="CQ17" s="160">
        <f t="shared" si="1"/>
        <v>5.0999999999999996</v>
      </c>
      <c r="CR17" s="160">
        <f t="shared" si="1"/>
        <v>16.100000000000001</v>
      </c>
      <c r="CS17" s="160">
        <f t="shared" si="1"/>
        <v>12.3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961.8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2.1</v>
      </c>
      <c r="G22" s="149"/>
      <c r="H22" s="149"/>
      <c r="I22" s="149"/>
      <c r="J22" s="149">
        <v>34.200000000000003</v>
      </c>
      <c r="K22" s="149">
        <v>48.6</v>
      </c>
      <c r="L22" s="149">
        <v>68.099999999999994</v>
      </c>
      <c r="M22" s="149">
        <v>53.7</v>
      </c>
      <c r="N22" s="149">
        <v>44.6</v>
      </c>
      <c r="O22" s="149">
        <v>57.7</v>
      </c>
      <c r="P22" s="149">
        <v>25.4</v>
      </c>
      <c r="Q22" s="149">
        <v>27.5</v>
      </c>
      <c r="R22" s="149">
        <v>31.5</v>
      </c>
      <c r="S22" s="149">
        <v>46.5</v>
      </c>
      <c r="T22" s="149">
        <v>35.700000000000003</v>
      </c>
      <c r="U22" s="149">
        <v>43.4</v>
      </c>
      <c r="V22" s="149">
        <v>58.7</v>
      </c>
      <c r="W22" s="149">
        <v>47.2</v>
      </c>
      <c r="X22" s="149">
        <v>48.6</v>
      </c>
      <c r="Y22" s="149">
        <v>48.4</v>
      </c>
      <c r="Z22" s="149">
        <v>9.5</v>
      </c>
      <c r="AA22" s="149"/>
      <c r="AB22" s="149">
        <v>23</v>
      </c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>
        <v>1.4</v>
      </c>
      <c r="AS22" s="149">
        <v>0.2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4.2</v>
      </c>
      <c r="BG22" s="149">
        <v>8.5</v>
      </c>
      <c r="BH22" s="149">
        <v>8.5</v>
      </c>
      <c r="BI22" s="149"/>
      <c r="BJ22" s="149">
        <v>99.4</v>
      </c>
      <c r="BK22" s="149">
        <v>63.8</v>
      </c>
      <c r="BL22" s="149">
        <v>6.1</v>
      </c>
      <c r="BM22" s="149">
        <v>14.5</v>
      </c>
      <c r="BN22" s="149">
        <v>84.8</v>
      </c>
      <c r="BO22" s="149">
        <v>64.8</v>
      </c>
      <c r="BP22" s="149">
        <v>86.8</v>
      </c>
      <c r="BQ22" s="149">
        <v>69.900000000000006</v>
      </c>
      <c r="BR22" s="149">
        <v>31.3</v>
      </c>
      <c r="BS22" s="149">
        <v>37.9</v>
      </c>
      <c r="BT22" s="149">
        <v>25.7</v>
      </c>
      <c r="BU22" s="149">
        <v>39.6</v>
      </c>
      <c r="BV22" s="149"/>
      <c r="BW22" s="149"/>
      <c r="BX22" s="149">
        <v>12.7</v>
      </c>
      <c r="BY22" s="149">
        <v>21.1</v>
      </c>
      <c r="BZ22" s="149">
        <v>14.7</v>
      </c>
      <c r="CA22" s="149">
        <v>30.5</v>
      </c>
      <c r="CB22" s="149">
        <v>47.2</v>
      </c>
      <c r="CC22" s="149"/>
      <c r="CD22" s="149">
        <v>8.8000000000000007</v>
      </c>
      <c r="CE22" s="149">
        <v>4.5999999999999996</v>
      </c>
      <c r="CF22" s="149">
        <v>3.5</v>
      </c>
      <c r="CG22" s="149">
        <v>17.8</v>
      </c>
      <c r="CH22" s="149"/>
      <c r="CI22" s="149"/>
      <c r="CJ22" s="149"/>
      <c r="CK22" s="149"/>
      <c r="CL22" s="149"/>
      <c r="CM22" s="149"/>
      <c r="CN22" s="149"/>
      <c r="CO22" s="149"/>
      <c r="CP22" s="149">
        <v>16.7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394.85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216.9</v>
      </c>
      <c r="C24" s="155">
        <v>216.9</v>
      </c>
      <c r="D24" s="155">
        <v>216.9</v>
      </c>
      <c r="E24" s="155">
        <v>216.9</v>
      </c>
      <c r="F24" s="155">
        <v>66.5</v>
      </c>
      <c r="G24" s="155">
        <v>66.5</v>
      </c>
      <c r="H24" s="155">
        <v>66.5</v>
      </c>
      <c r="I24" s="155">
        <v>66.5</v>
      </c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16.5</v>
      </c>
      <c r="AA24" s="155">
        <v>16.5</v>
      </c>
      <c r="AB24" s="155">
        <v>16.5</v>
      </c>
      <c r="AC24" s="155">
        <v>16.5</v>
      </c>
      <c r="AD24" s="155"/>
      <c r="AE24" s="155"/>
      <c r="AF24" s="155"/>
      <c r="AG24" s="155"/>
      <c r="AH24" s="155">
        <v>112.8</v>
      </c>
      <c r="AI24" s="155">
        <v>112.8</v>
      </c>
      <c r="AJ24" s="155">
        <v>112.8</v>
      </c>
      <c r="AK24" s="155">
        <v>112.8</v>
      </c>
      <c r="AL24" s="155">
        <v>241.6</v>
      </c>
      <c r="AM24" s="155">
        <v>241.6</v>
      </c>
      <c r="AN24" s="155">
        <v>241.6</v>
      </c>
      <c r="AO24" s="155">
        <v>241.6</v>
      </c>
      <c r="AP24" s="155">
        <v>148.5</v>
      </c>
      <c r="AQ24" s="155">
        <v>148.5</v>
      </c>
      <c r="AR24" s="155">
        <v>148.5</v>
      </c>
      <c r="AS24" s="155">
        <v>148.5</v>
      </c>
      <c r="AT24" s="155">
        <v>190.4</v>
      </c>
      <c r="AU24" s="155">
        <v>190.4</v>
      </c>
      <c r="AV24" s="155">
        <v>190.4</v>
      </c>
      <c r="AW24" s="155">
        <v>190.4</v>
      </c>
      <c r="AX24" s="155">
        <v>215.9</v>
      </c>
      <c r="AY24" s="155">
        <v>215.9</v>
      </c>
      <c r="AZ24" s="155">
        <v>215.9</v>
      </c>
      <c r="BA24" s="155">
        <v>215.9</v>
      </c>
      <c r="BB24" s="155">
        <v>234.3</v>
      </c>
      <c r="BC24" s="155">
        <v>234.3</v>
      </c>
      <c r="BD24" s="155">
        <v>234.3</v>
      </c>
      <c r="BE24" s="155">
        <v>234.3</v>
      </c>
      <c r="BF24" s="155">
        <v>188.4</v>
      </c>
      <c r="BG24" s="155">
        <v>188.4</v>
      </c>
      <c r="BH24" s="155">
        <v>188.4</v>
      </c>
      <c r="BI24" s="155">
        <v>188.4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116.3</v>
      </c>
      <c r="CI24" s="155">
        <v>116.3</v>
      </c>
      <c r="CJ24" s="155">
        <v>116.3</v>
      </c>
      <c r="CK24" s="155">
        <v>116.3</v>
      </c>
      <c r="CL24" s="155">
        <v>195.4</v>
      </c>
      <c r="CM24" s="155">
        <v>195.4</v>
      </c>
      <c r="CN24" s="155">
        <v>195.4</v>
      </c>
      <c r="CO24" s="155">
        <v>195.4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1943.4999999999993</v>
      </c>
    </row>
    <row r="25" spans="1:102" ht="30" customHeight="1" thickBot="1" x14ac:dyDescent="0.25">
      <c r="A25" s="105" t="s">
        <v>51</v>
      </c>
      <c r="B25" s="159">
        <f>SUM(B20:B24)</f>
        <v>216.9</v>
      </c>
      <c r="C25" s="160">
        <f t="shared" ref="C25:BN25" si="2">SUM(C20:C24)</f>
        <v>216.9</v>
      </c>
      <c r="D25" s="160">
        <f t="shared" si="2"/>
        <v>216.9</v>
      </c>
      <c r="E25" s="160">
        <f t="shared" si="2"/>
        <v>216.9</v>
      </c>
      <c r="F25" s="160">
        <f t="shared" si="2"/>
        <v>68.599999999999994</v>
      </c>
      <c r="G25" s="160">
        <f t="shared" si="2"/>
        <v>66.5</v>
      </c>
      <c r="H25" s="160">
        <f t="shared" si="2"/>
        <v>66.5</v>
      </c>
      <c r="I25" s="160">
        <f t="shared" si="2"/>
        <v>66.5</v>
      </c>
      <c r="J25" s="160">
        <f t="shared" si="2"/>
        <v>34.200000000000003</v>
      </c>
      <c r="K25" s="160">
        <f t="shared" si="2"/>
        <v>48.6</v>
      </c>
      <c r="L25" s="160">
        <f t="shared" si="2"/>
        <v>68.099999999999994</v>
      </c>
      <c r="M25" s="160">
        <f t="shared" si="2"/>
        <v>53.7</v>
      </c>
      <c r="N25" s="160">
        <f t="shared" si="2"/>
        <v>44.6</v>
      </c>
      <c r="O25" s="160">
        <f t="shared" si="2"/>
        <v>57.7</v>
      </c>
      <c r="P25" s="160">
        <f t="shared" si="2"/>
        <v>25.4</v>
      </c>
      <c r="Q25" s="160">
        <f t="shared" si="2"/>
        <v>27.5</v>
      </c>
      <c r="R25" s="160">
        <f t="shared" si="2"/>
        <v>31.5</v>
      </c>
      <c r="S25" s="160">
        <f t="shared" si="2"/>
        <v>46.5</v>
      </c>
      <c r="T25" s="160">
        <f t="shared" si="2"/>
        <v>35.700000000000003</v>
      </c>
      <c r="U25" s="160">
        <f t="shared" si="2"/>
        <v>43.4</v>
      </c>
      <c r="V25" s="160">
        <f t="shared" si="2"/>
        <v>58.7</v>
      </c>
      <c r="W25" s="160">
        <f t="shared" si="2"/>
        <v>47.2</v>
      </c>
      <c r="X25" s="160">
        <f t="shared" si="2"/>
        <v>48.6</v>
      </c>
      <c r="Y25" s="160">
        <f t="shared" si="2"/>
        <v>48.4</v>
      </c>
      <c r="Z25" s="160">
        <f t="shared" si="2"/>
        <v>26</v>
      </c>
      <c r="AA25" s="160">
        <f t="shared" si="2"/>
        <v>16.5</v>
      </c>
      <c r="AB25" s="160">
        <f t="shared" si="2"/>
        <v>39.5</v>
      </c>
      <c r="AC25" s="160">
        <f t="shared" si="2"/>
        <v>16.5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112.8</v>
      </c>
      <c r="AI25" s="160">
        <f t="shared" si="2"/>
        <v>112.8</v>
      </c>
      <c r="AJ25" s="160">
        <f t="shared" si="2"/>
        <v>112.8</v>
      </c>
      <c r="AK25" s="160">
        <f t="shared" si="2"/>
        <v>112.8</v>
      </c>
      <c r="AL25" s="160">
        <f t="shared" si="2"/>
        <v>241.6</v>
      </c>
      <c r="AM25" s="160">
        <f t="shared" si="2"/>
        <v>241.6</v>
      </c>
      <c r="AN25" s="160">
        <f t="shared" si="2"/>
        <v>241.6</v>
      </c>
      <c r="AO25" s="160">
        <f t="shared" si="2"/>
        <v>241.6</v>
      </c>
      <c r="AP25" s="160">
        <f t="shared" si="2"/>
        <v>148.5</v>
      </c>
      <c r="AQ25" s="160">
        <f t="shared" si="2"/>
        <v>148.5</v>
      </c>
      <c r="AR25" s="160">
        <f t="shared" si="2"/>
        <v>149.9</v>
      </c>
      <c r="AS25" s="160">
        <f t="shared" si="2"/>
        <v>148.69999999999999</v>
      </c>
      <c r="AT25" s="160">
        <f t="shared" si="2"/>
        <v>190.4</v>
      </c>
      <c r="AU25" s="160">
        <f t="shared" si="2"/>
        <v>190.4</v>
      </c>
      <c r="AV25" s="160">
        <f t="shared" si="2"/>
        <v>190.4</v>
      </c>
      <c r="AW25" s="160">
        <f t="shared" si="2"/>
        <v>190.4</v>
      </c>
      <c r="AX25" s="160">
        <f t="shared" si="2"/>
        <v>215.9</v>
      </c>
      <c r="AY25" s="160">
        <f t="shared" si="2"/>
        <v>215.9</v>
      </c>
      <c r="AZ25" s="160">
        <f t="shared" si="2"/>
        <v>215.9</v>
      </c>
      <c r="BA25" s="160">
        <f t="shared" si="2"/>
        <v>215.9</v>
      </c>
      <c r="BB25" s="160">
        <f t="shared" si="2"/>
        <v>234.3</v>
      </c>
      <c r="BC25" s="160">
        <f t="shared" si="2"/>
        <v>234.3</v>
      </c>
      <c r="BD25" s="160">
        <f t="shared" si="2"/>
        <v>234.3</v>
      </c>
      <c r="BE25" s="160">
        <f t="shared" si="2"/>
        <v>234.3</v>
      </c>
      <c r="BF25" s="160">
        <f t="shared" si="2"/>
        <v>192.6</v>
      </c>
      <c r="BG25" s="160">
        <f t="shared" si="2"/>
        <v>196.9</v>
      </c>
      <c r="BH25" s="160">
        <f t="shared" si="2"/>
        <v>196.9</v>
      </c>
      <c r="BI25" s="160">
        <f t="shared" si="2"/>
        <v>188.4</v>
      </c>
      <c r="BJ25" s="160">
        <f t="shared" si="2"/>
        <v>99.4</v>
      </c>
      <c r="BK25" s="160">
        <f t="shared" si="2"/>
        <v>63.8</v>
      </c>
      <c r="BL25" s="160">
        <f t="shared" si="2"/>
        <v>6.1</v>
      </c>
      <c r="BM25" s="160">
        <f t="shared" si="2"/>
        <v>14.5</v>
      </c>
      <c r="BN25" s="160">
        <f t="shared" si="2"/>
        <v>84.8</v>
      </c>
      <c r="BO25" s="160">
        <f t="shared" ref="BO25:CW25" si="3">SUM(BO20:BO24)</f>
        <v>64.8</v>
      </c>
      <c r="BP25" s="160">
        <f t="shared" si="3"/>
        <v>86.8</v>
      </c>
      <c r="BQ25" s="160">
        <f t="shared" si="3"/>
        <v>69.900000000000006</v>
      </c>
      <c r="BR25" s="160">
        <f t="shared" si="3"/>
        <v>31.3</v>
      </c>
      <c r="BS25" s="160">
        <f t="shared" si="3"/>
        <v>37.9</v>
      </c>
      <c r="BT25" s="160">
        <f t="shared" si="3"/>
        <v>25.7</v>
      </c>
      <c r="BU25" s="160">
        <f t="shared" si="3"/>
        <v>39.6</v>
      </c>
      <c r="BV25" s="160">
        <f t="shared" si="3"/>
        <v>0</v>
      </c>
      <c r="BW25" s="160">
        <f t="shared" si="3"/>
        <v>0</v>
      </c>
      <c r="BX25" s="160">
        <f t="shared" si="3"/>
        <v>12.7</v>
      </c>
      <c r="BY25" s="160">
        <f t="shared" si="3"/>
        <v>21.1</v>
      </c>
      <c r="BZ25" s="160">
        <f t="shared" si="3"/>
        <v>14.7</v>
      </c>
      <c r="CA25" s="160">
        <f t="shared" si="3"/>
        <v>30.5</v>
      </c>
      <c r="CB25" s="160">
        <f t="shared" si="3"/>
        <v>47.2</v>
      </c>
      <c r="CC25" s="160">
        <f t="shared" si="3"/>
        <v>0</v>
      </c>
      <c r="CD25" s="160">
        <f t="shared" si="3"/>
        <v>8.8000000000000007</v>
      </c>
      <c r="CE25" s="160">
        <f t="shared" si="3"/>
        <v>4.5999999999999996</v>
      </c>
      <c r="CF25" s="160">
        <f t="shared" si="3"/>
        <v>3.5</v>
      </c>
      <c r="CG25" s="160">
        <f t="shared" si="3"/>
        <v>17.8</v>
      </c>
      <c r="CH25" s="160">
        <f t="shared" si="3"/>
        <v>116.3</v>
      </c>
      <c r="CI25" s="160">
        <f t="shared" si="3"/>
        <v>116.3</v>
      </c>
      <c r="CJ25" s="160">
        <f t="shared" si="3"/>
        <v>116.3</v>
      </c>
      <c r="CK25" s="160">
        <f t="shared" si="3"/>
        <v>116.3</v>
      </c>
      <c r="CL25" s="160">
        <f t="shared" si="3"/>
        <v>195.4</v>
      </c>
      <c r="CM25" s="160">
        <f t="shared" si="3"/>
        <v>195.4</v>
      </c>
      <c r="CN25" s="160">
        <f t="shared" si="3"/>
        <v>195.4</v>
      </c>
      <c r="CO25" s="160">
        <f t="shared" si="3"/>
        <v>195.4</v>
      </c>
      <c r="CP25" s="160">
        <f t="shared" si="3"/>
        <v>16.7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2338.3499999999995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2025-11-07T21:34:52Z</dcterms:created>
  <dcterms:modified xsi:type="dcterms:W3CDTF">2025-11-07T21:34:54Z</dcterms:modified>
</cp:coreProperties>
</file>