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<sst xmlns="http://schemas.openxmlformats.org/spreadsheetml/2006/main" count="124" uniqueCount="57">
  <si>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30/08/2026 23:28:22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</si>
  <si>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</si>
  <si>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</si>
  <si>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</si>
  <si>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</si>
  <si>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</si>
  <si>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</si>
  <si>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</si>
  <si>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</si>
  <si>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</si>
  <si>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</si>
  <si>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</si>
  <si>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</si>
  <si>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</si>
  <si>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</si>
  <si>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</si>
  <si>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</si>
  <si>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</si>
  <si>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</si>
  <si>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</si>
  <si>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</si>
  <si>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</si>
  <si>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</si>
  <si>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</si>
  <si>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</si>
  <si>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</si>
  <si>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</si>
  <si>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</si>
  <si>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</si>
  <si>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</si>
  <si>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</si>
  <si>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</si>
  <si>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</si>
  <si>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</si>
  <si>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</si>
  <si>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</si>
  <si>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</si>
  <si>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</si>
  <si>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</si>
  <si>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</si>
  <si>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</si>
  <si>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</si>
  <si>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</si>
  <si>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</si>
  <si>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</si>
  <si>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</si>
  <si>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</si>
  <si>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</si>
  <si>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</si>
  <si>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</si>
  <si>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</si>
  <si>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</si>
  <si>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</si>
  <si>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</si>
  <si>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</si>
  <si>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'2' Market</t>
  </si>
  <si>
    <t>IDA '2'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</si>
</sst>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BC54-4EEC-96B0-0250B3CB0D8B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  <c:pt idx="8">
                  <c:v>4.9000000000000004</c:v>
                </c:pt>
                <c:pt idx="9">
                  <c:v>4.9000000000000004</c:v>
                </c:pt>
                <c:pt idx="10">
                  <c:v>4.9000000000000004</c:v>
                </c:pt>
                <c:pt idx="11">
                  <c:v>4.9000000000000004</c:v>
                </c:pt>
                <c:pt idx="31">
                  <c:v>4.9000000000000004</c:v>
                </c:pt>
                <c:pt idx="38">
                  <c:v>1.8</c:v>
                </c:pt>
                <c:pt idx="39">
                  <c:v>1.8</c:v>
                </c:pt>
                <c:pt idx="58">
                  <c:v>1.8</c:v>
                </c:pt>
                <c:pt idx="59">
                  <c:v>1.8</c:v>
                </c:pt>
                <c:pt idx="60">
                  <c:v>4.9000000000000004</c:v>
                </c:pt>
                <c:pt idx="61">
                  <c:v>4.9000000000000004</c:v>
                </c:pt>
                <c:pt idx="66">
                  <c:v>1.8</c:v>
                </c:pt>
                <c:pt idx="68">
                  <c:v>4.9000000000000004</c:v>
                </c:pt>
                <c:pt idx="69">
                  <c:v>4.9000000000000004</c:v>
                </c:pt>
                <c:pt idx="71">
                  <c:v>4.9000000000000004</c:v>
                </c:pt>
                <c:pt idx="79">
                  <c:v>4.7</c:v>
                </c:pt>
                <c:pt idx="81">
                  <c:v>4.7</c:v>
                </c:pt>
                <c:pt idx="82">
                  <c:v>4.7</c:v>
                </c:pt>
                <c:pt idx="93">
                  <c:v>4.7</c:v>
                </c:pt>
                <c:pt idx="94">
                  <c:v>4.7</c:v>
                </c:pt>
                <c:pt idx="95">
                  <c:v>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54-4EEC-96B0-0250B3CB0D8B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8">
                  <c:v>9.1199999999999992</c:v>
                </c:pt>
                <c:pt idx="9">
                  <c:v>9.1199999999999992</c:v>
                </c:pt>
                <c:pt idx="10">
                  <c:v>9.1199999999999992</c:v>
                </c:pt>
                <c:pt idx="11">
                  <c:v>9.1199999999999992</c:v>
                </c:pt>
                <c:pt idx="12">
                  <c:v>0.02</c:v>
                </c:pt>
                <c:pt idx="13">
                  <c:v>9.1639999999999997</c:v>
                </c:pt>
                <c:pt idx="14">
                  <c:v>9.1199999999999992</c:v>
                </c:pt>
                <c:pt idx="15">
                  <c:v>9.1199999999999992</c:v>
                </c:pt>
                <c:pt idx="18">
                  <c:v>9.1199999999999992</c:v>
                </c:pt>
                <c:pt idx="31">
                  <c:v>9.1199999999999992</c:v>
                </c:pt>
                <c:pt idx="38">
                  <c:v>9.1199999999999992</c:v>
                </c:pt>
                <c:pt idx="39">
                  <c:v>9.1199999999999992</c:v>
                </c:pt>
                <c:pt idx="61">
                  <c:v>9.1199999999999992</c:v>
                </c:pt>
                <c:pt idx="95">
                  <c:v>9.1199999999999992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54-4EEC-96B0-0250B3CB0D8B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5">
                  <c:v>15.68</c:v>
                </c:pt>
                <c:pt idx="6">
                  <c:v>17.36</c:v>
                </c:pt>
                <c:pt idx="8">
                  <c:v>15.68</c:v>
                </c:pt>
                <c:pt idx="9">
                  <c:v>17.36</c:v>
                </c:pt>
                <c:pt idx="10">
                  <c:v>17.36</c:v>
                </c:pt>
                <c:pt idx="11">
                  <c:v>15.68</c:v>
                </c:pt>
                <c:pt idx="12">
                  <c:v>4.0000000000000001E-3</c:v>
                </c:pt>
                <c:pt idx="13">
                  <c:v>6.1719999999999997</c:v>
                </c:pt>
                <c:pt idx="14">
                  <c:v>6.16</c:v>
                </c:pt>
                <c:pt idx="15">
                  <c:v>5.6</c:v>
                </c:pt>
                <c:pt idx="18">
                  <c:v>14</c:v>
                </c:pt>
                <c:pt idx="31">
                  <c:v>14</c:v>
                </c:pt>
                <c:pt idx="37">
                  <c:v>0.91800000000000004</c:v>
                </c:pt>
                <c:pt idx="38">
                  <c:v>6.44</c:v>
                </c:pt>
                <c:pt idx="39">
                  <c:v>6.44</c:v>
                </c:pt>
                <c:pt idx="42">
                  <c:v>1.68</c:v>
                </c:pt>
                <c:pt idx="44">
                  <c:v>0.84</c:v>
                </c:pt>
                <c:pt idx="45">
                  <c:v>0.84</c:v>
                </c:pt>
                <c:pt idx="51">
                  <c:v>2.2400000000000002</c:v>
                </c:pt>
                <c:pt idx="53">
                  <c:v>2.2400000000000002</c:v>
                </c:pt>
                <c:pt idx="58">
                  <c:v>2.2400000000000002</c:v>
                </c:pt>
                <c:pt idx="60">
                  <c:v>14</c:v>
                </c:pt>
                <c:pt idx="61">
                  <c:v>14</c:v>
                </c:pt>
                <c:pt idx="95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C54-4EEC-96B0-0250B3CB0D8B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BC54-4EEC-96B0-0250B3CB0D8B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BC54-4EEC-96B0-0250B3CB0D8B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BC54-4EEC-96B0-0250B3CB0D8B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BC54-4EEC-96B0-0250B3CB0D8B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BC54-4EEC-96B0-0250B3CB0D8B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3">
                  <c:v>38</c:v>
                </c:pt>
                <c:pt idx="4">
                  <c:v>21.98</c:v>
                </c:pt>
                <c:pt idx="5">
                  <c:v>29</c:v>
                </c:pt>
                <c:pt idx="6">
                  <c:v>26.012</c:v>
                </c:pt>
                <c:pt idx="8">
                  <c:v>29</c:v>
                </c:pt>
                <c:pt idx="9">
                  <c:v>31</c:v>
                </c:pt>
                <c:pt idx="10">
                  <c:v>39</c:v>
                </c:pt>
                <c:pt idx="11">
                  <c:v>33</c:v>
                </c:pt>
                <c:pt idx="12">
                  <c:v>8</c:v>
                </c:pt>
                <c:pt idx="14">
                  <c:v>13.391999999999999</c:v>
                </c:pt>
                <c:pt idx="15">
                  <c:v>11.464</c:v>
                </c:pt>
                <c:pt idx="16">
                  <c:v>29</c:v>
                </c:pt>
                <c:pt idx="17">
                  <c:v>38.031999999999996</c:v>
                </c:pt>
                <c:pt idx="18">
                  <c:v>40</c:v>
                </c:pt>
                <c:pt idx="19">
                  <c:v>32.363999999999997</c:v>
                </c:pt>
                <c:pt idx="20">
                  <c:v>13.776</c:v>
                </c:pt>
                <c:pt idx="33">
                  <c:v>17.821999999999999</c:v>
                </c:pt>
                <c:pt idx="34">
                  <c:v>6.0860000000000003</c:v>
                </c:pt>
                <c:pt idx="63">
                  <c:v>6</c:v>
                </c:pt>
                <c:pt idx="64">
                  <c:v>9.2550000000000008</c:v>
                </c:pt>
                <c:pt idx="65">
                  <c:v>16.422999999999998</c:v>
                </c:pt>
                <c:pt idx="68">
                  <c:v>8</c:v>
                </c:pt>
                <c:pt idx="69">
                  <c:v>6</c:v>
                </c:pt>
                <c:pt idx="70">
                  <c:v>3</c:v>
                </c:pt>
                <c:pt idx="72">
                  <c:v>7</c:v>
                </c:pt>
                <c:pt idx="73">
                  <c:v>7</c:v>
                </c:pt>
                <c:pt idx="74">
                  <c:v>7</c:v>
                </c:pt>
                <c:pt idx="77">
                  <c:v>4</c:v>
                </c:pt>
                <c:pt idx="78">
                  <c:v>4</c:v>
                </c:pt>
                <c:pt idx="79">
                  <c:v>3</c:v>
                </c:pt>
                <c:pt idx="80">
                  <c:v>10.021000000000001</c:v>
                </c:pt>
                <c:pt idx="81">
                  <c:v>15</c:v>
                </c:pt>
                <c:pt idx="82">
                  <c:v>21</c:v>
                </c:pt>
                <c:pt idx="84">
                  <c:v>6.4370000000000003</c:v>
                </c:pt>
                <c:pt idx="85">
                  <c:v>14.002000000000001</c:v>
                </c:pt>
                <c:pt idx="86">
                  <c:v>8.5860000000000003</c:v>
                </c:pt>
                <c:pt idx="87">
                  <c:v>10.003</c:v>
                </c:pt>
                <c:pt idx="88">
                  <c:v>18.399999999999999</c:v>
                </c:pt>
                <c:pt idx="89">
                  <c:v>19.12</c:v>
                </c:pt>
                <c:pt idx="90">
                  <c:v>18.315999999999999</c:v>
                </c:pt>
                <c:pt idx="91">
                  <c:v>25</c:v>
                </c:pt>
                <c:pt idx="92">
                  <c:v>19</c:v>
                </c:pt>
                <c:pt idx="93">
                  <c:v>17</c:v>
                </c:pt>
                <c:pt idx="94">
                  <c:v>18</c:v>
                </c:pt>
                <c:pt idx="95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C54-4EEC-96B0-0250B3CB0D8B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116.8</c:v>
                </c:pt>
                <c:pt idx="1">
                  <c:v>116.8</c:v>
                </c:pt>
                <c:pt idx="2">
                  <c:v>116.8</c:v>
                </c:pt>
                <c:pt idx="3">
                  <c:v>116.8</c:v>
                </c:pt>
                <c:pt idx="4">
                  <c:v>2.2000000000000002</c:v>
                </c:pt>
                <c:pt idx="5">
                  <c:v>0</c:v>
                </c:pt>
                <c:pt idx="6">
                  <c:v>11.1</c:v>
                </c:pt>
                <c:pt idx="7">
                  <c:v>58.5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53.5</c:v>
                </c:pt>
                <c:pt idx="13">
                  <c:v>35.5</c:v>
                </c:pt>
                <c:pt idx="14">
                  <c:v>19.5</c:v>
                </c:pt>
                <c:pt idx="15">
                  <c:v>30.6</c:v>
                </c:pt>
                <c:pt idx="16">
                  <c:v>43.5</c:v>
                </c:pt>
                <c:pt idx="17">
                  <c:v>43.5</c:v>
                </c:pt>
                <c:pt idx="18">
                  <c:v>43.5</c:v>
                </c:pt>
                <c:pt idx="19">
                  <c:v>43.5</c:v>
                </c:pt>
                <c:pt idx="20">
                  <c:v>122.1</c:v>
                </c:pt>
                <c:pt idx="21">
                  <c:v>122.1</c:v>
                </c:pt>
                <c:pt idx="22">
                  <c:v>122.1</c:v>
                </c:pt>
                <c:pt idx="23">
                  <c:v>122.1</c:v>
                </c:pt>
                <c:pt idx="24">
                  <c:v>90.5</c:v>
                </c:pt>
                <c:pt idx="25">
                  <c:v>33.700000000000003</c:v>
                </c:pt>
                <c:pt idx="26">
                  <c:v>19.600000000000001</c:v>
                </c:pt>
                <c:pt idx="27">
                  <c:v>58.6</c:v>
                </c:pt>
                <c:pt idx="28">
                  <c:v>95.2</c:v>
                </c:pt>
                <c:pt idx="29">
                  <c:v>85.6</c:v>
                </c:pt>
                <c:pt idx="30">
                  <c:v>96.1</c:v>
                </c:pt>
                <c:pt idx="31">
                  <c:v>0</c:v>
                </c:pt>
                <c:pt idx="32">
                  <c:v>33</c:v>
                </c:pt>
                <c:pt idx="33">
                  <c:v>41.1</c:v>
                </c:pt>
                <c:pt idx="34">
                  <c:v>82</c:v>
                </c:pt>
                <c:pt idx="35">
                  <c:v>90.2</c:v>
                </c:pt>
                <c:pt idx="36">
                  <c:v>96.6</c:v>
                </c:pt>
                <c:pt idx="37">
                  <c:v>0</c:v>
                </c:pt>
                <c:pt idx="38">
                  <c:v>0</c:v>
                </c:pt>
                <c:pt idx="39">
                  <c:v>82</c:v>
                </c:pt>
                <c:pt idx="40">
                  <c:v>69.5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47.5</c:v>
                </c:pt>
                <c:pt idx="48">
                  <c:v>41.7</c:v>
                </c:pt>
                <c:pt idx="49">
                  <c:v>27.2</c:v>
                </c:pt>
                <c:pt idx="50">
                  <c:v>3.5</c:v>
                </c:pt>
                <c:pt idx="51">
                  <c:v>45.9</c:v>
                </c:pt>
                <c:pt idx="52">
                  <c:v>54.6</c:v>
                </c:pt>
                <c:pt idx="53">
                  <c:v>11</c:v>
                </c:pt>
                <c:pt idx="54">
                  <c:v>0</c:v>
                </c:pt>
                <c:pt idx="55">
                  <c:v>0</c:v>
                </c:pt>
                <c:pt idx="56">
                  <c:v>45.4</c:v>
                </c:pt>
                <c:pt idx="57">
                  <c:v>44</c:v>
                </c:pt>
                <c:pt idx="58">
                  <c:v>0</c:v>
                </c:pt>
                <c:pt idx="59">
                  <c:v>12.3</c:v>
                </c:pt>
                <c:pt idx="60">
                  <c:v>12.5</c:v>
                </c:pt>
                <c:pt idx="61">
                  <c:v>0</c:v>
                </c:pt>
                <c:pt idx="62">
                  <c:v>36</c:v>
                </c:pt>
                <c:pt idx="63">
                  <c:v>50.4</c:v>
                </c:pt>
                <c:pt idx="64">
                  <c:v>45</c:v>
                </c:pt>
                <c:pt idx="65">
                  <c:v>40.200000000000003</c:v>
                </c:pt>
                <c:pt idx="66">
                  <c:v>75.400000000000006</c:v>
                </c:pt>
                <c:pt idx="67">
                  <c:v>165.6</c:v>
                </c:pt>
                <c:pt idx="68">
                  <c:v>0</c:v>
                </c:pt>
                <c:pt idx="69">
                  <c:v>51.5</c:v>
                </c:pt>
                <c:pt idx="70">
                  <c:v>54.2</c:v>
                </c:pt>
                <c:pt idx="71">
                  <c:v>19.899999999999999</c:v>
                </c:pt>
                <c:pt idx="72">
                  <c:v>73.3</c:v>
                </c:pt>
                <c:pt idx="73">
                  <c:v>80.5</c:v>
                </c:pt>
                <c:pt idx="74">
                  <c:v>30.3</c:v>
                </c:pt>
                <c:pt idx="75">
                  <c:v>41.2</c:v>
                </c:pt>
                <c:pt idx="76">
                  <c:v>151.30000000000001</c:v>
                </c:pt>
                <c:pt idx="77">
                  <c:v>150.4</c:v>
                </c:pt>
                <c:pt idx="78">
                  <c:v>150.4</c:v>
                </c:pt>
                <c:pt idx="79">
                  <c:v>150.4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27.6</c:v>
                </c:pt>
                <c:pt idx="84">
                  <c:v>0</c:v>
                </c:pt>
                <c:pt idx="85">
                  <c:v>33.1</c:v>
                </c:pt>
                <c:pt idx="86">
                  <c:v>45.5</c:v>
                </c:pt>
                <c:pt idx="87">
                  <c:v>33.799999999999997</c:v>
                </c:pt>
                <c:pt idx="88">
                  <c:v>51.3</c:v>
                </c:pt>
                <c:pt idx="89">
                  <c:v>34.6</c:v>
                </c:pt>
                <c:pt idx="90">
                  <c:v>35.6</c:v>
                </c:pt>
                <c:pt idx="91">
                  <c:v>29.7</c:v>
                </c:pt>
                <c:pt idx="92">
                  <c:v>4.5999999999999996</c:v>
                </c:pt>
                <c:pt idx="93">
                  <c:v>0</c:v>
                </c:pt>
                <c:pt idx="94">
                  <c:v>4.8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C54-4EEC-96B0-0250B3CB0D8B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40">
                  <c:v>3.883</c:v>
                </c:pt>
                <c:pt idx="41">
                  <c:v>83.68</c:v>
                </c:pt>
                <c:pt idx="42">
                  <c:v>40</c:v>
                </c:pt>
                <c:pt idx="43">
                  <c:v>103.16200000000001</c:v>
                </c:pt>
                <c:pt idx="44">
                  <c:v>146.44200000000001</c:v>
                </c:pt>
                <c:pt idx="45">
                  <c:v>116.23099999999999</c:v>
                </c:pt>
                <c:pt idx="46">
                  <c:v>113.461</c:v>
                </c:pt>
                <c:pt idx="48">
                  <c:v>47.551000000000002</c:v>
                </c:pt>
                <c:pt idx="53">
                  <c:v>50.5</c:v>
                </c:pt>
                <c:pt idx="55">
                  <c:v>49.573</c:v>
                </c:pt>
                <c:pt idx="81">
                  <c:v>62.087000000000003</c:v>
                </c:pt>
                <c:pt idx="82">
                  <c:v>54.945999999999998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C54-4EEC-96B0-0250B3CB0D8B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2">
                  <c:v>0.28999999999999998</c:v>
                </c:pt>
                <c:pt idx="5">
                  <c:v>0.20699999999999999</c:v>
                </c:pt>
                <c:pt idx="6">
                  <c:v>0.127</c:v>
                </c:pt>
                <c:pt idx="8">
                  <c:v>36.289000000000001</c:v>
                </c:pt>
                <c:pt idx="9">
                  <c:v>26.940999999999999</c:v>
                </c:pt>
                <c:pt idx="10">
                  <c:v>42.075000000000003</c:v>
                </c:pt>
                <c:pt idx="11">
                  <c:v>28.795000000000002</c:v>
                </c:pt>
                <c:pt idx="13">
                  <c:v>6.8</c:v>
                </c:pt>
                <c:pt idx="14">
                  <c:v>11.433999999999999</c:v>
                </c:pt>
                <c:pt idx="15">
                  <c:v>6.3</c:v>
                </c:pt>
                <c:pt idx="18">
                  <c:v>14.026999999999999</c:v>
                </c:pt>
                <c:pt idx="24">
                  <c:v>0.4</c:v>
                </c:pt>
                <c:pt idx="25">
                  <c:v>6.6710000000000003</c:v>
                </c:pt>
                <c:pt idx="26">
                  <c:v>10.602</c:v>
                </c:pt>
                <c:pt idx="27">
                  <c:v>3.6309999999999998</c:v>
                </c:pt>
                <c:pt idx="30">
                  <c:v>0.107</c:v>
                </c:pt>
                <c:pt idx="31">
                  <c:v>52.386000000000003</c:v>
                </c:pt>
                <c:pt idx="35">
                  <c:v>1.242</c:v>
                </c:pt>
                <c:pt idx="37">
                  <c:v>136.74</c:v>
                </c:pt>
                <c:pt idx="38">
                  <c:v>57.506999999999998</c:v>
                </c:pt>
                <c:pt idx="39">
                  <c:v>38.493000000000002</c:v>
                </c:pt>
                <c:pt idx="40">
                  <c:v>27.7</c:v>
                </c:pt>
                <c:pt idx="41">
                  <c:v>18.263000000000002</c:v>
                </c:pt>
                <c:pt idx="42">
                  <c:v>52.238999999999997</c:v>
                </c:pt>
                <c:pt idx="43">
                  <c:v>17.96</c:v>
                </c:pt>
                <c:pt idx="44">
                  <c:v>35.106999999999999</c:v>
                </c:pt>
                <c:pt idx="45">
                  <c:v>26.949000000000002</c:v>
                </c:pt>
                <c:pt idx="46">
                  <c:v>19.786999999999999</c:v>
                </c:pt>
                <c:pt idx="47">
                  <c:v>35.936999999999998</c:v>
                </c:pt>
                <c:pt idx="48">
                  <c:v>7.7290000000000001</c:v>
                </c:pt>
                <c:pt idx="49">
                  <c:v>53.436999999999998</c:v>
                </c:pt>
                <c:pt idx="50">
                  <c:v>53.692</c:v>
                </c:pt>
                <c:pt idx="51">
                  <c:v>42.924999999999997</c:v>
                </c:pt>
                <c:pt idx="52">
                  <c:v>12.461</c:v>
                </c:pt>
                <c:pt idx="53">
                  <c:v>22.152000000000001</c:v>
                </c:pt>
                <c:pt idx="54">
                  <c:v>47.801000000000002</c:v>
                </c:pt>
                <c:pt idx="55">
                  <c:v>18.651</c:v>
                </c:pt>
                <c:pt idx="56">
                  <c:v>15.765000000000001</c:v>
                </c:pt>
                <c:pt idx="57">
                  <c:v>16.452000000000002</c:v>
                </c:pt>
                <c:pt idx="58">
                  <c:v>100.369</c:v>
                </c:pt>
                <c:pt idx="59">
                  <c:v>34.332000000000001</c:v>
                </c:pt>
                <c:pt idx="60">
                  <c:v>36.917000000000002</c:v>
                </c:pt>
                <c:pt idx="61">
                  <c:v>98.885999999999996</c:v>
                </c:pt>
                <c:pt idx="62">
                  <c:v>15.196</c:v>
                </c:pt>
                <c:pt idx="63">
                  <c:v>14.317</c:v>
                </c:pt>
                <c:pt idx="64">
                  <c:v>10.83</c:v>
                </c:pt>
                <c:pt idx="65">
                  <c:v>7.8120000000000003</c:v>
                </c:pt>
                <c:pt idx="66">
                  <c:v>13.651</c:v>
                </c:pt>
                <c:pt idx="67">
                  <c:v>6.2210000000000001</c:v>
                </c:pt>
                <c:pt idx="68">
                  <c:v>46.042999999999999</c:v>
                </c:pt>
                <c:pt idx="69">
                  <c:v>10.335000000000001</c:v>
                </c:pt>
                <c:pt idx="70">
                  <c:v>20.114999999999998</c:v>
                </c:pt>
                <c:pt idx="71">
                  <c:v>11.362</c:v>
                </c:pt>
                <c:pt idx="72">
                  <c:v>0.28599999999999998</c:v>
                </c:pt>
                <c:pt idx="77">
                  <c:v>4.8000000000000001E-2</c:v>
                </c:pt>
                <c:pt idx="79">
                  <c:v>30.369</c:v>
                </c:pt>
                <c:pt idx="81">
                  <c:v>21.062000000000001</c:v>
                </c:pt>
                <c:pt idx="82">
                  <c:v>11.334</c:v>
                </c:pt>
                <c:pt idx="91">
                  <c:v>0.45</c:v>
                </c:pt>
                <c:pt idx="92">
                  <c:v>7.5830000000000002</c:v>
                </c:pt>
                <c:pt idx="93">
                  <c:v>10.523</c:v>
                </c:pt>
                <c:pt idx="94">
                  <c:v>2.8730000000000002</c:v>
                </c:pt>
                <c:pt idx="95">
                  <c:v>15.592000000000001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C54-4EEC-96B0-0250B3CB0D8B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40">
                  <c:v>3.883</c:v>
                </c:pt>
                <c:pt idx="41">
                  <c:v>83.68</c:v>
                </c:pt>
                <c:pt idx="42">
                  <c:v>40</c:v>
                </c:pt>
                <c:pt idx="43">
                  <c:v>103.16200000000001</c:v>
                </c:pt>
                <c:pt idx="44">
                  <c:v>146.44200000000001</c:v>
                </c:pt>
                <c:pt idx="45">
                  <c:v>116.23099999999999</c:v>
                </c:pt>
                <c:pt idx="46">
                  <c:v>113.461</c:v>
                </c:pt>
                <c:pt idx="48">
                  <c:v>47.551000000000002</c:v>
                </c:pt>
                <c:pt idx="53">
                  <c:v>50.5</c:v>
                </c:pt>
                <c:pt idx="55">
                  <c:v>49.573</c:v>
                </c:pt>
                <c:pt idx="81">
                  <c:v>62.087000000000003</c:v>
                </c:pt>
                <c:pt idx="82">
                  <c:v>54.945999999999998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C54-4EEC-96B0-0250B3CB0D8B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BC54-4EEC-96B0-0250B3CB0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197.54</c:v>
                </c:pt>
                <c:pt idx="1">
                  <c:v>189.52</c:v>
                </c:pt>
                <c:pt idx="2">
                  <c:v>179.21</c:v>
                </c:pt>
                <c:pt idx="3">
                  <c:v>170</c:v>
                </c:pt>
                <c:pt idx="4">
                  <c:v>174.68</c:v>
                </c:pt>
                <c:pt idx="5">
                  <c:v>171.47</c:v>
                </c:pt>
                <c:pt idx="6">
                  <c:v>166.32</c:v>
                </c:pt>
                <c:pt idx="7">
                  <c:v>167.83</c:v>
                </c:pt>
                <c:pt idx="8">
                  <c:v>180.51</c:v>
                </c:pt>
                <c:pt idx="9">
                  <c:v>172.09</c:v>
                </c:pt>
                <c:pt idx="10">
                  <c:v>172.74</c:v>
                </c:pt>
                <c:pt idx="11">
                  <c:v>170</c:v>
                </c:pt>
                <c:pt idx="12">
                  <c:v>167.12</c:v>
                </c:pt>
                <c:pt idx="13">
                  <c:v>170.18</c:v>
                </c:pt>
                <c:pt idx="14">
                  <c:v>170.8</c:v>
                </c:pt>
                <c:pt idx="15">
                  <c:v>168.5</c:v>
                </c:pt>
                <c:pt idx="16">
                  <c:v>166.9</c:v>
                </c:pt>
                <c:pt idx="17">
                  <c:v>171.49</c:v>
                </c:pt>
                <c:pt idx="18">
                  <c:v>171.51</c:v>
                </c:pt>
                <c:pt idx="19">
                  <c:v>171.35</c:v>
                </c:pt>
                <c:pt idx="20">
                  <c:v>166.98</c:v>
                </c:pt>
                <c:pt idx="21">
                  <c:v>179.69</c:v>
                </c:pt>
                <c:pt idx="22">
                  <c:v>191.64</c:v>
                </c:pt>
                <c:pt idx="23">
                  <c:v>201.97</c:v>
                </c:pt>
                <c:pt idx="24">
                  <c:v>199.9</c:v>
                </c:pt>
                <c:pt idx="25">
                  <c:v>207.78</c:v>
                </c:pt>
                <c:pt idx="26">
                  <c:v>209.86</c:v>
                </c:pt>
                <c:pt idx="27">
                  <c:v>205.46</c:v>
                </c:pt>
                <c:pt idx="28">
                  <c:v>204.77</c:v>
                </c:pt>
                <c:pt idx="29">
                  <c:v>204.36</c:v>
                </c:pt>
                <c:pt idx="30">
                  <c:v>187.73</c:v>
                </c:pt>
                <c:pt idx="31">
                  <c:v>175.36</c:v>
                </c:pt>
                <c:pt idx="32">
                  <c:v>200.86</c:v>
                </c:pt>
                <c:pt idx="33">
                  <c:v>156.43</c:v>
                </c:pt>
                <c:pt idx="34">
                  <c:v>139.88999999999999</c:v>
                </c:pt>
                <c:pt idx="35">
                  <c:v>127.9</c:v>
                </c:pt>
                <c:pt idx="36">
                  <c:v>128.5</c:v>
                </c:pt>
                <c:pt idx="37">
                  <c:v>60.51</c:v>
                </c:pt>
                <c:pt idx="38">
                  <c:v>87.22</c:v>
                </c:pt>
                <c:pt idx="39">
                  <c:v>92.78</c:v>
                </c:pt>
                <c:pt idx="40">
                  <c:v>116.91</c:v>
                </c:pt>
                <c:pt idx="41">
                  <c:v>101.74</c:v>
                </c:pt>
                <c:pt idx="42">
                  <c:v>98.71</c:v>
                </c:pt>
                <c:pt idx="43">
                  <c:v>95.58</c:v>
                </c:pt>
                <c:pt idx="44">
                  <c:v>97.71</c:v>
                </c:pt>
                <c:pt idx="45">
                  <c:v>87.67</c:v>
                </c:pt>
                <c:pt idx="46">
                  <c:v>91.25</c:v>
                </c:pt>
                <c:pt idx="47">
                  <c:v>90.01</c:v>
                </c:pt>
                <c:pt idx="48">
                  <c:v>93.82</c:v>
                </c:pt>
                <c:pt idx="49">
                  <c:v>94.68</c:v>
                </c:pt>
                <c:pt idx="50">
                  <c:v>95.02</c:v>
                </c:pt>
                <c:pt idx="51">
                  <c:v>90.21</c:v>
                </c:pt>
                <c:pt idx="52">
                  <c:v>96.65</c:v>
                </c:pt>
                <c:pt idx="53">
                  <c:v>90.92</c:v>
                </c:pt>
                <c:pt idx="54">
                  <c:v>90.19</c:v>
                </c:pt>
                <c:pt idx="55">
                  <c:v>89.49</c:v>
                </c:pt>
                <c:pt idx="56">
                  <c:v>102.51</c:v>
                </c:pt>
                <c:pt idx="57">
                  <c:v>89.61</c:v>
                </c:pt>
                <c:pt idx="58">
                  <c:v>87.86</c:v>
                </c:pt>
                <c:pt idx="59">
                  <c:v>104.66</c:v>
                </c:pt>
                <c:pt idx="60">
                  <c:v>100</c:v>
                </c:pt>
                <c:pt idx="61">
                  <c:v>93.17</c:v>
                </c:pt>
                <c:pt idx="62">
                  <c:v>126.57</c:v>
                </c:pt>
                <c:pt idx="63">
                  <c:v>162</c:v>
                </c:pt>
                <c:pt idx="64">
                  <c:v>131.63</c:v>
                </c:pt>
                <c:pt idx="65">
                  <c:v>156.01</c:v>
                </c:pt>
                <c:pt idx="66">
                  <c:v>198.8</c:v>
                </c:pt>
                <c:pt idx="67">
                  <c:v>201.94</c:v>
                </c:pt>
                <c:pt idx="68">
                  <c:v>203.41</c:v>
                </c:pt>
                <c:pt idx="69">
                  <c:v>220.02</c:v>
                </c:pt>
                <c:pt idx="70">
                  <c:v>234.63</c:v>
                </c:pt>
                <c:pt idx="71">
                  <c:v>253.68</c:v>
                </c:pt>
                <c:pt idx="72">
                  <c:v>240.85</c:v>
                </c:pt>
                <c:pt idx="73">
                  <c:v>250</c:v>
                </c:pt>
                <c:pt idx="74">
                  <c:v>256.58</c:v>
                </c:pt>
                <c:pt idx="75">
                  <c:v>253.35</c:v>
                </c:pt>
                <c:pt idx="76">
                  <c:v>234.95</c:v>
                </c:pt>
                <c:pt idx="77">
                  <c:v>240.15</c:v>
                </c:pt>
                <c:pt idx="78">
                  <c:v>250</c:v>
                </c:pt>
                <c:pt idx="79">
                  <c:v>256.7</c:v>
                </c:pt>
                <c:pt idx="80">
                  <c:v>252.89</c:v>
                </c:pt>
                <c:pt idx="81">
                  <c:v>255.08</c:v>
                </c:pt>
                <c:pt idx="82">
                  <c:v>257.55</c:v>
                </c:pt>
                <c:pt idx="83">
                  <c:v>250</c:v>
                </c:pt>
                <c:pt idx="84">
                  <c:v>256.75</c:v>
                </c:pt>
                <c:pt idx="85">
                  <c:v>246.64</c:v>
                </c:pt>
                <c:pt idx="86">
                  <c:v>245.97</c:v>
                </c:pt>
                <c:pt idx="87">
                  <c:v>246.8</c:v>
                </c:pt>
                <c:pt idx="88">
                  <c:v>247.68</c:v>
                </c:pt>
                <c:pt idx="89">
                  <c:v>240.59</c:v>
                </c:pt>
                <c:pt idx="90">
                  <c:v>234.33</c:v>
                </c:pt>
                <c:pt idx="91">
                  <c:v>229.29</c:v>
                </c:pt>
                <c:pt idx="92">
                  <c:v>228.94</c:v>
                </c:pt>
                <c:pt idx="93">
                  <c:v>225.61</c:v>
                </c:pt>
                <c:pt idx="94">
                  <c:v>225</c:v>
                </c:pt>
                <c:pt idx="95">
                  <c:v>201.01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C54-4EEC-96B0-0250B3CB0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CDE5-4840-A1AA-F72FDDCC6973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CDE5-4840-A1AA-F72FDDCC6973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7">
                  <c:v>0.96399999999999997</c:v>
                </c:pt>
                <c:pt idx="29">
                  <c:v>2.4</c:v>
                </c:pt>
                <c:pt idx="30">
                  <c:v>4</c:v>
                </c:pt>
                <c:pt idx="48">
                  <c:v>7.931</c:v>
                </c:pt>
                <c:pt idx="56">
                  <c:v>2.16</c:v>
                </c:pt>
                <c:pt idx="63">
                  <c:v>7.6</c:v>
                </c:pt>
                <c:pt idx="66">
                  <c:v>8.3629999999999995</c:v>
                </c:pt>
                <c:pt idx="67">
                  <c:v>7.6</c:v>
                </c:pt>
                <c:pt idx="72">
                  <c:v>1.92</c:v>
                </c:pt>
                <c:pt idx="73">
                  <c:v>3.2</c:v>
                </c:pt>
                <c:pt idx="74">
                  <c:v>4.8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86">
                  <c:v>1.68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DE5-4840-A1AA-F72FDDCC6973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7">
                  <c:v>2.4820000000000002</c:v>
                </c:pt>
                <c:pt idx="12">
                  <c:v>2.3170000000000002</c:v>
                </c:pt>
                <c:pt idx="13">
                  <c:v>2.798</c:v>
                </c:pt>
                <c:pt idx="14">
                  <c:v>3.0379999999999998</c:v>
                </c:pt>
                <c:pt idx="15">
                  <c:v>3.278</c:v>
                </c:pt>
                <c:pt idx="30">
                  <c:v>5.2169999999999996</c:v>
                </c:pt>
                <c:pt idx="35">
                  <c:v>0.64</c:v>
                </c:pt>
                <c:pt idx="36">
                  <c:v>1.8520000000000001</c:v>
                </c:pt>
                <c:pt idx="39">
                  <c:v>0.122</c:v>
                </c:pt>
                <c:pt idx="40">
                  <c:v>0.17399999999999999</c:v>
                </c:pt>
                <c:pt idx="46">
                  <c:v>0.2</c:v>
                </c:pt>
                <c:pt idx="48">
                  <c:v>8.8610000000000007</c:v>
                </c:pt>
                <c:pt idx="56">
                  <c:v>3.0030000000000001</c:v>
                </c:pt>
                <c:pt idx="63">
                  <c:v>15.034000000000001</c:v>
                </c:pt>
                <c:pt idx="64">
                  <c:v>1.1180000000000001</c:v>
                </c:pt>
                <c:pt idx="66">
                  <c:v>7.8040000000000003</c:v>
                </c:pt>
                <c:pt idx="67">
                  <c:v>13.282</c:v>
                </c:pt>
                <c:pt idx="72">
                  <c:v>5.88</c:v>
                </c:pt>
                <c:pt idx="73">
                  <c:v>7.8</c:v>
                </c:pt>
                <c:pt idx="74">
                  <c:v>10.199999999999999</c:v>
                </c:pt>
                <c:pt idx="75">
                  <c:v>5.4</c:v>
                </c:pt>
                <c:pt idx="76">
                  <c:v>18.024000000000001</c:v>
                </c:pt>
                <c:pt idx="77">
                  <c:v>18</c:v>
                </c:pt>
                <c:pt idx="80">
                  <c:v>2.7</c:v>
                </c:pt>
                <c:pt idx="84">
                  <c:v>2</c:v>
                </c:pt>
                <c:pt idx="85">
                  <c:v>2</c:v>
                </c:pt>
                <c:pt idx="86">
                  <c:v>4.6399999999999997</c:v>
                </c:pt>
                <c:pt idx="87">
                  <c:v>2</c:v>
                </c:pt>
                <c:pt idx="89">
                  <c:v>1</c:v>
                </c:pt>
                <c:pt idx="9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DE5-4840-A1AA-F72FDDCC6973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CDE5-4840-A1AA-F72FDDCC6973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CDE5-4840-A1AA-F72FDDCC6973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76">
                  <c:v>37.700000000000003</c:v>
                </c:pt>
                <c:pt idx="77">
                  <c:v>37.700000000000003</c:v>
                </c:pt>
                <c:pt idx="88">
                  <c:v>19.707999999999998</c:v>
                </c:pt>
                <c:pt idx="89">
                  <c:v>2.0640000000000001</c:v>
                </c:pt>
                <c:pt idx="90">
                  <c:v>0.84499999999999997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DE5-4840-A1AA-F72FDDCC6973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  <c:pt idx="56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DE5-4840-A1AA-F72FDDCC6973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CDE5-4840-A1AA-F72FDDCC6973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CDE5-4840-A1AA-F72FDDCC6973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CDE5-4840-A1AA-F72FDDCC6973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40.9</c:v>
                </c:pt>
                <c:pt idx="1">
                  <c:v>74.8</c:v>
                </c:pt>
                <c:pt idx="2">
                  <c:v>56.6</c:v>
                </c:pt>
                <c:pt idx="3">
                  <c:v>117.5</c:v>
                </c:pt>
                <c:pt idx="4">
                  <c:v>0</c:v>
                </c:pt>
                <c:pt idx="5">
                  <c:v>15.1</c:v>
                </c:pt>
                <c:pt idx="6">
                  <c:v>0</c:v>
                </c:pt>
                <c:pt idx="7">
                  <c:v>0</c:v>
                </c:pt>
                <c:pt idx="8">
                  <c:v>73.7</c:v>
                </c:pt>
                <c:pt idx="9">
                  <c:v>52.7</c:v>
                </c:pt>
                <c:pt idx="10">
                  <c:v>112</c:v>
                </c:pt>
                <c:pt idx="11">
                  <c:v>55.5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44.7</c:v>
                </c:pt>
                <c:pt idx="17">
                  <c:v>38.200000000000003</c:v>
                </c:pt>
                <c:pt idx="18">
                  <c:v>75.099999999999994</c:v>
                </c:pt>
                <c:pt idx="19">
                  <c:v>29.1</c:v>
                </c:pt>
                <c:pt idx="20">
                  <c:v>91</c:v>
                </c:pt>
                <c:pt idx="21">
                  <c:v>67.900000000000006</c:v>
                </c:pt>
                <c:pt idx="22">
                  <c:v>68.599999999999994</c:v>
                </c:pt>
                <c:pt idx="23">
                  <c:v>79.2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37.6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77.599999999999994</c:v>
                </c:pt>
                <c:pt idx="38">
                  <c:v>5</c:v>
                </c:pt>
                <c:pt idx="39">
                  <c:v>0</c:v>
                </c:pt>
                <c:pt idx="40">
                  <c:v>0</c:v>
                </c:pt>
                <c:pt idx="41">
                  <c:v>16</c:v>
                </c:pt>
                <c:pt idx="42">
                  <c:v>72.099999999999994</c:v>
                </c:pt>
                <c:pt idx="43">
                  <c:v>18</c:v>
                </c:pt>
                <c:pt idx="44">
                  <c:v>109.2</c:v>
                </c:pt>
                <c:pt idx="45">
                  <c:v>48.7</c:v>
                </c:pt>
                <c:pt idx="46">
                  <c:v>40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19.600000000000001</c:v>
                </c:pt>
                <c:pt idx="55">
                  <c:v>5.5</c:v>
                </c:pt>
                <c:pt idx="56">
                  <c:v>0</c:v>
                </c:pt>
                <c:pt idx="57">
                  <c:v>0</c:v>
                </c:pt>
                <c:pt idx="58">
                  <c:v>77.400000000000006</c:v>
                </c:pt>
                <c:pt idx="59">
                  <c:v>0</c:v>
                </c:pt>
                <c:pt idx="60">
                  <c:v>0</c:v>
                </c:pt>
                <c:pt idx="61">
                  <c:v>114.9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14.8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8.3000000000000007</c:v>
                </c:pt>
                <c:pt idx="78">
                  <c:v>127.9</c:v>
                </c:pt>
                <c:pt idx="79">
                  <c:v>187.6</c:v>
                </c:pt>
                <c:pt idx="80">
                  <c:v>4.5</c:v>
                </c:pt>
                <c:pt idx="81">
                  <c:v>102.2</c:v>
                </c:pt>
                <c:pt idx="82">
                  <c:v>91.6</c:v>
                </c:pt>
                <c:pt idx="83">
                  <c:v>0</c:v>
                </c:pt>
                <c:pt idx="84">
                  <c:v>0.3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2.2000000000000002</c:v>
                </c:pt>
                <c:pt idx="94">
                  <c:v>0</c:v>
                </c:pt>
                <c:pt idx="95">
                  <c:v>34.5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DE5-4840-A1AA-F72FDDCC6973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75.864000000000004</c:v>
                </c:pt>
                <c:pt idx="1">
                  <c:v>42.042999999999999</c:v>
                </c:pt>
                <c:pt idx="2">
                  <c:v>60.466000000000001</c:v>
                </c:pt>
                <c:pt idx="3">
                  <c:v>37.264000000000003</c:v>
                </c:pt>
                <c:pt idx="4">
                  <c:v>24.164999999999999</c:v>
                </c:pt>
                <c:pt idx="5">
                  <c:v>29.785</c:v>
                </c:pt>
                <c:pt idx="6">
                  <c:v>54.58</c:v>
                </c:pt>
                <c:pt idx="7">
                  <c:v>55.078000000000003</c:v>
                </c:pt>
                <c:pt idx="8">
                  <c:v>21.311</c:v>
                </c:pt>
                <c:pt idx="9">
                  <c:v>36.634</c:v>
                </c:pt>
                <c:pt idx="10">
                  <c:v>0.44700000000000001</c:v>
                </c:pt>
                <c:pt idx="11">
                  <c:v>36.020000000000003</c:v>
                </c:pt>
                <c:pt idx="12">
                  <c:v>59.164999999999999</c:v>
                </c:pt>
                <c:pt idx="13">
                  <c:v>54.856000000000002</c:v>
                </c:pt>
                <c:pt idx="14">
                  <c:v>56.607999999999997</c:v>
                </c:pt>
                <c:pt idx="15">
                  <c:v>59.768000000000001</c:v>
                </c:pt>
                <c:pt idx="16">
                  <c:v>27.777000000000001</c:v>
                </c:pt>
                <c:pt idx="17">
                  <c:v>43.305</c:v>
                </c:pt>
                <c:pt idx="18">
                  <c:v>45.578000000000003</c:v>
                </c:pt>
                <c:pt idx="19">
                  <c:v>46.738999999999997</c:v>
                </c:pt>
                <c:pt idx="20">
                  <c:v>44.847999999999999</c:v>
                </c:pt>
                <c:pt idx="21">
                  <c:v>54.174999999999997</c:v>
                </c:pt>
                <c:pt idx="22">
                  <c:v>53.473999999999997</c:v>
                </c:pt>
                <c:pt idx="23">
                  <c:v>42.877000000000002</c:v>
                </c:pt>
                <c:pt idx="24">
                  <c:v>90.903000000000006</c:v>
                </c:pt>
                <c:pt idx="25">
                  <c:v>40.314</c:v>
                </c:pt>
                <c:pt idx="26">
                  <c:v>30.195</c:v>
                </c:pt>
                <c:pt idx="27">
                  <c:v>62.21</c:v>
                </c:pt>
                <c:pt idx="28">
                  <c:v>95.203000000000003</c:v>
                </c:pt>
                <c:pt idx="29">
                  <c:v>83.183000000000007</c:v>
                </c:pt>
                <c:pt idx="30">
                  <c:v>87.021000000000001</c:v>
                </c:pt>
                <c:pt idx="31">
                  <c:v>42.783999999999999</c:v>
                </c:pt>
                <c:pt idx="32">
                  <c:v>33.042999999999999</c:v>
                </c:pt>
                <c:pt idx="33">
                  <c:v>58.914000000000001</c:v>
                </c:pt>
                <c:pt idx="34">
                  <c:v>88.085999999999999</c:v>
                </c:pt>
                <c:pt idx="35">
                  <c:v>90.834999999999994</c:v>
                </c:pt>
                <c:pt idx="36">
                  <c:v>94.727000000000004</c:v>
                </c:pt>
                <c:pt idx="37">
                  <c:v>60.03</c:v>
                </c:pt>
                <c:pt idx="38">
                  <c:v>69.867000000000004</c:v>
                </c:pt>
                <c:pt idx="39">
                  <c:v>137.73099999999999</c:v>
                </c:pt>
                <c:pt idx="40">
                  <c:v>100.872</c:v>
                </c:pt>
                <c:pt idx="41">
                  <c:v>85.971000000000004</c:v>
                </c:pt>
                <c:pt idx="42">
                  <c:v>21.779</c:v>
                </c:pt>
                <c:pt idx="43">
                  <c:v>103.107</c:v>
                </c:pt>
                <c:pt idx="44">
                  <c:v>73.164000000000001</c:v>
                </c:pt>
                <c:pt idx="45">
                  <c:v>95.281000000000006</c:v>
                </c:pt>
                <c:pt idx="46">
                  <c:v>93.09</c:v>
                </c:pt>
                <c:pt idx="47">
                  <c:v>83.436000000000007</c:v>
                </c:pt>
                <c:pt idx="48">
                  <c:v>80.225999999999999</c:v>
                </c:pt>
                <c:pt idx="49">
                  <c:v>80.622</c:v>
                </c:pt>
                <c:pt idx="50">
                  <c:v>57.16</c:v>
                </c:pt>
                <c:pt idx="51">
                  <c:v>91.037999999999997</c:v>
                </c:pt>
                <c:pt idx="52">
                  <c:v>67.03</c:v>
                </c:pt>
                <c:pt idx="53">
                  <c:v>85.936999999999998</c:v>
                </c:pt>
                <c:pt idx="54">
                  <c:v>28.241</c:v>
                </c:pt>
                <c:pt idx="55">
                  <c:v>62.749000000000002</c:v>
                </c:pt>
                <c:pt idx="56">
                  <c:v>55.927999999999997</c:v>
                </c:pt>
                <c:pt idx="57">
                  <c:v>60.454000000000001</c:v>
                </c:pt>
                <c:pt idx="58">
                  <c:v>26.960999999999999</c:v>
                </c:pt>
                <c:pt idx="59">
                  <c:v>48.43</c:v>
                </c:pt>
                <c:pt idx="60">
                  <c:v>68.343999999999994</c:v>
                </c:pt>
                <c:pt idx="61">
                  <c:v>12.000999999999999</c:v>
                </c:pt>
                <c:pt idx="62">
                  <c:v>51.149000000000001</c:v>
                </c:pt>
                <c:pt idx="63">
                  <c:v>48.094000000000001</c:v>
                </c:pt>
                <c:pt idx="64">
                  <c:v>64.003</c:v>
                </c:pt>
                <c:pt idx="65">
                  <c:v>64.471000000000004</c:v>
                </c:pt>
                <c:pt idx="66">
                  <c:v>74.665999999999997</c:v>
                </c:pt>
                <c:pt idx="67">
                  <c:v>150.89400000000001</c:v>
                </c:pt>
                <c:pt idx="68">
                  <c:v>44.106000000000002</c:v>
                </c:pt>
                <c:pt idx="69">
                  <c:v>72.721999999999994</c:v>
                </c:pt>
                <c:pt idx="70">
                  <c:v>77.281999999999996</c:v>
                </c:pt>
                <c:pt idx="71">
                  <c:v>36.212000000000003</c:v>
                </c:pt>
                <c:pt idx="72">
                  <c:v>72.793999999999997</c:v>
                </c:pt>
                <c:pt idx="73">
                  <c:v>76.509</c:v>
                </c:pt>
                <c:pt idx="74">
                  <c:v>22.268000000000001</c:v>
                </c:pt>
                <c:pt idx="75">
                  <c:v>31.827000000000002</c:v>
                </c:pt>
                <c:pt idx="76">
                  <c:v>91.584000000000003</c:v>
                </c:pt>
                <c:pt idx="77">
                  <c:v>86.474000000000004</c:v>
                </c:pt>
                <c:pt idx="78">
                  <c:v>26.478999999999999</c:v>
                </c:pt>
                <c:pt idx="79">
                  <c:v>0.877</c:v>
                </c:pt>
                <c:pt idx="80">
                  <c:v>2.84</c:v>
                </c:pt>
                <c:pt idx="81">
                  <c:v>0.64800000000000002</c:v>
                </c:pt>
                <c:pt idx="82">
                  <c:v>0.36499999999999999</c:v>
                </c:pt>
                <c:pt idx="83">
                  <c:v>27.594000000000001</c:v>
                </c:pt>
                <c:pt idx="84">
                  <c:v>4.173</c:v>
                </c:pt>
                <c:pt idx="85">
                  <c:v>45.106000000000002</c:v>
                </c:pt>
                <c:pt idx="86">
                  <c:v>47.814999999999998</c:v>
                </c:pt>
                <c:pt idx="87">
                  <c:v>41.808999999999997</c:v>
                </c:pt>
                <c:pt idx="88">
                  <c:v>50.01</c:v>
                </c:pt>
                <c:pt idx="89">
                  <c:v>50.646000000000001</c:v>
                </c:pt>
                <c:pt idx="90">
                  <c:v>52.097000000000001</c:v>
                </c:pt>
                <c:pt idx="91">
                  <c:v>55.177</c:v>
                </c:pt>
                <c:pt idx="92">
                  <c:v>31.164999999999999</c:v>
                </c:pt>
                <c:pt idx="93">
                  <c:v>30.062000000000001</c:v>
                </c:pt>
                <c:pt idx="94">
                  <c:v>30.393999999999998</c:v>
                </c:pt>
                <c:pt idx="95">
                  <c:v>30.93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DE5-4840-A1AA-F72FDDCC6973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76">
                  <c:v>37.700000000000003</c:v>
                </c:pt>
                <c:pt idx="77">
                  <c:v>37.700000000000003</c:v>
                </c:pt>
                <c:pt idx="88">
                  <c:v>19.707999999999998</c:v>
                </c:pt>
                <c:pt idx="89">
                  <c:v>2.0640000000000001</c:v>
                </c:pt>
                <c:pt idx="90">
                  <c:v>0.84499999999999997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DE5-4840-A1AA-F72FDDCC6973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CDE5-4840-A1AA-F72FDDCC69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197.54</c:v>
                </c:pt>
                <c:pt idx="1">
                  <c:v>189.52</c:v>
                </c:pt>
                <c:pt idx="2">
                  <c:v>179.21</c:v>
                </c:pt>
                <c:pt idx="3">
                  <c:v>170</c:v>
                </c:pt>
                <c:pt idx="4">
                  <c:v>174.68</c:v>
                </c:pt>
                <c:pt idx="5">
                  <c:v>171.47</c:v>
                </c:pt>
                <c:pt idx="6">
                  <c:v>166.32</c:v>
                </c:pt>
                <c:pt idx="7">
                  <c:v>167.83</c:v>
                </c:pt>
                <c:pt idx="8">
                  <c:v>180.51</c:v>
                </c:pt>
                <c:pt idx="9">
                  <c:v>172.09</c:v>
                </c:pt>
                <c:pt idx="10">
                  <c:v>172.74</c:v>
                </c:pt>
                <c:pt idx="11">
                  <c:v>170</c:v>
                </c:pt>
                <c:pt idx="12">
                  <c:v>167.12</c:v>
                </c:pt>
                <c:pt idx="13">
                  <c:v>170.18</c:v>
                </c:pt>
                <c:pt idx="14">
                  <c:v>170.8</c:v>
                </c:pt>
                <c:pt idx="15">
                  <c:v>168.5</c:v>
                </c:pt>
                <c:pt idx="16">
                  <c:v>166.9</c:v>
                </c:pt>
                <c:pt idx="17">
                  <c:v>171.49</c:v>
                </c:pt>
                <c:pt idx="18">
                  <c:v>171.51</c:v>
                </c:pt>
                <c:pt idx="19">
                  <c:v>171.35</c:v>
                </c:pt>
                <c:pt idx="20">
                  <c:v>166.98</c:v>
                </c:pt>
                <c:pt idx="21">
                  <c:v>179.69</c:v>
                </c:pt>
                <c:pt idx="22">
                  <c:v>191.64</c:v>
                </c:pt>
                <c:pt idx="23">
                  <c:v>201.97</c:v>
                </c:pt>
                <c:pt idx="24">
                  <c:v>199.9</c:v>
                </c:pt>
                <c:pt idx="25">
                  <c:v>207.78</c:v>
                </c:pt>
                <c:pt idx="26">
                  <c:v>209.86</c:v>
                </c:pt>
                <c:pt idx="27">
                  <c:v>205.46</c:v>
                </c:pt>
                <c:pt idx="28">
                  <c:v>204.77</c:v>
                </c:pt>
                <c:pt idx="29">
                  <c:v>204.36</c:v>
                </c:pt>
                <c:pt idx="30">
                  <c:v>187.73</c:v>
                </c:pt>
                <c:pt idx="31">
                  <c:v>175.36</c:v>
                </c:pt>
                <c:pt idx="32">
                  <c:v>200.86</c:v>
                </c:pt>
                <c:pt idx="33">
                  <c:v>156.43</c:v>
                </c:pt>
                <c:pt idx="34">
                  <c:v>139.88999999999999</c:v>
                </c:pt>
                <c:pt idx="35">
                  <c:v>127.9</c:v>
                </c:pt>
                <c:pt idx="36">
                  <c:v>128.5</c:v>
                </c:pt>
                <c:pt idx="37">
                  <c:v>60.51</c:v>
                </c:pt>
                <c:pt idx="38">
                  <c:v>87.22</c:v>
                </c:pt>
                <c:pt idx="39">
                  <c:v>92.78</c:v>
                </c:pt>
                <c:pt idx="40">
                  <c:v>116.91</c:v>
                </c:pt>
                <c:pt idx="41">
                  <c:v>101.74</c:v>
                </c:pt>
                <c:pt idx="42">
                  <c:v>98.71</c:v>
                </c:pt>
                <c:pt idx="43">
                  <c:v>95.58</c:v>
                </c:pt>
                <c:pt idx="44">
                  <c:v>97.71</c:v>
                </c:pt>
                <c:pt idx="45">
                  <c:v>87.67</c:v>
                </c:pt>
                <c:pt idx="46">
                  <c:v>91.25</c:v>
                </c:pt>
                <c:pt idx="47">
                  <c:v>90.01</c:v>
                </c:pt>
                <c:pt idx="48">
                  <c:v>93.82</c:v>
                </c:pt>
                <c:pt idx="49">
                  <c:v>94.68</c:v>
                </c:pt>
                <c:pt idx="50">
                  <c:v>95.02</c:v>
                </c:pt>
                <c:pt idx="51">
                  <c:v>90.21</c:v>
                </c:pt>
                <c:pt idx="52">
                  <c:v>96.65</c:v>
                </c:pt>
                <c:pt idx="53">
                  <c:v>90.92</c:v>
                </c:pt>
                <c:pt idx="54">
                  <c:v>90.19</c:v>
                </c:pt>
                <c:pt idx="55">
                  <c:v>89.49</c:v>
                </c:pt>
                <c:pt idx="56">
                  <c:v>102.51</c:v>
                </c:pt>
                <c:pt idx="57">
                  <c:v>89.61</c:v>
                </c:pt>
                <c:pt idx="58">
                  <c:v>87.86</c:v>
                </c:pt>
                <c:pt idx="59">
                  <c:v>104.66</c:v>
                </c:pt>
                <c:pt idx="60">
                  <c:v>100</c:v>
                </c:pt>
                <c:pt idx="61">
                  <c:v>93.17</c:v>
                </c:pt>
                <c:pt idx="62">
                  <c:v>126.57</c:v>
                </c:pt>
                <c:pt idx="63">
                  <c:v>162</c:v>
                </c:pt>
                <c:pt idx="64">
                  <c:v>131.63</c:v>
                </c:pt>
                <c:pt idx="65">
                  <c:v>156.01</c:v>
                </c:pt>
                <c:pt idx="66">
                  <c:v>198.8</c:v>
                </c:pt>
                <c:pt idx="67">
                  <c:v>201.94</c:v>
                </c:pt>
                <c:pt idx="68">
                  <c:v>203.41</c:v>
                </c:pt>
                <c:pt idx="69">
                  <c:v>220.02</c:v>
                </c:pt>
                <c:pt idx="70">
                  <c:v>234.63</c:v>
                </c:pt>
                <c:pt idx="71">
                  <c:v>253.68</c:v>
                </c:pt>
                <c:pt idx="72">
                  <c:v>240.85</c:v>
                </c:pt>
                <c:pt idx="73">
                  <c:v>250</c:v>
                </c:pt>
                <c:pt idx="74">
                  <c:v>256.58</c:v>
                </c:pt>
                <c:pt idx="75">
                  <c:v>253.35</c:v>
                </c:pt>
                <c:pt idx="76">
                  <c:v>234.95</c:v>
                </c:pt>
                <c:pt idx="77">
                  <c:v>240.15</c:v>
                </c:pt>
                <c:pt idx="78">
                  <c:v>250</c:v>
                </c:pt>
                <c:pt idx="79">
                  <c:v>256.7</c:v>
                </c:pt>
                <c:pt idx="80">
                  <c:v>252.89</c:v>
                </c:pt>
                <c:pt idx="81">
                  <c:v>255.08</c:v>
                </c:pt>
                <c:pt idx="82">
                  <c:v>257.55</c:v>
                </c:pt>
                <c:pt idx="83">
                  <c:v>250</c:v>
                </c:pt>
                <c:pt idx="84">
                  <c:v>256.75</c:v>
                </c:pt>
                <c:pt idx="85">
                  <c:v>246.64</c:v>
                </c:pt>
                <c:pt idx="86">
                  <c:v>245.97</c:v>
                </c:pt>
                <c:pt idx="87">
                  <c:v>246.8</c:v>
                </c:pt>
                <c:pt idx="88">
                  <c:v>247.68</c:v>
                </c:pt>
                <c:pt idx="89">
                  <c:v>240.59</c:v>
                </c:pt>
                <c:pt idx="90">
                  <c:v>234.33</c:v>
                </c:pt>
                <c:pt idx="91">
                  <c:v>229.29</c:v>
                </c:pt>
                <c:pt idx="92">
                  <c:v>228.94</c:v>
                </c:pt>
                <c:pt idx="93">
                  <c:v>225.61</c:v>
                </c:pt>
                <c:pt idx="94">
                  <c:v>225</c:v>
                </c:pt>
                <c:pt idx="95">
                  <c:v>201.01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DE5-4840-A1AA-F72FDDCC69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46265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116.8</v>
      </c>
      <c r="C5" s="25">
        <v>116.8</v>
      </c>
      <c r="D5" s="25">
        <v>117.09</v>
      </c>
      <c r="E5" s="25">
        <v>154.80000000000001</v>
      </c>
      <c r="F5" s="25">
        <v>24.18</v>
      </c>
      <c r="G5" s="25">
        <v>44.887</v>
      </c>
      <c r="H5" s="25">
        <v>54.598999999999997</v>
      </c>
      <c r="I5" s="25">
        <v>58.5</v>
      </c>
      <c r="J5" s="25">
        <v>94.989000000000004</v>
      </c>
      <c r="K5" s="25">
        <v>89.320999999999998</v>
      </c>
      <c r="L5" s="25">
        <v>112.455</v>
      </c>
      <c r="M5" s="25">
        <v>91.495000000000005</v>
      </c>
      <c r="N5" s="25">
        <v>61.524000000000001</v>
      </c>
      <c r="O5" s="25">
        <v>57.636000000000003</v>
      </c>
      <c r="P5" s="25">
        <v>59.606000000000002</v>
      </c>
      <c r="Q5" s="25">
        <v>63.084000000000003</v>
      </c>
      <c r="R5" s="25">
        <v>72.5</v>
      </c>
      <c r="S5" s="25">
        <v>81.531999999999996</v>
      </c>
      <c r="T5" s="25">
        <v>120.64700000000001</v>
      </c>
      <c r="U5" s="25">
        <v>75.864000000000004</v>
      </c>
      <c r="V5" s="25">
        <v>135.876</v>
      </c>
      <c r="W5" s="25">
        <v>122.1</v>
      </c>
      <c r="X5" s="25">
        <v>122.1</v>
      </c>
      <c r="Y5" s="25">
        <v>122.1</v>
      </c>
      <c r="Z5" s="25">
        <v>90.9</v>
      </c>
      <c r="AA5" s="25">
        <v>40.371000000000002</v>
      </c>
      <c r="AB5" s="25">
        <v>30.202000000000002</v>
      </c>
      <c r="AC5" s="25">
        <v>62.231000000000002</v>
      </c>
      <c r="AD5" s="25">
        <v>95.2</v>
      </c>
      <c r="AE5" s="25">
        <v>85.6</v>
      </c>
      <c r="AF5" s="25">
        <v>96.206999999999994</v>
      </c>
      <c r="AG5" s="25">
        <v>80.406000000000006</v>
      </c>
      <c r="AH5" s="25">
        <v>33</v>
      </c>
      <c r="AI5" s="25">
        <v>58.921999999999997</v>
      </c>
      <c r="AJ5" s="25">
        <v>88.085999999999999</v>
      </c>
      <c r="AK5" s="25">
        <v>91.441999999999993</v>
      </c>
      <c r="AL5" s="25">
        <v>96.6</v>
      </c>
      <c r="AM5" s="25">
        <v>137.65799999999999</v>
      </c>
      <c r="AN5" s="25">
        <v>74.867000000000004</v>
      </c>
      <c r="AO5" s="25">
        <v>137.85300000000001</v>
      </c>
      <c r="AP5" s="25">
        <v>101.083</v>
      </c>
      <c r="AQ5" s="25">
        <v>101.943</v>
      </c>
      <c r="AR5" s="25">
        <v>93.918999999999997</v>
      </c>
      <c r="AS5" s="25">
        <v>121.122</v>
      </c>
      <c r="AT5" s="25">
        <v>182.38900000000001</v>
      </c>
      <c r="AU5" s="25">
        <v>144.02000000000001</v>
      </c>
      <c r="AV5" s="25">
        <v>133.24799999999999</v>
      </c>
      <c r="AW5" s="25">
        <v>83.436999999999998</v>
      </c>
      <c r="AX5" s="25">
        <v>96.98</v>
      </c>
      <c r="AY5" s="25">
        <v>80.637</v>
      </c>
      <c r="AZ5" s="25">
        <v>57.192</v>
      </c>
      <c r="BA5" s="25">
        <v>91.064999999999998</v>
      </c>
      <c r="BB5" s="25">
        <v>67.061000000000007</v>
      </c>
      <c r="BC5" s="25">
        <v>85.891999999999996</v>
      </c>
      <c r="BD5" s="25">
        <v>47.801000000000002</v>
      </c>
      <c r="BE5" s="25">
        <v>68.224000000000004</v>
      </c>
      <c r="BF5" s="25">
        <v>61.164999999999999</v>
      </c>
      <c r="BG5" s="25">
        <v>60.451999999999998</v>
      </c>
      <c r="BH5" s="25">
        <v>104.40900000000001</v>
      </c>
      <c r="BI5" s="25">
        <v>48.432000000000002</v>
      </c>
      <c r="BJ5" s="25">
        <v>68.316999999999993</v>
      </c>
      <c r="BK5" s="25">
        <v>126.90600000000001</v>
      </c>
      <c r="BL5" s="25">
        <v>51.195999999999998</v>
      </c>
      <c r="BM5" s="25">
        <v>70.716999999999999</v>
      </c>
      <c r="BN5" s="25">
        <v>65.084999999999994</v>
      </c>
      <c r="BO5" s="25">
        <v>64.435000000000002</v>
      </c>
      <c r="BP5" s="25">
        <v>90.850999999999999</v>
      </c>
      <c r="BQ5" s="25">
        <v>171.821</v>
      </c>
      <c r="BR5" s="25">
        <v>58.942999999999998</v>
      </c>
      <c r="BS5" s="25">
        <v>72.734999999999999</v>
      </c>
      <c r="BT5" s="25">
        <v>77.314999999999998</v>
      </c>
      <c r="BU5" s="25">
        <v>36.161999999999999</v>
      </c>
      <c r="BV5" s="25">
        <v>80.585999999999999</v>
      </c>
      <c r="BW5" s="25">
        <v>87.5</v>
      </c>
      <c r="BX5" s="25">
        <v>37.299999999999997</v>
      </c>
      <c r="BY5" s="25">
        <v>41.2</v>
      </c>
      <c r="BZ5" s="25">
        <v>151.30000000000001</v>
      </c>
      <c r="CA5" s="25">
        <v>154.44800000000001</v>
      </c>
      <c r="CB5" s="25">
        <v>154.4</v>
      </c>
      <c r="CC5" s="25">
        <v>188.46899999999999</v>
      </c>
      <c r="CD5" s="25">
        <v>10.021000000000001</v>
      </c>
      <c r="CE5" s="25">
        <v>102.849</v>
      </c>
      <c r="CF5" s="25">
        <v>91.98</v>
      </c>
      <c r="CG5" s="25">
        <v>27.6</v>
      </c>
      <c r="CH5" s="25">
        <v>6.4370000000000003</v>
      </c>
      <c r="CI5" s="25">
        <v>47.101999999999997</v>
      </c>
      <c r="CJ5" s="25">
        <v>54.085999999999999</v>
      </c>
      <c r="CK5" s="25">
        <v>43.802999999999997</v>
      </c>
      <c r="CL5" s="25">
        <v>69.7</v>
      </c>
      <c r="CM5" s="25">
        <v>53.72</v>
      </c>
      <c r="CN5" s="25">
        <v>53.915999999999997</v>
      </c>
      <c r="CO5" s="25">
        <v>55.15</v>
      </c>
      <c r="CP5" s="25">
        <v>31.183</v>
      </c>
      <c r="CQ5" s="25">
        <v>32.222999999999999</v>
      </c>
      <c r="CR5" s="25">
        <v>30.373000000000001</v>
      </c>
      <c r="CS5" s="25">
        <v>65.412000000000006</v>
      </c>
      <c r="CT5" s="26"/>
      <c r="CU5" s="26"/>
      <c r="CV5" s="26"/>
      <c r="CW5" s="27"/>
      <c r="CX5" s="28">
        <f t="array" ref="CX5">SUMPRODUCT(B5:CW5*0.25)</f>
        <v>1981.4354999999994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197.54</v>
      </c>
      <c r="C8" s="37">
        <v>189.52</v>
      </c>
      <c r="D8" s="37">
        <v>179.21</v>
      </c>
      <c r="E8" s="37">
        <v>170</v>
      </c>
      <c r="F8" s="37">
        <v>174.68</v>
      </c>
      <c r="G8" s="37">
        <v>171.47</v>
      </c>
      <c r="H8" s="37">
        <v>166.32</v>
      </c>
      <c r="I8" s="37">
        <v>167.83</v>
      </c>
      <c r="J8" s="37">
        <v>180.51</v>
      </c>
      <c r="K8" s="37">
        <v>172.09</v>
      </c>
      <c r="L8" s="37">
        <v>172.74</v>
      </c>
      <c r="M8" s="37">
        <v>170</v>
      </c>
      <c r="N8" s="37">
        <v>167.12</v>
      </c>
      <c r="O8" s="37">
        <v>170.18</v>
      </c>
      <c r="P8" s="37">
        <v>170.8</v>
      </c>
      <c r="Q8" s="37">
        <v>168.5</v>
      </c>
      <c r="R8" s="37">
        <v>166.9</v>
      </c>
      <c r="S8" s="37">
        <v>171.49</v>
      </c>
      <c r="T8" s="37">
        <v>171.51</v>
      </c>
      <c r="U8" s="37">
        <v>171.35</v>
      </c>
      <c r="V8" s="37">
        <v>166.98</v>
      </c>
      <c r="W8" s="37">
        <v>179.69</v>
      </c>
      <c r="X8" s="37">
        <v>191.64</v>
      </c>
      <c r="Y8" s="37">
        <v>201.97</v>
      </c>
      <c r="Z8" s="37">
        <v>199.9</v>
      </c>
      <c r="AA8" s="37">
        <v>207.78</v>
      </c>
      <c r="AB8" s="37">
        <v>209.86</v>
      </c>
      <c r="AC8" s="37">
        <v>205.46</v>
      </c>
      <c r="AD8" s="37">
        <v>204.77</v>
      </c>
      <c r="AE8" s="37">
        <v>204.36</v>
      </c>
      <c r="AF8" s="37">
        <v>187.73</v>
      </c>
      <c r="AG8" s="37">
        <v>175.36</v>
      </c>
      <c r="AH8" s="37">
        <v>200.86</v>
      </c>
      <c r="AI8" s="37">
        <v>156.43</v>
      </c>
      <c r="AJ8" s="37">
        <v>139.88999999999999</v>
      </c>
      <c r="AK8" s="37">
        <v>127.9</v>
      </c>
      <c r="AL8" s="37">
        <v>128.5</v>
      </c>
      <c r="AM8" s="37">
        <v>60.51</v>
      </c>
      <c r="AN8" s="37">
        <v>87.22</v>
      </c>
      <c r="AO8" s="37">
        <v>92.78</v>
      </c>
      <c r="AP8" s="37">
        <v>116.91</v>
      </c>
      <c r="AQ8" s="37">
        <v>101.74</v>
      </c>
      <c r="AR8" s="37">
        <v>98.71</v>
      </c>
      <c r="AS8" s="37">
        <v>95.58</v>
      </c>
      <c r="AT8" s="37">
        <v>97.71</v>
      </c>
      <c r="AU8" s="37">
        <v>87.67</v>
      </c>
      <c r="AV8" s="37">
        <v>91.25</v>
      </c>
      <c r="AW8" s="37">
        <v>90.01</v>
      </c>
      <c r="AX8" s="37">
        <v>93.82</v>
      </c>
      <c r="AY8" s="37">
        <v>94.68</v>
      </c>
      <c r="AZ8" s="37">
        <v>95.02</v>
      </c>
      <c r="BA8" s="37">
        <v>90.21</v>
      </c>
      <c r="BB8" s="37">
        <v>96.65</v>
      </c>
      <c r="BC8" s="37">
        <v>90.92</v>
      </c>
      <c r="BD8" s="37">
        <v>90.19</v>
      </c>
      <c r="BE8" s="37">
        <v>89.49</v>
      </c>
      <c r="BF8" s="37">
        <v>102.51</v>
      </c>
      <c r="BG8" s="37">
        <v>89.61</v>
      </c>
      <c r="BH8" s="37">
        <v>87.86</v>
      </c>
      <c r="BI8" s="37">
        <v>104.66</v>
      </c>
      <c r="BJ8" s="37">
        <v>100</v>
      </c>
      <c r="BK8" s="37">
        <v>93.17</v>
      </c>
      <c r="BL8" s="37">
        <v>126.57</v>
      </c>
      <c r="BM8" s="37">
        <v>162</v>
      </c>
      <c r="BN8" s="37">
        <v>131.63</v>
      </c>
      <c r="BO8" s="37">
        <v>156.01</v>
      </c>
      <c r="BP8" s="37">
        <v>198.8</v>
      </c>
      <c r="BQ8" s="37">
        <v>201.94</v>
      </c>
      <c r="BR8" s="37">
        <v>203.41</v>
      </c>
      <c r="BS8" s="37">
        <v>220.02</v>
      </c>
      <c r="BT8" s="37">
        <v>234.63</v>
      </c>
      <c r="BU8" s="37">
        <v>253.68</v>
      </c>
      <c r="BV8" s="37">
        <v>240.85</v>
      </c>
      <c r="BW8" s="37">
        <v>250</v>
      </c>
      <c r="BX8" s="37">
        <v>256.58</v>
      </c>
      <c r="BY8" s="37">
        <v>253.35</v>
      </c>
      <c r="BZ8" s="37">
        <v>234.95</v>
      </c>
      <c r="CA8" s="37">
        <v>240.15</v>
      </c>
      <c r="CB8" s="37">
        <v>250</v>
      </c>
      <c r="CC8" s="37">
        <v>256.7</v>
      </c>
      <c r="CD8" s="37">
        <v>252.89</v>
      </c>
      <c r="CE8" s="37">
        <v>255.08</v>
      </c>
      <c r="CF8" s="37">
        <v>257.55</v>
      </c>
      <c r="CG8" s="37">
        <v>250</v>
      </c>
      <c r="CH8" s="37">
        <v>256.75</v>
      </c>
      <c r="CI8" s="37">
        <v>246.64</v>
      </c>
      <c r="CJ8" s="37">
        <v>245.97</v>
      </c>
      <c r="CK8" s="37">
        <v>246.8</v>
      </c>
      <c r="CL8" s="37">
        <v>247.68</v>
      </c>
      <c r="CM8" s="37">
        <v>240.59</v>
      </c>
      <c r="CN8" s="37">
        <v>234.33</v>
      </c>
      <c r="CO8" s="37">
        <v>229.29</v>
      </c>
      <c r="CP8" s="37">
        <v>228.94</v>
      </c>
      <c r="CQ8" s="37">
        <v>225.61</v>
      </c>
      <c r="CR8" s="37">
        <v>225</v>
      </c>
      <c r="CS8" s="37">
        <v>201.01</v>
      </c>
      <c r="CT8" s="38"/>
      <c r="CU8" s="38"/>
      <c r="CV8" s="38"/>
      <c r="CW8" s="39"/>
      <c r="CX8" s="40">
        <f>IF(SUM(B8:CW8)&lt;&gt;0,AVERAGEIF(B8:CW8,"&lt;&gt;"""),"")</f>
        <v>173.05333333333331</v>
      </c>
    </row>
    <row r="9" spans="1:102" ht="24.95" customHeight="1" thickBot="1" x14ac:dyDescent="0.25">
      <c r="A9" s="41" t="s">
        <v>6</v>
      </c>
      <c r="B9" s="42">
        <v>184.0675</v>
      </c>
      <c r="C9" s="43">
        <v>184.0675</v>
      </c>
      <c r="D9" s="43">
        <v>184.0675</v>
      </c>
      <c r="E9" s="43">
        <v>184.0675</v>
      </c>
      <c r="F9" s="43">
        <v>170.07499999999999</v>
      </c>
      <c r="G9" s="43">
        <v>170.07499999999999</v>
      </c>
      <c r="H9" s="43">
        <v>170.07499999999999</v>
      </c>
      <c r="I9" s="43">
        <v>170.07499999999999</v>
      </c>
      <c r="J9" s="43">
        <v>173.83500000000001</v>
      </c>
      <c r="K9" s="43">
        <v>173.83500000000001</v>
      </c>
      <c r="L9" s="43">
        <v>173.83500000000001</v>
      </c>
      <c r="M9" s="43">
        <v>173.83500000000001</v>
      </c>
      <c r="N9" s="43">
        <v>169.15</v>
      </c>
      <c r="O9" s="43">
        <v>169.15</v>
      </c>
      <c r="P9" s="43">
        <v>169.15</v>
      </c>
      <c r="Q9" s="43">
        <v>169.15</v>
      </c>
      <c r="R9" s="43">
        <v>170.3125</v>
      </c>
      <c r="S9" s="43">
        <v>170.3125</v>
      </c>
      <c r="T9" s="43">
        <v>170.3125</v>
      </c>
      <c r="U9" s="43">
        <v>170.3125</v>
      </c>
      <c r="V9" s="43">
        <v>185.07</v>
      </c>
      <c r="W9" s="43">
        <v>185.07</v>
      </c>
      <c r="X9" s="43">
        <v>185.07</v>
      </c>
      <c r="Y9" s="43">
        <v>185.07</v>
      </c>
      <c r="Z9" s="43">
        <v>205.75</v>
      </c>
      <c r="AA9" s="43">
        <v>205.75</v>
      </c>
      <c r="AB9" s="43">
        <v>205.75</v>
      </c>
      <c r="AC9" s="43">
        <v>205.75</v>
      </c>
      <c r="AD9" s="43">
        <v>193.05500000000001</v>
      </c>
      <c r="AE9" s="43">
        <v>193.05500000000001</v>
      </c>
      <c r="AF9" s="43">
        <v>193.05500000000001</v>
      </c>
      <c r="AG9" s="43">
        <v>193.05500000000001</v>
      </c>
      <c r="AH9" s="43">
        <v>156.27000000000001</v>
      </c>
      <c r="AI9" s="43">
        <v>156.27000000000001</v>
      </c>
      <c r="AJ9" s="43">
        <v>156.27000000000001</v>
      </c>
      <c r="AK9" s="43">
        <v>156.27000000000001</v>
      </c>
      <c r="AL9" s="43">
        <v>92.252499999999998</v>
      </c>
      <c r="AM9" s="43">
        <v>92.252499999999998</v>
      </c>
      <c r="AN9" s="43">
        <v>92.252499999999998</v>
      </c>
      <c r="AO9" s="43">
        <v>92.252499999999998</v>
      </c>
      <c r="AP9" s="43">
        <v>103.235</v>
      </c>
      <c r="AQ9" s="43">
        <v>103.235</v>
      </c>
      <c r="AR9" s="43">
        <v>103.235</v>
      </c>
      <c r="AS9" s="43">
        <v>103.235</v>
      </c>
      <c r="AT9" s="43">
        <v>91.66</v>
      </c>
      <c r="AU9" s="43">
        <v>91.66</v>
      </c>
      <c r="AV9" s="43">
        <v>91.66</v>
      </c>
      <c r="AW9" s="43">
        <v>91.66</v>
      </c>
      <c r="AX9" s="43">
        <v>93.432500000000005</v>
      </c>
      <c r="AY9" s="43">
        <v>93.432500000000005</v>
      </c>
      <c r="AZ9" s="43">
        <v>93.432500000000005</v>
      </c>
      <c r="BA9" s="43">
        <v>93.432500000000005</v>
      </c>
      <c r="BB9" s="43">
        <v>91.8125</v>
      </c>
      <c r="BC9" s="43">
        <v>91.8125</v>
      </c>
      <c r="BD9" s="43">
        <v>91.8125</v>
      </c>
      <c r="BE9" s="43">
        <v>91.8125</v>
      </c>
      <c r="BF9" s="43">
        <v>96.16</v>
      </c>
      <c r="BG9" s="43">
        <v>96.16</v>
      </c>
      <c r="BH9" s="43">
        <v>96.16</v>
      </c>
      <c r="BI9" s="43">
        <v>96.16</v>
      </c>
      <c r="BJ9" s="43">
        <v>120.435</v>
      </c>
      <c r="BK9" s="43">
        <v>120.435</v>
      </c>
      <c r="BL9" s="43">
        <v>120.435</v>
      </c>
      <c r="BM9" s="43">
        <v>120.435</v>
      </c>
      <c r="BN9" s="43">
        <v>172.095</v>
      </c>
      <c r="BO9" s="43">
        <v>172.095</v>
      </c>
      <c r="BP9" s="43">
        <v>172.095</v>
      </c>
      <c r="BQ9" s="43">
        <v>172.095</v>
      </c>
      <c r="BR9" s="43">
        <v>227.935</v>
      </c>
      <c r="BS9" s="43">
        <v>227.935</v>
      </c>
      <c r="BT9" s="43">
        <v>227.935</v>
      </c>
      <c r="BU9" s="43">
        <v>227.935</v>
      </c>
      <c r="BV9" s="43">
        <v>250.19499999999999</v>
      </c>
      <c r="BW9" s="43">
        <v>250.19499999999999</v>
      </c>
      <c r="BX9" s="43">
        <v>250.19499999999999</v>
      </c>
      <c r="BY9" s="43">
        <v>250.19499999999999</v>
      </c>
      <c r="BZ9" s="43">
        <v>245.45</v>
      </c>
      <c r="CA9" s="43">
        <v>245.45</v>
      </c>
      <c r="CB9" s="43">
        <v>245.45</v>
      </c>
      <c r="CC9" s="43">
        <v>245.45</v>
      </c>
      <c r="CD9" s="43">
        <v>253.88</v>
      </c>
      <c r="CE9" s="43">
        <v>253.88</v>
      </c>
      <c r="CF9" s="43">
        <v>253.88</v>
      </c>
      <c r="CG9" s="43">
        <v>253.88</v>
      </c>
      <c r="CH9" s="43">
        <v>249.04</v>
      </c>
      <c r="CI9" s="43">
        <v>249.04</v>
      </c>
      <c r="CJ9" s="43">
        <v>249.04</v>
      </c>
      <c r="CK9" s="43">
        <v>249.04</v>
      </c>
      <c r="CL9" s="43">
        <v>237.9725</v>
      </c>
      <c r="CM9" s="43">
        <v>237.9725</v>
      </c>
      <c r="CN9" s="43">
        <v>237.9725</v>
      </c>
      <c r="CO9" s="43">
        <v>237.9725</v>
      </c>
      <c r="CP9" s="43">
        <v>220.14</v>
      </c>
      <c r="CQ9" s="43">
        <v>220.14</v>
      </c>
      <c r="CR9" s="43">
        <v>220.14</v>
      </c>
      <c r="CS9" s="43">
        <v>220.14</v>
      </c>
      <c r="CT9" s="44"/>
      <c r="CU9" s="44"/>
      <c r="CV9" s="44"/>
      <c r="CW9" s="45"/>
      <c r="CX9" s="46">
        <f>IF(SUM(B9:CW9)&lt;&gt;0,AVERAGEIF(B9:CW9,"&lt;&gt;"""),"")</f>
        <v>173.05333333333326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>
        <v>38</v>
      </c>
      <c r="F13" s="65">
        <v>21.98</v>
      </c>
      <c r="G13" s="65">
        <v>29</v>
      </c>
      <c r="H13" s="65">
        <v>26.012</v>
      </c>
      <c r="I13" s="65"/>
      <c r="J13" s="65">
        <v>29</v>
      </c>
      <c r="K13" s="65">
        <v>31</v>
      </c>
      <c r="L13" s="65">
        <v>39</v>
      </c>
      <c r="M13" s="65">
        <v>33</v>
      </c>
      <c r="N13" s="65">
        <v>8</v>
      </c>
      <c r="O13" s="65"/>
      <c r="P13" s="65">
        <v>13.391999999999999</v>
      </c>
      <c r="Q13" s="65">
        <v>11.464</v>
      </c>
      <c r="R13" s="65">
        <v>29</v>
      </c>
      <c r="S13" s="65">
        <v>38.031999999999996</v>
      </c>
      <c r="T13" s="65">
        <v>40</v>
      </c>
      <c r="U13" s="65">
        <v>32.363999999999997</v>
      </c>
      <c r="V13" s="65">
        <v>13.776</v>
      </c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>
        <v>17.821999999999999</v>
      </c>
      <c r="AJ13" s="65">
        <v>6.0860000000000003</v>
      </c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>
        <v>6</v>
      </c>
      <c r="BN13" s="65">
        <v>9.2550000000000008</v>
      </c>
      <c r="BO13" s="65">
        <v>16.422999999999998</v>
      </c>
      <c r="BP13" s="65"/>
      <c r="BQ13" s="65"/>
      <c r="BR13" s="65">
        <v>8</v>
      </c>
      <c r="BS13" s="65">
        <v>6</v>
      </c>
      <c r="BT13" s="65">
        <v>3</v>
      </c>
      <c r="BU13" s="65"/>
      <c r="BV13" s="65">
        <v>7</v>
      </c>
      <c r="BW13" s="65">
        <v>7</v>
      </c>
      <c r="BX13" s="65">
        <v>7</v>
      </c>
      <c r="BY13" s="65"/>
      <c r="BZ13" s="65"/>
      <c r="CA13" s="65">
        <v>4</v>
      </c>
      <c r="CB13" s="65">
        <v>4</v>
      </c>
      <c r="CC13" s="65">
        <v>3</v>
      </c>
      <c r="CD13" s="65">
        <v>10.021000000000001</v>
      </c>
      <c r="CE13" s="65">
        <v>15</v>
      </c>
      <c r="CF13" s="65">
        <v>21</v>
      </c>
      <c r="CG13" s="65"/>
      <c r="CH13" s="65">
        <v>6.4370000000000003</v>
      </c>
      <c r="CI13" s="65">
        <v>14.002000000000001</v>
      </c>
      <c r="CJ13" s="65">
        <v>8.5860000000000003</v>
      </c>
      <c r="CK13" s="65">
        <v>10.003</v>
      </c>
      <c r="CL13" s="65">
        <v>18.399999999999999</v>
      </c>
      <c r="CM13" s="65">
        <v>19.12</v>
      </c>
      <c r="CN13" s="65">
        <v>18.315999999999999</v>
      </c>
      <c r="CO13" s="65">
        <v>25</v>
      </c>
      <c r="CP13" s="65">
        <v>19</v>
      </c>
      <c r="CQ13" s="65">
        <v>17</v>
      </c>
      <c r="CR13" s="65">
        <v>18</v>
      </c>
      <c r="CS13" s="65">
        <v>22</v>
      </c>
      <c r="CT13" s="66"/>
      <c r="CU13" s="66"/>
      <c r="CV13" s="66"/>
      <c r="CW13" s="67"/>
      <c r="CX13" s="68">
        <f t="array" ref="CX13">SUMPRODUCT(B13:CW13*0.25)</f>
        <v>194.87275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/>
      <c r="C15" s="71"/>
      <c r="D15" s="71">
        <v>0.28999999999999998</v>
      </c>
      <c r="E15" s="71"/>
      <c r="F15" s="71"/>
      <c r="G15" s="71">
        <v>0.20699999999999999</v>
      </c>
      <c r="H15" s="71">
        <v>0.127</v>
      </c>
      <c r="I15" s="71"/>
      <c r="J15" s="71">
        <v>36.289000000000001</v>
      </c>
      <c r="K15" s="71">
        <v>26.940999999999999</v>
      </c>
      <c r="L15" s="71">
        <v>42.075000000000003</v>
      </c>
      <c r="M15" s="71">
        <v>28.795000000000002</v>
      </c>
      <c r="N15" s="71"/>
      <c r="O15" s="71">
        <v>6.8</v>
      </c>
      <c r="P15" s="71">
        <v>11.433999999999999</v>
      </c>
      <c r="Q15" s="71">
        <v>6.3</v>
      </c>
      <c r="R15" s="71"/>
      <c r="S15" s="71"/>
      <c r="T15" s="71">
        <v>14.026999999999999</v>
      </c>
      <c r="U15" s="71"/>
      <c r="V15" s="71"/>
      <c r="W15" s="71"/>
      <c r="X15" s="71"/>
      <c r="Y15" s="71"/>
      <c r="Z15" s="71">
        <v>0.4</v>
      </c>
      <c r="AA15" s="71">
        <v>6.6710000000000003</v>
      </c>
      <c r="AB15" s="71">
        <v>10.602</v>
      </c>
      <c r="AC15" s="71">
        <v>3.6309999999999998</v>
      </c>
      <c r="AD15" s="71"/>
      <c r="AE15" s="71"/>
      <c r="AF15" s="71">
        <v>0.107</v>
      </c>
      <c r="AG15" s="71">
        <v>52.386000000000003</v>
      </c>
      <c r="AH15" s="71"/>
      <c r="AI15" s="71"/>
      <c r="AJ15" s="71"/>
      <c r="AK15" s="71">
        <v>1.242</v>
      </c>
      <c r="AL15" s="71"/>
      <c r="AM15" s="71">
        <v>136.74</v>
      </c>
      <c r="AN15" s="71">
        <v>57.506999999999998</v>
      </c>
      <c r="AO15" s="71">
        <v>38.493000000000002</v>
      </c>
      <c r="AP15" s="71">
        <v>27.7</v>
      </c>
      <c r="AQ15" s="71">
        <v>18.263000000000002</v>
      </c>
      <c r="AR15" s="71">
        <v>52.238999999999997</v>
      </c>
      <c r="AS15" s="71">
        <v>17.96</v>
      </c>
      <c r="AT15" s="71">
        <v>35.106999999999999</v>
      </c>
      <c r="AU15" s="71">
        <v>26.949000000000002</v>
      </c>
      <c r="AV15" s="71">
        <v>19.786999999999999</v>
      </c>
      <c r="AW15" s="71">
        <v>35.936999999999998</v>
      </c>
      <c r="AX15" s="71">
        <v>7.7290000000000001</v>
      </c>
      <c r="AY15" s="71">
        <v>53.436999999999998</v>
      </c>
      <c r="AZ15" s="71">
        <v>53.692</v>
      </c>
      <c r="BA15" s="71">
        <v>42.924999999999997</v>
      </c>
      <c r="BB15" s="71">
        <v>12.461</v>
      </c>
      <c r="BC15" s="71">
        <v>22.152000000000001</v>
      </c>
      <c r="BD15" s="71">
        <v>47.801000000000002</v>
      </c>
      <c r="BE15" s="71">
        <v>18.651</v>
      </c>
      <c r="BF15" s="71">
        <v>15.765000000000001</v>
      </c>
      <c r="BG15" s="71">
        <v>16.452000000000002</v>
      </c>
      <c r="BH15" s="71">
        <v>100.369</v>
      </c>
      <c r="BI15" s="71">
        <v>34.332000000000001</v>
      </c>
      <c r="BJ15" s="71">
        <v>36.917000000000002</v>
      </c>
      <c r="BK15" s="71">
        <v>98.885999999999996</v>
      </c>
      <c r="BL15" s="71">
        <v>15.196</v>
      </c>
      <c r="BM15" s="71">
        <v>14.317</v>
      </c>
      <c r="BN15" s="71">
        <v>10.83</v>
      </c>
      <c r="BO15" s="71">
        <v>7.8120000000000003</v>
      </c>
      <c r="BP15" s="71">
        <v>13.651</v>
      </c>
      <c r="BQ15" s="71">
        <v>6.2210000000000001</v>
      </c>
      <c r="BR15" s="71">
        <v>46.042999999999999</v>
      </c>
      <c r="BS15" s="71">
        <v>10.335000000000001</v>
      </c>
      <c r="BT15" s="71">
        <v>20.114999999999998</v>
      </c>
      <c r="BU15" s="71">
        <v>11.362</v>
      </c>
      <c r="BV15" s="71">
        <v>0.28599999999999998</v>
      </c>
      <c r="BW15" s="71"/>
      <c r="BX15" s="71"/>
      <c r="BY15" s="71"/>
      <c r="BZ15" s="71"/>
      <c r="CA15" s="71">
        <v>4.8000000000000001E-2</v>
      </c>
      <c r="CB15" s="71"/>
      <c r="CC15" s="71">
        <v>30.369</v>
      </c>
      <c r="CD15" s="71"/>
      <c r="CE15" s="71">
        <v>21.062000000000001</v>
      </c>
      <c r="CF15" s="71">
        <v>11.334</v>
      </c>
      <c r="CG15" s="71"/>
      <c r="CH15" s="71"/>
      <c r="CI15" s="71"/>
      <c r="CJ15" s="71"/>
      <c r="CK15" s="71"/>
      <c r="CL15" s="71"/>
      <c r="CM15" s="71"/>
      <c r="CN15" s="71"/>
      <c r="CO15" s="71">
        <v>0.45</v>
      </c>
      <c r="CP15" s="71">
        <v>7.5830000000000002</v>
      </c>
      <c r="CQ15" s="71">
        <v>10.523</v>
      </c>
      <c r="CR15" s="71">
        <v>2.8730000000000002</v>
      </c>
      <c r="CS15" s="71">
        <v>15.592000000000001</v>
      </c>
      <c r="CT15" s="72"/>
      <c r="CU15" s="72"/>
      <c r="CV15" s="72"/>
      <c r="CW15" s="73"/>
      <c r="CX15" s="74">
        <f t="array" ref="CX15">SUMPRODUCT(B15:CW15*0.25)</f>
        <v>383.14425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>
        <v>3.883</v>
      </c>
      <c r="AQ17" s="71">
        <v>83.68</v>
      </c>
      <c r="AR17" s="71">
        <v>40</v>
      </c>
      <c r="AS17" s="71">
        <v>103.16200000000001</v>
      </c>
      <c r="AT17" s="71">
        <v>146.44200000000001</v>
      </c>
      <c r="AU17" s="71">
        <v>116.23099999999999</v>
      </c>
      <c r="AV17" s="71">
        <v>113.461</v>
      </c>
      <c r="AW17" s="71"/>
      <c r="AX17" s="71">
        <v>47.551000000000002</v>
      </c>
      <c r="AY17" s="71"/>
      <c r="AZ17" s="71"/>
      <c r="BA17" s="71"/>
      <c r="BB17" s="71"/>
      <c r="BC17" s="71">
        <v>50.5</v>
      </c>
      <c r="BD17" s="71"/>
      <c r="BE17" s="71">
        <v>49.573</v>
      </c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>
        <v>62.087000000000003</v>
      </c>
      <c r="CF17" s="71">
        <v>54.945999999999998</v>
      </c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217.87900000000002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0.28999999999999998</v>
      </c>
      <c r="E18" s="77">
        <f t="shared" si="0"/>
        <v>38</v>
      </c>
      <c r="F18" s="77">
        <f t="shared" si="0"/>
        <v>21.98</v>
      </c>
      <c r="G18" s="77">
        <f t="shared" si="0"/>
        <v>29.207000000000001</v>
      </c>
      <c r="H18" s="77">
        <f t="shared" si="0"/>
        <v>26.138999999999999</v>
      </c>
      <c r="I18" s="77">
        <f t="shared" si="0"/>
        <v>0</v>
      </c>
      <c r="J18" s="77">
        <f t="shared" si="0"/>
        <v>65.289000000000001</v>
      </c>
      <c r="K18" s="77">
        <f t="shared" si="0"/>
        <v>57.941000000000003</v>
      </c>
      <c r="L18" s="77">
        <f t="shared" si="0"/>
        <v>81.075000000000003</v>
      </c>
      <c r="M18" s="77">
        <f t="shared" si="0"/>
        <v>61.795000000000002</v>
      </c>
      <c r="N18" s="77">
        <f t="shared" si="0"/>
        <v>8</v>
      </c>
      <c r="O18" s="77">
        <f t="shared" si="0"/>
        <v>6.8</v>
      </c>
      <c r="P18" s="77">
        <f t="shared" si="0"/>
        <v>24.826000000000001</v>
      </c>
      <c r="Q18" s="77">
        <f t="shared" si="0"/>
        <v>17.763999999999999</v>
      </c>
      <c r="R18" s="77">
        <f t="shared" si="0"/>
        <v>29</v>
      </c>
      <c r="S18" s="77">
        <f t="shared" si="0"/>
        <v>38.031999999999996</v>
      </c>
      <c r="T18" s="77">
        <f t="shared" si="0"/>
        <v>54.027000000000001</v>
      </c>
      <c r="U18" s="77">
        <f t="shared" si="0"/>
        <v>32.363999999999997</v>
      </c>
      <c r="V18" s="77">
        <f t="shared" si="0"/>
        <v>13.776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0.4</v>
      </c>
      <c r="AA18" s="77">
        <f t="shared" si="0"/>
        <v>6.6710000000000003</v>
      </c>
      <c r="AB18" s="77">
        <f t="shared" si="0"/>
        <v>10.602</v>
      </c>
      <c r="AC18" s="77">
        <f t="shared" si="0"/>
        <v>3.6309999999999998</v>
      </c>
      <c r="AD18" s="77">
        <f t="shared" si="0"/>
        <v>0</v>
      </c>
      <c r="AE18" s="77">
        <f t="shared" si="0"/>
        <v>0</v>
      </c>
      <c r="AF18" s="77">
        <f t="shared" si="0"/>
        <v>0.107</v>
      </c>
      <c r="AG18" s="77">
        <f t="shared" si="0"/>
        <v>52.386000000000003</v>
      </c>
      <c r="AH18" s="77">
        <f t="shared" si="0"/>
        <v>0</v>
      </c>
      <c r="AI18" s="77">
        <f t="shared" si="0"/>
        <v>17.821999999999999</v>
      </c>
      <c r="AJ18" s="77">
        <f t="shared" si="0"/>
        <v>6.0860000000000003</v>
      </c>
      <c r="AK18" s="77">
        <f t="shared" si="0"/>
        <v>1.242</v>
      </c>
      <c r="AL18" s="77">
        <f t="shared" si="0"/>
        <v>0</v>
      </c>
      <c r="AM18" s="77">
        <f t="shared" si="0"/>
        <v>136.74</v>
      </c>
      <c r="AN18" s="77">
        <f t="shared" si="0"/>
        <v>57.506999999999998</v>
      </c>
      <c r="AO18" s="77">
        <f t="shared" si="0"/>
        <v>38.493000000000002</v>
      </c>
      <c r="AP18" s="77">
        <f t="shared" si="0"/>
        <v>31.582999999999998</v>
      </c>
      <c r="AQ18" s="77">
        <f t="shared" si="0"/>
        <v>101.94300000000001</v>
      </c>
      <c r="AR18" s="77">
        <f t="shared" si="0"/>
        <v>92.239000000000004</v>
      </c>
      <c r="AS18" s="77">
        <f t="shared" si="0"/>
        <v>121.12200000000001</v>
      </c>
      <c r="AT18" s="77">
        <f t="shared" si="0"/>
        <v>181.54900000000001</v>
      </c>
      <c r="AU18" s="77">
        <f t="shared" si="0"/>
        <v>143.18</v>
      </c>
      <c r="AV18" s="77">
        <f t="shared" si="0"/>
        <v>133.24799999999999</v>
      </c>
      <c r="AW18" s="77">
        <f t="shared" si="0"/>
        <v>35.936999999999998</v>
      </c>
      <c r="AX18" s="77">
        <f t="shared" si="0"/>
        <v>55.28</v>
      </c>
      <c r="AY18" s="77">
        <f t="shared" si="0"/>
        <v>53.436999999999998</v>
      </c>
      <c r="AZ18" s="77">
        <f t="shared" si="0"/>
        <v>53.692</v>
      </c>
      <c r="BA18" s="77">
        <f t="shared" si="0"/>
        <v>42.924999999999997</v>
      </c>
      <c r="BB18" s="77">
        <f t="shared" si="0"/>
        <v>12.461</v>
      </c>
      <c r="BC18" s="77">
        <f t="shared" si="0"/>
        <v>72.652000000000001</v>
      </c>
      <c r="BD18" s="77">
        <f t="shared" si="0"/>
        <v>47.801000000000002</v>
      </c>
      <c r="BE18" s="77">
        <f t="shared" si="0"/>
        <v>68.224000000000004</v>
      </c>
      <c r="BF18" s="77">
        <f t="shared" si="0"/>
        <v>15.765000000000001</v>
      </c>
      <c r="BG18" s="77">
        <f t="shared" si="0"/>
        <v>16.452000000000002</v>
      </c>
      <c r="BH18" s="77">
        <f t="shared" si="0"/>
        <v>100.369</v>
      </c>
      <c r="BI18" s="77">
        <f t="shared" si="0"/>
        <v>34.332000000000001</v>
      </c>
      <c r="BJ18" s="77">
        <f t="shared" si="0"/>
        <v>36.917000000000002</v>
      </c>
      <c r="BK18" s="77">
        <f t="shared" si="0"/>
        <v>98.885999999999996</v>
      </c>
      <c r="BL18" s="77">
        <f t="shared" si="0"/>
        <v>15.196</v>
      </c>
      <c r="BM18" s="77">
        <f t="shared" si="0"/>
        <v>20.317</v>
      </c>
      <c r="BN18" s="77">
        <f t="shared" si="0"/>
        <v>20.085000000000001</v>
      </c>
      <c r="BO18" s="77">
        <f t="shared" ref="BO18:CW18" si="1">SUM(BO11:BO17)</f>
        <v>24.234999999999999</v>
      </c>
      <c r="BP18" s="77">
        <f t="shared" si="1"/>
        <v>13.651</v>
      </c>
      <c r="BQ18" s="77">
        <f t="shared" si="1"/>
        <v>6.2210000000000001</v>
      </c>
      <c r="BR18" s="77">
        <f t="shared" si="1"/>
        <v>54.042999999999999</v>
      </c>
      <c r="BS18" s="77">
        <f t="shared" si="1"/>
        <v>16.335000000000001</v>
      </c>
      <c r="BT18" s="77">
        <f t="shared" si="1"/>
        <v>23.114999999999998</v>
      </c>
      <c r="BU18" s="77">
        <f t="shared" si="1"/>
        <v>11.362</v>
      </c>
      <c r="BV18" s="77">
        <f t="shared" si="1"/>
        <v>7.2859999999999996</v>
      </c>
      <c r="BW18" s="77">
        <f t="shared" si="1"/>
        <v>7</v>
      </c>
      <c r="BX18" s="77">
        <f t="shared" si="1"/>
        <v>7</v>
      </c>
      <c r="BY18" s="77">
        <f t="shared" si="1"/>
        <v>0</v>
      </c>
      <c r="BZ18" s="77">
        <f t="shared" si="1"/>
        <v>0</v>
      </c>
      <c r="CA18" s="77">
        <f t="shared" si="1"/>
        <v>4.048</v>
      </c>
      <c r="CB18" s="77">
        <f t="shared" si="1"/>
        <v>4</v>
      </c>
      <c r="CC18" s="77">
        <f t="shared" si="1"/>
        <v>33.369</v>
      </c>
      <c r="CD18" s="77">
        <f t="shared" si="1"/>
        <v>10.021000000000001</v>
      </c>
      <c r="CE18" s="77">
        <f t="shared" si="1"/>
        <v>98.149000000000001</v>
      </c>
      <c r="CF18" s="77">
        <f t="shared" si="1"/>
        <v>87.28</v>
      </c>
      <c r="CG18" s="77">
        <f t="shared" si="1"/>
        <v>0</v>
      </c>
      <c r="CH18" s="77">
        <f t="shared" si="1"/>
        <v>6.4370000000000003</v>
      </c>
      <c r="CI18" s="77">
        <f t="shared" si="1"/>
        <v>14.002000000000001</v>
      </c>
      <c r="CJ18" s="77">
        <f t="shared" si="1"/>
        <v>8.5860000000000003</v>
      </c>
      <c r="CK18" s="77">
        <f t="shared" si="1"/>
        <v>10.003</v>
      </c>
      <c r="CL18" s="77">
        <f t="shared" si="1"/>
        <v>18.399999999999999</v>
      </c>
      <c r="CM18" s="77">
        <f t="shared" si="1"/>
        <v>19.12</v>
      </c>
      <c r="CN18" s="77">
        <f t="shared" si="1"/>
        <v>18.315999999999999</v>
      </c>
      <c r="CO18" s="77">
        <f t="shared" si="1"/>
        <v>25.45</v>
      </c>
      <c r="CP18" s="77">
        <f t="shared" si="1"/>
        <v>26.582999999999998</v>
      </c>
      <c r="CQ18" s="77">
        <f t="shared" si="1"/>
        <v>27.523</v>
      </c>
      <c r="CR18" s="77">
        <f t="shared" si="1"/>
        <v>20.873000000000001</v>
      </c>
      <c r="CS18" s="77">
        <f t="shared" si="1"/>
        <v>37.591999999999999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795.89600000000007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>
        <v>4.9000000000000004</v>
      </c>
      <c r="K21" s="88">
        <v>4.9000000000000004</v>
      </c>
      <c r="L21" s="88">
        <v>4.9000000000000004</v>
      </c>
      <c r="M21" s="88">
        <v>4.9000000000000004</v>
      </c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>
        <v>4.9000000000000004</v>
      </c>
      <c r="AH21" s="88"/>
      <c r="AI21" s="88"/>
      <c r="AJ21" s="88"/>
      <c r="AK21" s="88"/>
      <c r="AL21" s="88"/>
      <c r="AM21" s="88"/>
      <c r="AN21" s="88">
        <v>1.8</v>
      </c>
      <c r="AO21" s="88">
        <v>1.8</v>
      </c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>
        <v>1.8</v>
      </c>
      <c r="BI21" s="88">
        <v>1.8</v>
      </c>
      <c r="BJ21" s="88">
        <v>4.9000000000000004</v>
      </c>
      <c r="BK21" s="88">
        <v>4.9000000000000004</v>
      </c>
      <c r="BL21" s="88"/>
      <c r="BM21" s="88"/>
      <c r="BN21" s="88"/>
      <c r="BO21" s="88"/>
      <c r="BP21" s="88">
        <v>1.8</v>
      </c>
      <c r="BQ21" s="88"/>
      <c r="BR21" s="88">
        <v>4.9000000000000004</v>
      </c>
      <c r="BS21" s="88">
        <v>4.9000000000000004</v>
      </c>
      <c r="BT21" s="88"/>
      <c r="BU21" s="88">
        <v>4.9000000000000004</v>
      </c>
      <c r="BV21" s="88"/>
      <c r="BW21" s="88"/>
      <c r="BX21" s="88"/>
      <c r="BY21" s="88"/>
      <c r="BZ21" s="88"/>
      <c r="CA21" s="88"/>
      <c r="CB21" s="88"/>
      <c r="CC21" s="88">
        <v>4.7</v>
      </c>
      <c r="CD21" s="88"/>
      <c r="CE21" s="88">
        <v>4.7</v>
      </c>
      <c r="CF21" s="88">
        <v>4.7</v>
      </c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>
        <v>4.7</v>
      </c>
      <c r="CR21" s="88">
        <v>4.7</v>
      </c>
      <c r="CS21" s="88">
        <v>4.7</v>
      </c>
      <c r="CT21" s="89"/>
      <c r="CU21" s="89"/>
      <c r="CV21" s="89"/>
      <c r="CW21" s="90"/>
      <c r="CX21" s="91">
        <f t="array" ref="CX21">SUMPRODUCT(B21:CW21*0.25)</f>
        <v>21.55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>
        <v>9.1199999999999992</v>
      </c>
      <c r="K22" s="94">
        <v>9.1199999999999992</v>
      </c>
      <c r="L22" s="94">
        <v>9.1199999999999992</v>
      </c>
      <c r="M22" s="94">
        <v>9.1199999999999992</v>
      </c>
      <c r="N22" s="94">
        <v>0.02</v>
      </c>
      <c r="O22" s="94">
        <v>9.1639999999999997</v>
      </c>
      <c r="P22" s="94">
        <v>9.1199999999999992</v>
      </c>
      <c r="Q22" s="94">
        <v>9.1199999999999992</v>
      </c>
      <c r="R22" s="94"/>
      <c r="S22" s="94"/>
      <c r="T22" s="94">
        <v>9.1199999999999992</v>
      </c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>
        <v>9.1199999999999992</v>
      </c>
      <c r="AH22" s="94"/>
      <c r="AI22" s="94"/>
      <c r="AJ22" s="94"/>
      <c r="AK22" s="94"/>
      <c r="AL22" s="94"/>
      <c r="AM22" s="94"/>
      <c r="AN22" s="94">
        <v>9.1199999999999992</v>
      </c>
      <c r="AO22" s="94">
        <v>9.1199999999999992</v>
      </c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>
        <v>9.1199999999999992</v>
      </c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>
        <v>9.1199999999999992</v>
      </c>
      <c r="CT22" s="95"/>
      <c r="CU22" s="95"/>
      <c r="CV22" s="95"/>
      <c r="CW22" s="96"/>
      <c r="CX22" s="97">
        <f t="array" ref="CX22">SUMPRODUCT(B22:CW22*0.25)</f>
        <v>29.656000000000006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>
        <v>15.68</v>
      </c>
      <c r="H23" s="99">
        <v>17.36</v>
      </c>
      <c r="I23" s="99"/>
      <c r="J23" s="99">
        <v>15.68</v>
      </c>
      <c r="K23" s="99">
        <v>17.36</v>
      </c>
      <c r="L23" s="99">
        <v>17.36</v>
      </c>
      <c r="M23" s="99">
        <v>15.68</v>
      </c>
      <c r="N23" s="99">
        <v>4.0000000000000001E-3</v>
      </c>
      <c r="O23" s="99">
        <v>6.1719999999999997</v>
      </c>
      <c r="P23" s="99">
        <v>6.16</v>
      </c>
      <c r="Q23" s="99">
        <v>5.6</v>
      </c>
      <c r="R23" s="99"/>
      <c r="S23" s="99"/>
      <c r="T23" s="99">
        <v>14</v>
      </c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>
        <v>14</v>
      </c>
      <c r="AH23" s="99"/>
      <c r="AI23" s="99"/>
      <c r="AJ23" s="99"/>
      <c r="AK23" s="99"/>
      <c r="AL23" s="99"/>
      <c r="AM23" s="99">
        <v>0.91800000000000004</v>
      </c>
      <c r="AN23" s="99">
        <v>6.44</v>
      </c>
      <c r="AO23" s="99">
        <v>6.44</v>
      </c>
      <c r="AP23" s="99"/>
      <c r="AQ23" s="99"/>
      <c r="AR23" s="99">
        <v>1.68</v>
      </c>
      <c r="AS23" s="99"/>
      <c r="AT23" s="99">
        <v>0.84</v>
      </c>
      <c r="AU23" s="99">
        <v>0.84</v>
      </c>
      <c r="AV23" s="99"/>
      <c r="AW23" s="99"/>
      <c r="AX23" s="99"/>
      <c r="AY23" s="99"/>
      <c r="AZ23" s="99"/>
      <c r="BA23" s="99">
        <v>2.2400000000000002</v>
      </c>
      <c r="BB23" s="99"/>
      <c r="BC23" s="99">
        <v>2.2400000000000002</v>
      </c>
      <c r="BD23" s="99"/>
      <c r="BE23" s="99"/>
      <c r="BF23" s="99"/>
      <c r="BG23" s="99"/>
      <c r="BH23" s="99">
        <v>2.2400000000000002</v>
      </c>
      <c r="BI23" s="99"/>
      <c r="BJ23" s="99">
        <v>14</v>
      </c>
      <c r="BK23" s="99">
        <v>14</v>
      </c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>
        <v>14</v>
      </c>
      <c r="CT23" s="100"/>
      <c r="CU23" s="100"/>
      <c r="CV23" s="100"/>
      <c r="CW23" s="96"/>
      <c r="CX23" s="97">
        <f t="array" ref="CX23">SUMPRODUCT(B23:CW23*0.25)</f>
        <v>52.733500000000006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15.68</v>
      </c>
      <c r="H28" s="107">
        <f t="shared" si="2"/>
        <v>17.36</v>
      </c>
      <c r="I28" s="107">
        <f t="shared" si="2"/>
        <v>0</v>
      </c>
      <c r="J28" s="107">
        <f t="shared" si="2"/>
        <v>29.7</v>
      </c>
      <c r="K28" s="107">
        <f t="shared" si="2"/>
        <v>31.38</v>
      </c>
      <c r="L28" s="107">
        <f t="shared" si="2"/>
        <v>31.38</v>
      </c>
      <c r="M28" s="107">
        <f t="shared" si="2"/>
        <v>29.7</v>
      </c>
      <c r="N28" s="107">
        <f t="shared" si="2"/>
        <v>2.4E-2</v>
      </c>
      <c r="O28" s="107">
        <f t="shared" si="2"/>
        <v>15.335999999999999</v>
      </c>
      <c r="P28" s="107">
        <f t="shared" si="2"/>
        <v>15.28</v>
      </c>
      <c r="Q28" s="107">
        <f>SUM(Q21:Q27)</f>
        <v>14.719999999999999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23.119999999999997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28.02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0.91800000000000004</v>
      </c>
      <c r="AN28" s="107">
        <f t="shared" si="3"/>
        <v>17.36</v>
      </c>
      <c r="AO28" s="107">
        <f t="shared" si="3"/>
        <v>17.36</v>
      </c>
      <c r="AP28" s="107">
        <f t="shared" si="3"/>
        <v>0</v>
      </c>
      <c r="AQ28" s="107">
        <f t="shared" si="3"/>
        <v>0</v>
      </c>
      <c r="AR28" s="107">
        <f t="shared" si="3"/>
        <v>1.68</v>
      </c>
      <c r="AS28" s="107">
        <f t="shared" si="3"/>
        <v>0</v>
      </c>
      <c r="AT28" s="107">
        <f t="shared" si="3"/>
        <v>0.84</v>
      </c>
      <c r="AU28" s="107">
        <f t="shared" si="3"/>
        <v>0.84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2.2400000000000002</v>
      </c>
      <c r="BB28" s="107">
        <f t="shared" si="3"/>
        <v>0</v>
      </c>
      <c r="BC28" s="107">
        <f t="shared" si="3"/>
        <v>2.2400000000000002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4.04</v>
      </c>
      <c r="BI28" s="107">
        <f t="shared" si="3"/>
        <v>1.8</v>
      </c>
      <c r="BJ28" s="107">
        <f t="shared" si="3"/>
        <v>18.899999999999999</v>
      </c>
      <c r="BK28" s="107">
        <f t="shared" si="3"/>
        <v>28.02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1.8</v>
      </c>
      <c r="BQ28" s="107">
        <f t="shared" si="3"/>
        <v>0</v>
      </c>
      <c r="BR28" s="107">
        <f t="shared" si="3"/>
        <v>4.9000000000000004</v>
      </c>
      <c r="BS28" s="107">
        <f t="shared" si="3"/>
        <v>4.9000000000000004</v>
      </c>
      <c r="BT28" s="107">
        <f t="shared" si="3"/>
        <v>0</v>
      </c>
      <c r="BU28" s="107">
        <f t="shared" si="3"/>
        <v>4.9000000000000004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4.7</v>
      </c>
      <c r="CD28" s="107">
        <f t="shared" ref="CD28:CW28" si="4">SUM(CD21:CD27)</f>
        <v>0</v>
      </c>
      <c r="CE28" s="107">
        <f t="shared" si="4"/>
        <v>4.7</v>
      </c>
      <c r="CF28" s="107">
        <f t="shared" si="4"/>
        <v>4.7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4.7</v>
      </c>
      <c r="CR28" s="107">
        <f t="shared" si="4"/>
        <v>4.7</v>
      </c>
      <c r="CS28" s="107">
        <f t="shared" si="4"/>
        <v>27.82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103.93950000000001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>
        <v>0.28999999999999998</v>
      </c>
      <c r="E32" s="94">
        <v>38</v>
      </c>
      <c r="F32" s="94">
        <v>21.98</v>
      </c>
      <c r="G32" s="94">
        <v>44.887</v>
      </c>
      <c r="H32" s="94">
        <v>43.499000000000002</v>
      </c>
      <c r="I32" s="94"/>
      <c r="J32" s="94">
        <v>94.989000000000004</v>
      </c>
      <c r="K32" s="94">
        <v>89.320999999999998</v>
      </c>
      <c r="L32" s="94">
        <v>112.455</v>
      </c>
      <c r="M32" s="94">
        <v>91.495000000000005</v>
      </c>
      <c r="N32" s="94">
        <v>8.0239999999999991</v>
      </c>
      <c r="O32" s="94">
        <v>22.135999999999999</v>
      </c>
      <c r="P32" s="94">
        <v>40.106000000000002</v>
      </c>
      <c r="Q32" s="94">
        <v>32.484000000000002</v>
      </c>
      <c r="R32" s="94">
        <v>29</v>
      </c>
      <c r="S32" s="94">
        <v>38.031999999999996</v>
      </c>
      <c r="T32" s="94">
        <v>77.147000000000006</v>
      </c>
      <c r="U32" s="94">
        <v>32.363999999999997</v>
      </c>
      <c r="V32" s="94">
        <v>13.776</v>
      </c>
      <c r="W32" s="94"/>
      <c r="X32" s="94"/>
      <c r="Y32" s="94"/>
      <c r="Z32" s="94">
        <v>0.4</v>
      </c>
      <c r="AA32" s="94">
        <v>6.6710000000000003</v>
      </c>
      <c r="AB32" s="94">
        <v>10.602</v>
      </c>
      <c r="AC32" s="94">
        <v>3.6309999999999998</v>
      </c>
      <c r="AD32" s="94"/>
      <c r="AE32" s="94"/>
      <c r="AF32" s="94">
        <v>0.107</v>
      </c>
      <c r="AG32" s="94">
        <v>80.406000000000006</v>
      </c>
      <c r="AH32" s="94"/>
      <c r="AI32" s="94">
        <v>17.821999999999999</v>
      </c>
      <c r="AJ32" s="94">
        <v>6.0860000000000003</v>
      </c>
      <c r="AK32" s="94">
        <v>1.242</v>
      </c>
      <c r="AL32" s="94"/>
      <c r="AM32" s="94">
        <v>137.65799999999999</v>
      </c>
      <c r="AN32" s="94">
        <v>74.867000000000004</v>
      </c>
      <c r="AO32" s="94">
        <v>55.853000000000002</v>
      </c>
      <c r="AP32" s="94">
        <v>31.582999999999998</v>
      </c>
      <c r="AQ32" s="94">
        <v>101.943</v>
      </c>
      <c r="AR32" s="94">
        <v>93.918999999999997</v>
      </c>
      <c r="AS32" s="94">
        <v>121.122</v>
      </c>
      <c r="AT32" s="94">
        <v>182.38900000000001</v>
      </c>
      <c r="AU32" s="94">
        <v>144.02000000000001</v>
      </c>
      <c r="AV32" s="94">
        <v>133.24799999999999</v>
      </c>
      <c r="AW32" s="94">
        <v>35.936999999999998</v>
      </c>
      <c r="AX32" s="94">
        <v>55.28</v>
      </c>
      <c r="AY32" s="94">
        <v>53.436999999999998</v>
      </c>
      <c r="AZ32" s="94">
        <v>53.692</v>
      </c>
      <c r="BA32" s="94">
        <v>45.164999999999999</v>
      </c>
      <c r="BB32" s="94">
        <v>12.461</v>
      </c>
      <c r="BC32" s="94">
        <v>74.891999999999996</v>
      </c>
      <c r="BD32" s="94">
        <v>47.801000000000002</v>
      </c>
      <c r="BE32" s="94">
        <v>68.224000000000004</v>
      </c>
      <c r="BF32" s="94">
        <v>15.765000000000001</v>
      </c>
      <c r="BG32" s="94">
        <v>16.452000000000002</v>
      </c>
      <c r="BH32" s="94">
        <v>104.40900000000001</v>
      </c>
      <c r="BI32" s="94">
        <v>36.131999999999998</v>
      </c>
      <c r="BJ32" s="94">
        <v>55.817</v>
      </c>
      <c r="BK32" s="94">
        <v>126.90600000000001</v>
      </c>
      <c r="BL32" s="94">
        <v>15.196</v>
      </c>
      <c r="BM32" s="94">
        <v>20.317</v>
      </c>
      <c r="BN32" s="94">
        <v>20.085000000000001</v>
      </c>
      <c r="BO32" s="94">
        <v>24.234999999999999</v>
      </c>
      <c r="BP32" s="94">
        <v>15.451000000000001</v>
      </c>
      <c r="BQ32" s="94">
        <v>6.2210000000000001</v>
      </c>
      <c r="BR32" s="94">
        <v>58.942999999999998</v>
      </c>
      <c r="BS32" s="94">
        <v>21.234999999999999</v>
      </c>
      <c r="BT32" s="94">
        <v>23.114999999999998</v>
      </c>
      <c r="BU32" s="94">
        <v>16.262</v>
      </c>
      <c r="BV32" s="94">
        <v>7.2859999999999996</v>
      </c>
      <c r="BW32" s="94">
        <v>7</v>
      </c>
      <c r="BX32" s="94">
        <v>7</v>
      </c>
      <c r="BY32" s="94"/>
      <c r="BZ32" s="94"/>
      <c r="CA32" s="94">
        <v>4.048</v>
      </c>
      <c r="CB32" s="94">
        <v>4</v>
      </c>
      <c r="CC32" s="94">
        <v>38.069000000000003</v>
      </c>
      <c r="CD32" s="94">
        <v>10.021000000000001</v>
      </c>
      <c r="CE32" s="94">
        <v>102.849</v>
      </c>
      <c r="CF32" s="94">
        <v>91.98</v>
      </c>
      <c r="CG32" s="94"/>
      <c r="CH32" s="94">
        <v>6.4370000000000003</v>
      </c>
      <c r="CI32" s="94">
        <v>14.002000000000001</v>
      </c>
      <c r="CJ32" s="94">
        <v>8.5860000000000003</v>
      </c>
      <c r="CK32" s="94">
        <v>10.003</v>
      </c>
      <c r="CL32" s="94">
        <v>18.399999999999999</v>
      </c>
      <c r="CM32" s="94">
        <v>19.12</v>
      </c>
      <c r="CN32" s="94">
        <v>18.315999999999999</v>
      </c>
      <c r="CO32" s="94">
        <v>25.45</v>
      </c>
      <c r="CP32" s="94">
        <v>26.582999999999998</v>
      </c>
      <c r="CQ32" s="94">
        <v>32.222999999999999</v>
      </c>
      <c r="CR32" s="94">
        <v>25.573</v>
      </c>
      <c r="CS32" s="94">
        <v>65.412000000000006</v>
      </c>
      <c r="CT32" s="95"/>
      <c r="CU32" s="95"/>
      <c r="CV32" s="95"/>
      <c r="CW32" s="96"/>
      <c r="CX32" s="97">
        <f t="array" ref="CX32">SUMPRODUCT(B32:CW32*0.25)</f>
        <v>899.83549999999991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0</v>
      </c>
      <c r="C34" s="77">
        <f t="shared" ref="C34:BN34" si="5">SUM(C31:C33)</f>
        <v>0</v>
      </c>
      <c r="D34" s="77">
        <f t="shared" si="5"/>
        <v>0.28999999999999998</v>
      </c>
      <c r="E34" s="77">
        <f t="shared" si="5"/>
        <v>38</v>
      </c>
      <c r="F34" s="77">
        <f t="shared" si="5"/>
        <v>21.98</v>
      </c>
      <c r="G34" s="77">
        <f t="shared" si="5"/>
        <v>44.887</v>
      </c>
      <c r="H34" s="77">
        <f t="shared" si="5"/>
        <v>43.499000000000002</v>
      </c>
      <c r="I34" s="77">
        <f t="shared" si="5"/>
        <v>0</v>
      </c>
      <c r="J34" s="77">
        <f t="shared" si="5"/>
        <v>94.989000000000004</v>
      </c>
      <c r="K34" s="77">
        <f t="shared" si="5"/>
        <v>89.320999999999998</v>
      </c>
      <c r="L34" s="77">
        <f t="shared" si="5"/>
        <v>112.455</v>
      </c>
      <c r="M34" s="77">
        <f t="shared" si="5"/>
        <v>91.495000000000005</v>
      </c>
      <c r="N34" s="77">
        <f t="shared" si="5"/>
        <v>8.0239999999999991</v>
      </c>
      <c r="O34" s="77">
        <f t="shared" si="5"/>
        <v>22.135999999999999</v>
      </c>
      <c r="P34" s="77">
        <f t="shared" si="5"/>
        <v>40.106000000000002</v>
      </c>
      <c r="Q34" s="77">
        <f t="shared" si="5"/>
        <v>32.484000000000002</v>
      </c>
      <c r="R34" s="77">
        <f t="shared" si="5"/>
        <v>29</v>
      </c>
      <c r="S34" s="77">
        <f t="shared" si="5"/>
        <v>38.031999999999996</v>
      </c>
      <c r="T34" s="77">
        <f t="shared" si="5"/>
        <v>77.147000000000006</v>
      </c>
      <c r="U34" s="77">
        <f t="shared" si="5"/>
        <v>32.363999999999997</v>
      </c>
      <c r="V34" s="77">
        <f t="shared" si="5"/>
        <v>13.776</v>
      </c>
      <c r="W34" s="77">
        <f t="shared" si="5"/>
        <v>0</v>
      </c>
      <c r="X34" s="77">
        <f t="shared" si="5"/>
        <v>0</v>
      </c>
      <c r="Y34" s="77">
        <f t="shared" si="5"/>
        <v>0</v>
      </c>
      <c r="Z34" s="77">
        <f t="shared" si="5"/>
        <v>0.4</v>
      </c>
      <c r="AA34" s="77">
        <f t="shared" si="5"/>
        <v>6.6710000000000003</v>
      </c>
      <c r="AB34" s="77">
        <f t="shared" si="5"/>
        <v>10.602</v>
      </c>
      <c r="AC34" s="77">
        <f t="shared" si="5"/>
        <v>3.6309999999999998</v>
      </c>
      <c r="AD34" s="77">
        <f t="shared" si="5"/>
        <v>0</v>
      </c>
      <c r="AE34" s="77">
        <f t="shared" si="5"/>
        <v>0</v>
      </c>
      <c r="AF34" s="77">
        <f t="shared" si="5"/>
        <v>0.107</v>
      </c>
      <c r="AG34" s="77">
        <f t="shared" si="5"/>
        <v>80.406000000000006</v>
      </c>
      <c r="AH34" s="77">
        <f t="shared" si="5"/>
        <v>0</v>
      </c>
      <c r="AI34" s="77">
        <f t="shared" si="5"/>
        <v>17.821999999999999</v>
      </c>
      <c r="AJ34" s="77">
        <f t="shared" si="5"/>
        <v>6.0860000000000003</v>
      </c>
      <c r="AK34" s="77">
        <f t="shared" si="5"/>
        <v>1.242</v>
      </c>
      <c r="AL34" s="77">
        <f t="shared" si="5"/>
        <v>0</v>
      </c>
      <c r="AM34" s="77">
        <f t="shared" si="5"/>
        <v>137.65799999999999</v>
      </c>
      <c r="AN34" s="77">
        <f t="shared" si="5"/>
        <v>74.867000000000004</v>
      </c>
      <c r="AO34" s="77">
        <f t="shared" si="5"/>
        <v>55.853000000000002</v>
      </c>
      <c r="AP34" s="77">
        <f t="shared" si="5"/>
        <v>31.582999999999998</v>
      </c>
      <c r="AQ34" s="77">
        <f t="shared" si="5"/>
        <v>101.943</v>
      </c>
      <c r="AR34" s="77">
        <f t="shared" si="5"/>
        <v>93.918999999999997</v>
      </c>
      <c r="AS34" s="77">
        <f t="shared" si="5"/>
        <v>121.122</v>
      </c>
      <c r="AT34" s="77">
        <f t="shared" si="5"/>
        <v>182.38900000000001</v>
      </c>
      <c r="AU34" s="77">
        <f t="shared" si="5"/>
        <v>144.02000000000001</v>
      </c>
      <c r="AV34" s="77">
        <f t="shared" si="5"/>
        <v>133.24799999999999</v>
      </c>
      <c r="AW34" s="77">
        <f t="shared" si="5"/>
        <v>35.936999999999998</v>
      </c>
      <c r="AX34" s="77">
        <f t="shared" si="5"/>
        <v>55.28</v>
      </c>
      <c r="AY34" s="77">
        <f t="shared" si="5"/>
        <v>53.436999999999998</v>
      </c>
      <c r="AZ34" s="77">
        <f t="shared" si="5"/>
        <v>53.692</v>
      </c>
      <c r="BA34" s="77">
        <f t="shared" si="5"/>
        <v>45.164999999999999</v>
      </c>
      <c r="BB34" s="77">
        <f t="shared" si="5"/>
        <v>12.461</v>
      </c>
      <c r="BC34" s="77">
        <f t="shared" si="5"/>
        <v>74.891999999999996</v>
      </c>
      <c r="BD34" s="77">
        <f t="shared" si="5"/>
        <v>47.801000000000002</v>
      </c>
      <c r="BE34" s="77">
        <f t="shared" si="5"/>
        <v>68.224000000000004</v>
      </c>
      <c r="BF34" s="77">
        <f t="shared" si="5"/>
        <v>15.765000000000001</v>
      </c>
      <c r="BG34" s="77">
        <f t="shared" si="5"/>
        <v>16.452000000000002</v>
      </c>
      <c r="BH34" s="77">
        <f t="shared" si="5"/>
        <v>104.40900000000001</v>
      </c>
      <c r="BI34" s="77">
        <f t="shared" si="5"/>
        <v>36.131999999999998</v>
      </c>
      <c r="BJ34" s="77">
        <f t="shared" si="5"/>
        <v>55.817</v>
      </c>
      <c r="BK34" s="77">
        <f t="shared" si="5"/>
        <v>126.90600000000001</v>
      </c>
      <c r="BL34" s="77">
        <f t="shared" si="5"/>
        <v>15.196</v>
      </c>
      <c r="BM34" s="77">
        <f t="shared" si="5"/>
        <v>20.317</v>
      </c>
      <c r="BN34" s="77">
        <f t="shared" si="5"/>
        <v>20.085000000000001</v>
      </c>
      <c r="BO34" s="77">
        <f t="shared" ref="BO34:CW34" si="6">SUM(BO31:BO33)</f>
        <v>24.234999999999999</v>
      </c>
      <c r="BP34" s="77">
        <f t="shared" si="6"/>
        <v>15.451000000000001</v>
      </c>
      <c r="BQ34" s="77">
        <f t="shared" si="6"/>
        <v>6.2210000000000001</v>
      </c>
      <c r="BR34" s="77">
        <f t="shared" si="6"/>
        <v>58.942999999999998</v>
      </c>
      <c r="BS34" s="77">
        <f t="shared" si="6"/>
        <v>21.234999999999999</v>
      </c>
      <c r="BT34" s="77">
        <f t="shared" si="6"/>
        <v>23.114999999999998</v>
      </c>
      <c r="BU34" s="77">
        <f t="shared" si="6"/>
        <v>16.262</v>
      </c>
      <c r="BV34" s="77">
        <f t="shared" si="6"/>
        <v>7.2859999999999996</v>
      </c>
      <c r="BW34" s="77">
        <f t="shared" si="6"/>
        <v>7</v>
      </c>
      <c r="BX34" s="77">
        <f t="shared" si="6"/>
        <v>7</v>
      </c>
      <c r="BY34" s="77">
        <f t="shared" si="6"/>
        <v>0</v>
      </c>
      <c r="BZ34" s="77">
        <f t="shared" si="6"/>
        <v>0</v>
      </c>
      <c r="CA34" s="77">
        <f t="shared" si="6"/>
        <v>4.048</v>
      </c>
      <c r="CB34" s="77">
        <f t="shared" si="6"/>
        <v>4</v>
      </c>
      <c r="CC34" s="77">
        <f t="shared" si="6"/>
        <v>38.069000000000003</v>
      </c>
      <c r="CD34" s="77">
        <f t="shared" si="6"/>
        <v>10.021000000000001</v>
      </c>
      <c r="CE34" s="77">
        <f t="shared" si="6"/>
        <v>102.849</v>
      </c>
      <c r="CF34" s="77">
        <f t="shared" si="6"/>
        <v>91.98</v>
      </c>
      <c r="CG34" s="77">
        <f t="shared" si="6"/>
        <v>0</v>
      </c>
      <c r="CH34" s="77">
        <f t="shared" si="6"/>
        <v>6.4370000000000003</v>
      </c>
      <c r="CI34" s="77">
        <f t="shared" si="6"/>
        <v>14.002000000000001</v>
      </c>
      <c r="CJ34" s="77">
        <f t="shared" si="6"/>
        <v>8.5860000000000003</v>
      </c>
      <c r="CK34" s="77">
        <f t="shared" si="6"/>
        <v>10.003</v>
      </c>
      <c r="CL34" s="77">
        <f t="shared" si="6"/>
        <v>18.399999999999999</v>
      </c>
      <c r="CM34" s="77">
        <f t="shared" si="6"/>
        <v>19.12</v>
      </c>
      <c r="CN34" s="77">
        <f t="shared" si="6"/>
        <v>18.315999999999999</v>
      </c>
      <c r="CO34" s="77">
        <f t="shared" si="6"/>
        <v>25.45</v>
      </c>
      <c r="CP34" s="77">
        <f t="shared" si="6"/>
        <v>26.582999999999998</v>
      </c>
      <c r="CQ34" s="77">
        <f t="shared" si="6"/>
        <v>32.222999999999999</v>
      </c>
      <c r="CR34" s="77">
        <f t="shared" si="6"/>
        <v>25.573</v>
      </c>
      <c r="CS34" s="77">
        <f t="shared" si="6"/>
        <v>65.412000000000006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899.83549999999991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>
        <v>2.2000000000000002</v>
      </c>
      <c r="G39" s="120"/>
      <c r="H39" s="120">
        <v>11.1</v>
      </c>
      <c r="I39" s="120">
        <v>58.5</v>
      </c>
      <c r="J39" s="120"/>
      <c r="K39" s="120"/>
      <c r="L39" s="120"/>
      <c r="M39" s="120"/>
      <c r="N39" s="120">
        <v>53.5</v>
      </c>
      <c r="O39" s="120">
        <v>35.5</v>
      </c>
      <c r="P39" s="120">
        <v>19.5</v>
      </c>
      <c r="Q39" s="120">
        <v>30.6</v>
      </c>
      <c r="R39" s="120"/>
      <c r="S39" s="120"/>
      <c r="T39" s="120"/>
      <c r="U39" s="120"/>
      <c r="V39" s="120"/>
      <c r="W39" s="120"/>
      <c r="X39" s="120"/>
      <c r="Y39" s="120"/>
      <c r="Z39" s="120">
        <v>73.400000000000006</v>
      </c>
      <c r="AA39" s="120">
        <v>16.600000000000001</v>
      </c>
      <c r="AB39" s="120">
        <v>2.5</v>
      </c>
      <c r="AC39" s="120">
        <v>41.5</v>
      </c>
      <c r="AD39" s="120">
        <v>95.2</v>
      </c>
      <c r="AE39" s="120">
        <v>85.6</v>
      </c>
      <c r="AF39" s="120">
        <v>96.1</v>
      </c>
      <c r="AG39" s="120"/>
      <c r="AH39" s="120">
        <v>33</v>
      </c>
      <c r="AI39" s="120">
        <v>41.1</v>
      </c>
      <c r="AJ39" s="120">
        <v>82</v>
      </c>
      <c r="AK39" s="120">
        <v>90.2</v>
      </c>
      <c r="AL39" s="120">
        <v>96.6</v>
      </c>
      <c r="AM39" s="120"/>
      <c r="AN39" s="120"/>
      <c r="AO39" s="120">
        <v>82</v>
      </c>
      <c r="AP39" s="120">
        <v>69.5</v>
      </c>
      <c r="AQ39" s="120"/>
      <c r="AR39" s="120"/>
      <c r="AS39" s="120"/>
      <c r="AT39" s="120"/>
      <c r="AU39" s="120"/>
      <c r="AV39" s="120"/>
      <c r="AW39" s="120">
        <v>47.5</v>
      </c>
      <c r="AX39" s="120">
        <v>41.7</v>
      </c>
      <c r="AY39" s="120">
        <v>27.2</v>
      </c>
      <c r="AZ39" s="120">
        <v>3.5</v>
      </c>
      <c r="BA39" s="120">
        <v>45.9</v>
      </c>
      <c r="BB39" s="120">
        <v>54.6</v>
      </c>
      <c r="BC39" s="120">
        <v>11</v>
      </c>
      <c r="BD39" s="120"/>
      <c r="BE39" s="120"/>
      <c r="BF39" s="120">
        <v>45.4</v>
      </c>
      <c r="BG39" s="120">
        <v>44</v>
      </c>
      <c r="BH39" s="120"/>
      <c r="BI39" s="120">
        <v>12.3</v>
      </c>
      <c r="BJ39" s="120">
        <v>12.5</v>
      </c>
      <c r="BK39" s="120"/>
      <c r="BL39" s="120">
        <v>36</v>
      </c>
      <c r="BM39" s="120">
        <v>50.4</v>
      </c>
      <c r="BN39" s="120">
        <v>45</v>
      </c>
      <c r="BO39" s="120">
        <v>40.200000000000003</v>
      </c>
      <c r="BP39" s="120">
        <v>75.400000000000006</v>
      </c>
      <c r="BQ39" s="120">
        <v>165.6</v>
      </c>
      <c r="BR39" s="120"/>
      <c r="BS39" s="120">
        <v>51.5</v>
      </c>
      <c r="BT39" s="120">
        <v>54.2</v>
      </c>
      <c r="BU39" s="120">
        <v>19.899999999999999</v>
      </c>
      <c r="BV39" s="120">
        <v>73.3</v>
      </c>
      <c r="BW39" s="120">
        <v>80.5</v>
      </c>
      <c r="BX39" s="120">
        <v>30.3</v>
      </c>
      <c r="BY39" s="120">
        <v>41.2</v>
      </c>
      <c r="BZ39" s="120">
        <v>0.9</v>
      </c>
      <c r="CA39" s="120"/>
      <c r="CB39" s="120"/>
      <c r="CC39" s="120"/>
      <c r="CD39" s="120"/>
      <c r="CE39" s="120"/>
      <c r="CF39" s="120"/>
      <c r="CG39" s="120">
        <v>27.6</v>
      </c>
      <c r="CH39" s="120"/>
      <c r="CI39" s="120">
        <v>33.1</v>
      </c>
      <c r="CJ39" s="120">
        <v>45.5</v>
      </c>
      <c r="CK39" s="120">
        <v>33.799999999999997</v>
      </c>
      <c r="CL39" s="120">
        <v>51.3</v>
      </c>
      <c r="CM39" s="120">
        <v>34.6</v>
      </c>
      <c r="CN39" s="120">
        <v>35.6</v>
      </c>
      <c r="CO39" s="120">
        <v>29.7</v>
      </c>
      <c r="CP39" s="120">
        <v>4.5999999999999996</v>
      </c>
      <c r="CQ39" s="120"/>
      <c r="CR39" s="120">
        <v>4.8</v>
      </c>
      <c r="CS39" s="120"/>
      <c r="CT39" s="122"/>
      <c r="CU39" s="122"/>
      <c r="CV39" s="122"/>
      <c r="CW39" s="121"/>
      <c r="CX39" s="97">
        <f t="array" ref="CX39">SUMPRODUCT(B39:CW39*0.25)</f>
        <v>631.70000000000016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>
        <v>116.8</v>
      </c>
      <c r="C41" s="120">
        <v>116.8</v>
      </c>
      <c r="D41" s="120">
        <v>116.8</v>
      </c>
      <c r="E41" s="120">
        <v>116.8</v>
      </c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>
        <v>43.5</v>
      </c>
      <c r="S41" s="120">
        <v>43.5</v>
      </c>
      <c r="T41" s="120">
        <v>43.5</v>
      </c>
      <c r="U41" s="120">
        <v>43.5</v>
      </c>
      <c r="V41" s="120">
        <v>122.1</v>
      </c>
      <c r="W41" s="120">
        <v>122.1</v>
      </c>
      <c r="X41" s="120">
        <v>122.1</v>
      </c>
      <c r="Y41" s="120">
        <v>122.1</v>
      </c>
      <c r="Z41" s="120">
        <v>17.100000000000001</v>
      </c>
      <c r="AA41" s="120">
        <v>17.100000000000001</v>
      </c>
      <c r="AB41" s="120">
        <v>17.100000000000001</v>
      </c>
      <c r="AC41" s="120">
        <v>17.100000000000001</v>
      </c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>
        <v>150.4</v>
      </c>
      <c r="CA41" s="120">
        <v>150.4</v>
      </c>
      <c r="CB41" s="120">
        <v>150.4</v>
      </c>
      <c r="CC41" s="120">
        <v>150.4</v>
      </c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449.90000000000003</v>
      </c>
    </row>
    <row r="42" spans="1:102" ht="30" customHeight="1" thickBot="1" x14ac:dyDescent="0.25">
      <c r="A42" s="105" t="s">
        <v>36</v>
      </c>
      <c r="B42" s="106">
        <f>SUM(B37:B41)</f>
        <v>116.8</v>
      </c>
      <c r="C42" s="107">
        <f t="shared" ref="C42:BN42" si="7">SUM(C37:C41)</f>
        <v>116.8</v>
      </c>
      <c r="D42" s="107">
        <f t="shared" si="7"/>
        <v>116.8</v>
      </c>
      <c r="E42" s="107">
        <f t="shared" si="7"/>
        <v>116.8</v>
      </c>
      <c r="F42" s="107">
        <f t="shared" si="7"/>
        <v>2.2000000000000002</v>
      </c>
      <c r="G42" s="107">
        <f t="shared" si="7"/>
        <v>0</v>
      </c>
      <c r="H42" s="107">
        <f t="shared" si="7"/>
        <v>11.1</v>
      </c>
      <c r="I42" s="107">
        <f t="shared" si="7"/>
        <v>58.5</v>
      </c>
      <c r="J42" s="107">
        <f t="shared" si="7"/>
        <v>0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53.5</v>
      </c>
      <c r="O42" s="107">
        <f t="shared" si="7"/>
        <v>35.5</v>
      </c>
      <c r="P42" s="107">
        <f t="shared" si="7"/>
        <v>19.5</v>
      </c>
      <c r="Q42" s="107">
        <f t="shared" si="7"/>
        <v>30.6</v>
      </c>
      <c r="R42" s="107">
        <f t="shared" si="7"/>
        <v>43.5</v>
      </c>
      <c r="S42" s="107">
        <f t="shared" si="7"/>
        <v>43.5</v>
      </c>
      <c r="T42" s="107">
        <f t="shared" si="7"/>
        <v>43.5</v>
      </c>
      <c r="U42" s="107">
        <f t="shared" si="7"/>
        <v>43.5</v>
      </c>
      <c r="V42" s="107">
        <f t="shared" si="7"/>
        <v>122.1</v>
      </c>
      <c r="W42" s="107">
        <f t="shared" si="7"/>
        <v>122.1</v>
      </c>
      <c r="X42" s="107">
        <f t="shared" si="7"/>
        <v>122.1</v>
      </c>
      <c r="Y42" s="107">
        <f t="shared" si="7"/>
        <v>122.1</v>
      </c>
      <c r="Z42" s="107">
        <f t="shared" si="7"/>
        <v>90.5</v>
      </c>
      <c r="AA42" s="107">
        <f t="shared" si="7"/>
        <v>33.700000000000003</v>
      </c>
      <c r="AB42" s="107">
        <f t="shared" si="7"/>
        <v>19.600000000000001</v>
      </c>
      <c r="AC42" s="107">
        <f t="shared" si="7"/>
        <v>58.6</v>
      </c>
      <c r="AD42" s="107">
        <f t="shared" si="7"/>
        <v>95.2</v>
      </c>
      <c r="AE42" s="107">
        <f t="shared" si="7"/>
        <v>85.6</v>
      </c>
      <c r="AF42" s="107">
        <f t="shared" si="7"/>
        <v>96.1</v>
      </c>
      <c r="AG42" s="107">
        <f t="shared" si="7"/>
        <v>0</v>
      </c>
      <c r="AH42" s="107">
        <f t="shared" si="7"/>
        <v>33</v>
      </c>
      <c r="AI42" s="107">
        <f t="shared" si="7"/>
        <v>41.1</v>
      </c>
      <c r="AJ42" s="107">
        <f t="shared" si="7"/>
        <v>82</v>
      </c>
      <c r="AK42" s="107">
        <f t="shared" si="7"/>
        <v>90.2</v>
      </c>
      <c r="AL42" s="107">
        <f t="shared" si="7"/>
        <v>96.6</v>
      </c>
      <c r="AM42" s="107">
        <f t="shared" si="7"/>
        <v>0</v>
      </c>
      <c r="AN42" s="107">
        <f t="shared" si="7"/>
        <v>0</v>
      </c>
      <c r="AO42" s="107">
        <f t="shared" si="7"/>
        <v>82</v>
      </c>
      <c r="AP42" s="107">
        <f t="shared" si="7"/>
        <v>69.5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47.5</v>
      </c>
      <c r="AX42" s="107">
        <f t="shared" si="7"/>
        <v>41.7</v>
      </c>
      <c r="AY42" s="107">
        <f t="shared" si="7"/>
        <v>27.2</v>
      </c>
      <c r="AZ42" s="107">
        <f t="shared" si="7"/>
        <v>3.5</v>
      </c>
      <c r="BA42" s="107">
        <f t="shared" si="7"/>
        <v>45.9</v>
      </c>
      <c r="BB42" s="107">
        <f t="shared" si="7"/>
        <v>54.6</v>
      </c>
      <c r="BC42" s="107">
        <f t="shared" si="7"/>
        <v>11</v>
      </c>
      <c r="BD42" s="107">
        <f t="shared" si="7"/>
        <v>0</v>
      </c>
      <c r="BE42" s="107">
        <f t="shared" si="7"/>
        <v>0</v>
      </c>
      <c r="BF42" s="107">
        <f t="shared" si="7"/>
        <v>45.4</v>
      </c>
      <c r="BG42" s="107">
        <f t="shared" si="7"/>
        <v>44</v>
      </c>
      <c r="BH42" s="107">
        <f t="shared" si="7"/>
        <v>0</v>
      </c>
      <c r="BI42" s="107">
        <f t="shared" si="7"/>
        <v>12.3</v>
      </c>
      <c r="BJ42" s="107">
        <f t="shared" si="7"/>
        <v>12.5</v>
      </c>
      <c r="BK42" s="107">
        <f t="shared" si="7"/>
        <v>0</v>
      </c>
      <c r="BL42" s="107">
        <f t="shared" si="7"/>
        <v>36</v>
      </c>
      <c r="BM42" s="107">
        <f t="shared" si="7"/>
        <v>50.4</v>
      </c>
      <c r="BN42" s="107">
        <f t="shared" si="7"/>
        <v>45</v>
      </c>
      <c r="BO42" s="107">
        <f t="shared" ref="BO42:CW42" si="8">SUM(BO37:BO41)</f>
        <v>40.200000000000003</v>
      </c>
      <c r="BP42" s="107">
        <f t="shared" si="8"/>
        <v>75.400000000000006</v>
      </c>
      <c r="BQ42" s="107">
        <f t="shared" si="8"/>
        <v>165.6</v>
      </c>
      <c r="BR42" s="107">
        <f t="shared" si="8"/>
        <v>0</v>
      </c>
      <c r="BS42" s="107">
        <f t="shared" si="8"/>
        <v>51.5</v>
      </c>
      <c r="BT42" s="107">
        <f t="shared" si="8"/>
        <v>54.2</v>
      </c>
      <c r="BU42" s="107">
        <f t="shared" si="8"/>
        <v>19.899999999999999</v>
      </c>
      <c r="BV42" s="107">
        <f t="shared" si="8"/>
        <v>73.3</v>
      </c>
      <c r="BW42" s="107">
        <f t="shared" si="8"/>
        <v>80.5</v>
      </c>
      <c r="BX42" s="107">
        <f t="shared" si="8"/>
        <v>30.3</v>
      </c>
      <c r="BY42" s="107">
        <f t="shared" si="8"/>
        <v>41.2</v>
      </c>
      <c r="BZ42" s="107">
        <f t="shared" si="8"/>
        <v>151.30000000000001</v>
      </c>
      <c r="CA42" s="107">
        <f t="shared" si="8"/>
        <v>150.4</v>
      </c>
      <c r="CB42" s="107">
        <f t="shared" si="8"/>
        <v>150.4</v>
      </c>
      <c r="CC42" s="107">
        <f t="shared" si="8"/>
        <v>150.4</v>
      </c>
      <c r="CD42" s="107">
        <f t="shared" si="8"/>
        <v>0</v>
      </c>
      <c r="CE42" s="107">
        <f t="shared" si="8"/>
        <v>0</v>
      </c>
      <c r="CF42" s="107">
        <f t="shared" si="8"/>
        <v>0</v>
      </c>
      <c r="CG42" s="107">
        <f t="shared" si="8"/>
        <v>27.6</v>
      </c>
      <c r="CH42" s="107">
        <f t="shared" si="8"/>
        <v>0</v>
      </c>
      <c r="CI42" s="107">
        <f t="shared" si="8"/>
        <v>33.1</v>
      </c>
      <c r="CJ42" s="107">
        <f t="shared" si="8"/>
        <v>45.5</v>
      </c>
      <c r="CK42" s="107">
        <f t="shared" si="8"/>
        <v>33.799999999999997</v>
      </c>
      <c r="CL42" s="107">
        <f t="shared" si="8"/>
        <v>51.3</v>
      </c>
      <c r="CM42" s="107">
        <f t="shared" si="8"/>
        <v>34.6</v>
      </c>
      <c r="CN42" s="107">
        <f t="shared" si="8"/>
        <v>35.6</v>
      </c>
      <c r="CO42" s="107">
        <f t="shared" si="8"/>
        <v>29.7</v>
      </c>
      <c r="CP42" s="107">
        <f t="shared" si="8"/>
        <v>4.5999999999999996</v>
      </c>
      <c r="CQ42" s="107">
        <f t="shared" si="8"/>
        <v>0</v>
      </c>
      <c r="CR42" s="107">
        <f t="shared" si="8"/>
        <v>4.8</v>
      </c>
      <c r="CS42" s="107">
        <f t="shared" si="8"/>
        <v>0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1081.6000000000001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>
        <v>2.2000000000000002</v>
      </c>
      <c r="G47" s="120"/>
      <c r="H47" s="120">
        <v>11.1</v>
      </c>
      <c r="I47" s="120">
        <v>58.5</v>
      </c>
      <c r="J47" s="120"/>
      <c r="K47" s="120"/>
      <c r="L47" s="120"/>
      <c r="M47" s="120"/>
      <c r="N47" s="120">
        <v>53.5</v>
      </c>
      <c r="O47" s="120">
        <v>35.5</v>
      </c>
      <c r="P47" s="120">
        <v>19.5</v>
      </c>
      <c r="Q47" s="120">
        <v>30.6</v>
      </c>
      <c r="R47" s="120"/>
      <c r="S47" s="120"/>
      <c r="T47" s="120"/>
      <c r="U47" s="120"/>
      <c r="V47" s="120"/>
      <c r="W47" s="120"/>
      <c r="X47" s="120"/>
      <c r="Y47" s="120"/>
      <c r="Z47" s="120">
        <v>73.400000000000006</v>
      </c>
      <c r="AA47" s="120">
        <v>16.600000000000001</v>
      </c>
      <c r="AB47" s="120">
        <v>2.5</v>
      </c>
      <c r="AC47" s="120">
        <v>41.5</v>
      </c>
      <c r="AD47" s="120">
        <v>95.2</v>
      </c>
      <c r="AE47" s="120">
        <v>85.6</v>
      </c>
      <c r="AF47" s="120">
        <v>96.1</v>
      </c>
      <c r="AG47" s="120"/>
      <c r="AH47" s="120">
        <v>33</v>
      </c>
      <c r="AI47" s="120">
        <v>41.1</v>
      </c>
      <c r="AJ47" s="120">
        <v>82</v>
      </c>
      <c r="AK47" s="120">
        <v>90.2</v>
      </c>
      <c r="AL47" s="120">
        <v>96.6</v>
      </c>
      <c r="AM47" s="120"/>
      <c r="AN47" s="120"/>
      <c r="AO47" s="120">
        <v>82</v>
      </c>
      <c r="AP47" s="120">
        <v>69.5</v>
      </c>
      <c r="AQ47" s="120"/>
      <c r="AR47" s="120"/>
      <c r="AS47" s="120"/>
      <c r="AT47" s="120"/>
      <c r="AU47" s="120"/>
      <c r="AV47" s="120"/>
      <c r="AW47" s="120">
        <v>47.5</v>
      </c>
      <c r="AX47" s="120">
        <v>41.7</v>
      </c>
      <c r="AY47" s="120">
        <v>27.2</v>
      </c>
      <c r="AZ47" s="120">
        <v>3.5</v>
      </c>
      <c r="BA47" s="120">
        <v>45.9</v>
      </c>
      <c r="BB47" s="120">
        <v>54.6</v>
      </c>
      <c r="BC47" s="120">
        <v>11</v>
      </c>
      <c r="BD47" s="120"/>
      <c r="BE47" s="120"/>
      <c r="BF47" s="120">
        <v>45.4</v>
      </c>
      <c r="BG47" s="120">
        <v>44</v>
      </c>
      <c r="BH47" s="120"/>
      <c r="BI47" s="120">
        <v>12.3</v>
      </c>
      <c r="BJ47" s="120">
        <v>12.5</v>
      </c>
      <c r="BK47" s="120"/>
      <c r="BL47" s="120">
        <v>36</v>
      </c>
      <c r="BM47" s="120">
        <v>50.4</v>
      </c>
      <c r="BN47" s="120">
        <v>45</v>
      </c>
      <c r="BO47" s="120">
        <v>40.200000000000003</v>
      </c>
      <c r="BP47" s="120">
        <v>75.400000000000006</v>
      </c>
      <c r="BQ47" s="120">
        <v>165.6</v>
      </c>
      <c r="BR47" s="120"/>
      <c r="BS47" s="120">
        <v>51.5</v>
      </c>
      <c r="BT47" s="120">
        <v>54.2</v>
      </c>
      <c r="BU47" s="120">
        <v>19.899999999999999</v>
      </c>
      <c r="BV47" s="120">
        <v>73.3</v>
      </c>
      <c r="BW47" s="120">
        <v>80.5</v>
      </c>
      <c r="BX47" s="120">
        <v>30.3</v>
      </c>
      <c r="BY47" s="120">
        <v>41.2</v>
      </c>
      <c r="BZ47" s="120">
        <v>0.9</v>
      </c>
      <c r="CA47" s="120"/>
      <c r="CB47" s="120"/>
      <c r="CC47" s="120"/>
      <c r="CD47" s="120"/>
      <c r="CE47" s="120"/>
      <c r="CF47" s="120"/>
      <c r="CG47" s="120">
        <v>27.6</v>
      </c>
      <c r="CH47" s="120"/>
      <c r="CI47" s="120">
        <v>33.1</v>
      </c>
      <c r="CJ47" s="120">
        <v>45.5</v>
      </c>
      <c r="CK47" s="120">
        <v>33.799999999999997</v>
      </c>
      <c r="CL47" s="120">
        <v>51.3</v>
      </c>
      <c r="CM47" s="120">
        <v>34.6</v>
      </c>
      <c r="CN47" s="120">
        <v>35.6</v>
      </c>
      <c r="CO47" s="120">
        <v>29.7</v>
      </c>
      <c r="CP47" s="120">
        <v>4.5999999999999996</v>
      </c>
      <c r="CQ47" s="120"/>
      <c r="CR47" s="120">
        <v>4.8</v>
      </c>
      <c r="CS47" s="120"/>
      <c r="CT47" s="122"/>
      <c r="CU47" s="122"/>
      <c r="CV47" s="122"/>
      <c r="CW47" s="121"/>
      <c r="CX47" s="97">
        <f t="array" ref="CX47">SUMPRODUCT(B47:CW47*0.25)</f>
        <v>631.70000000000016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>
        <v>116.8</v>
      </c>
      <c r="C49" s="120">
        <v>116.8</v>
      </c>
      <c r="D49" s="120">
        <v>116.8</v>
      </c>
      <c r="E49" s="120">
        <v>116.8</v>
      </c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>
        <v>43.5</v>
      </c>
      <c r="S49" s="120">
        <v>43.5</v>
      </c>
      <c r="T49" s="120">
        <v>43.5</v>
      </c>
      <c r="U49" s="120">
        <v>43.5</v>
      </c>
      <c r="V49" s="120">
        <v>122.1</v>
      </c>
      <c r="W49" s="120">
        <v>122.1</v>
      </c>
      <c r="X49" s="120">
        <v>122.1</v>
      </c>
      <c r="Y49" s="120">
        <v>122.1</v>
      </c>
      <c r="Z49" s="120">
        <v>17.100000000000001</v>
      </c>
      <c r="AA49" s="120">
        <v>17.100000000000001</v>
      </c>
      <c r="AB49" s="120">
        <v>17.100000000000001</v>
      </c>
      <c r="AC49" s="120">
        <v>17.100000000000001</v>
      </c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>
        <v>150.4</v>
      </c>
      <c r="CA49" s="120">
        <v>150.4</v>
      </c>
      <c r="CB49" s="120">
        <v>150.4</v>
      </c>
      <c r="CC49" s="120">
        <v>150.4</v>
      </c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449.90000000000003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116.8</v>
      </c>
      <c r="C51" s="107">
        <f t="shared" ref="C51:BN51" si="9">SUM(C45:C50)</f>
        <v>116.8</v>
      </c>
      <c r="D51" s="107">
        <f t="shared" si="9"/>
        <v>116.8</v>
      </c>
      <c r="E51" s="107">
        <f t="shared" si="9"/>
        <v>116.8</v>
      </c>
      <c r="F51" s="107">
        <f t="shared" si="9"/>
        <v>2.2000000000000002</v>
      </c>
      <c r="G51" s="107">
        <f t="shared" si="9"/>
        <v>0</v>
      </c>
      <c r="H51" s="107">
        <f t="shared" si="9"/>
        <v>11.1</v>
      </c>
      <c r="I51" s="107">
        <f t="shared" si="9"/>
        <v>58.5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53.5</v>
      </c>
      <c r="O51" s="107">
        <f t="shared" si="9"/>
        <v>35.5</v>
      </c>
      <c r="P51" s="107">
        <f t="shared" si="9"/>
        <v>19.5</v>
      </c>
      <c r="Q51" s="107">
        <f t="shared" si="9"/>
        <v>30.6</v>
      </c>
      <c r="R51" s="107">
        <f t="shared" si="9"/>
        <v>43.5</v>
      </c>
      <c r="S51" s="107">
        <f t="shared" si="9"/>
        <v>43.5</v>
      </c>
      <c r="T51" s="107">
        <f t="shared" si="9"/>
        <v>43.5</v>
      </c>
      <c r="U51" s="107">
        <f t="shared" si="9"/>
        <v>43.5</v>
      </c>
      <c r="V51" s="107">
        <f t="shared" si="9"/>
        <v>122.1</v>
      </c>
      <c r="W51" s="107">
        <f t="shared" si="9"/>
        <v>122.1</v>
      </c>
      <c r="X51" s="107">
        <f t="shared" si="9"/>
        <v>122.1</v>
      </c>
      <c r="Y51" s="107">
        <f t="shared" si="9"/>
        <v>122.1</v>
      </c>
      <c r="Z51" s="107">
        <f t="shared" si="9"/>
        <v>90.5</v>
      </c>
      <c r="AA51" s="107">
        <f t="shared" si="9"/>
        <v>33.700000000000003</v>
      </c>
      <c r="AB51" s="107">
        <f t="shared" si="9"/>
        <v>19.600000000000001</v>
      </c>
      <c r="AC51" s="107">
        <f t="shared" si="9"/>
        <v>58.6</v>
      </c>
      <c r="AD51" s="107">
        <f t="shared" si="9"/>
        <v>95.2</v>
      </c>
      <c r="AE51" s="107">
        <f t="shared" si="9"/>
        <v>85.6</v>
      </c>
      <c r="AF51" s="107">
        <f t="shared" si="9"/>
        <v>96.1</v>
      </c>
      <c r="AG51" s="107">
        <f t="shared" si="9"/>
        <v>0</v>
      </c>
      <c r="AH51" s="107">
        <f t="shared" si="9"/>
        <v>33</v>
      </c>
      <c r="AI51" s="107">
        <f t="shared" si="9"/>
        <v>41.1</v>
      </c>
      <c r="AJ51" s="107">
        <f t="shared" si="9"/>
        <v>82</v>
      </c>
      <c r="AK51" s="107">
        <f t="shared" si="9"/>
        <v>90.2</v>
      </c>
      <c r="AL51" s="107">
        <f t="shared" si="9"/>
        <v>96.6</v>
      </c>
      <c r="AM51" s="107">
        <f t="shared" si="9"/>
        <v>0</v>
      </c>
      <c r="AN51" s="107">
        <f t="shared" si="9"/>
        <v>0</v>
      </c>
      <c r="AO51" s="107">
        <f t="shared" si="9"/>
        <v>82</v>
      </c>
      <c r="AP51" s="107">
        <f t="shared" si="9"/>
        <v>69.5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47.5</v>
      </c>
      <c r="AX51" s="107">
        <f t="shared" si="9"/>
        <v>41.7</v>
      </c>
      <c r="AY51" s="107">
        <f t="shared" si="9"/>
        <v>27.2</v>
      </c>
      <c r="AZ51" s="107">
        <f t="shared" si="9"/>
        <v>3.5</v>
      </c>
      <c r="BA51" s="107">
        <f t="shared" si="9"/>
        <v>45.9</v>
      </c>
      <c r="BB51" s="107">
        <f t="shared" si="9"/>
        <v>54.6</v>
      </c>
      <c r="BC51" s="107">
        <f t="shared" si="9"/>
        <v>11</v>
      </c>
      <c r="BD51" s="107">
        <f t="shared" si="9"/>
        <v>0</v>
      </c>
      <c r="BE51" s="107">
        <f t="shared" si="9"/>
        <v>0</v>
      </c>
      <c r="BF51" s="107">
        <f t="shared" si="9"/>
        <v>45.4</v>
      </c>
      <c r="BG51" s="107">
        <f t="shared" si="9"/>
        <v>44</v>
      </c>
      <c r="BH51" s="107">
        <f t="shared" si="9"/>
        <v>0</v>
      </c>
      <c r="BI51" s="107">
        <f t="shared" si="9"/>
        <v>12.3</v>
      </c>
      <c r="BJ51" s="107">
        <f t="shared" si="9"/>
        <v>12.5</v>
      </c>
      <c r="BK51" s="107">
        <f t="shared" si="9"/>
        <v>0</v>
      </c>
      <c r="BL51" s="107">
        <f t="shared" si="9"/>
        <v>36</v>
      </c>
      <c r="BM51" s="107">
        <f t="shared" si="9"/>
        <v>50.4</v>
      </c>
      <c r="BN51" s="107">
        <f t="shared" si="9"/>
        <v>45</v>
      </c>
      <c r="BO51" s="107">
        <f t="shared" ref="BO51:CW51" si="10">SUM(BO45:BO50)</f>
        <v>40.200000000000003</v>
      </c>
      <c r="BP51" s="107">
        <f t="shared" si="10"/>
        <v>75.400000000000006</v>
      </c>
      <c r="BQ51" s="107">
        <f t="shared" si="10"/>
        <v>165.6</v>
      </c>
      <c r="BR51" s="107">
        <f t="shared" si="10"/>
        <v>0</v>
      </c>
      <c r="BS51" s="107">
        <f t="shared" si="10"/>
        <v>51.5</v>
      </c>
      <c r="BT51" s="107">
        <f t="shared" si="10"/>
        <v>54.2</v>
      </c>
      <c r="BU51" s="107">
        <f t="shared" si="10"/>
        <v>19.899999999999999</v>
      </c>
      <c r="BV51" s="107">
        <f t="shared" si="10"/>
        <v>73.3</v>
      </c>
      <c r="BW51" s="107">
        <f t="shared" si="10"/>
        <v>80.5</v>
      </c>
      <c r="BX51" s="107">
        <f t="shared" si="10"/>
        <v>30.3</v>
      </c>
      <c r="BY51" s="107">
        <f t="shared" si="10"/>
        <v>41.2</v>
      </c>
      <c r="BZ51" s="107">
        <f t="shared" si="10"/>
        <v>151.30000000000001</v>
      </c>
      <c r="CA51" s="107">
        <f t="shared" si="10"/>
        <v>150.4</v>
      </c>
      <c r="CB51" s="107">
        <f t="shared" si="10"/>
        <v>150.4</v>
      </c>
      <c r="CC51" s="107">
        <f t="shared" si="10"/>
        <v>150.4</v>
      </c>
      <c r="CD51" s="107">
        <f t="shared" si="10"/>
        <v>0</v>
      </c>
      <c r="CE51" s="107">
        <f t="shared" si="10"/>
        <v>0</v>
      </c>
      <c r="CF51" s="107">
        <f t="shared" si="10"/>
        <v>0</v>
      </c>
      <c r="CG51" s="107">
        <f t="shared" si="10"/>
        <v>27.6</v>
      </c>
      <c r="CH51" s="107">
        <f t="shared" si="10"/>
        <v>0</v>
      </c>
      <c r="CI51" s="107">
        <f t="shared" si="10"/>
        <v>33.1</v>
      </c>
      <c r="CJ51" s="107">
        <f t="shared" si="10"/>
        <v>45.5</v>
      </c>
      <c r="CK51" s="107">
        <f t="shared" si="10"/>
        <v>33.799999999999997</v>
      </c>
      <c r="CL51" s="107">
        <f t="shared" si="10"/>
        <v>51.3</v>
      </c>
      <c r="CM51" s="107">
        <f t="shared" si="10"/>
        <v>34.6</v>
      </c>
      <c r="CN51" s="107">
        <f t="shared" si="10"/>
        <v>35.6</v>
      </c>
      <c r="CO51" s="107">
        <f t="shared" si="10"/>
        <v>29.7</v>
      </c>
      <c r="CP51" s="107">
        <f t="shared" si="10"/>
        <v>4.5999999999999996</v>
      </c>
      <c r="CQ51" s="107">
        <f t="shared" si="10"/>
        <v>0</v>
      </c>
      <c r="CR51" s="107">
        <f t="shared" si="10"/>
        <v>4.8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1081.6000000000001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116.8</v>
      </c>
      <c r="C54" s="107">
        <f t="shared" ref="C54:BN54" si="13">C18+C28+C42</f>
        <v>116.8</v>
      </c>
      <c r="D54" s="107">
        <f t="shared" si="13"/>
        <v>117.09</v>
      </c>
      <c r="E54" s="107">
        <f t="shared" si="13"/>
        <v>154.80000000000001</v>
      </c>
      <c r="F54" s="107">
        <f t="shared" si="13"/>
        <v>24.18</v>
      </c>
      <c r="G54" s="107">
        <f t="shared" si="13"/>
        <v>44.887</v>
      </c>
      <c r="H54" s="107">
        <f t="shared" si="13"/>
        <v>54.598999999999997</v>
      </c>
      <c r="I54" s="107">
        <f t="shared" si="13"/>
        <v>58.5</v>
      </c>
      <c r="J54" s="107">
        <f t="shared" si="13"/>
        <v>94.989000000000004</v>
      </c>
      <c r="K54" s="107">
        <f t="shared" si="13"/>
        <v>89.320999999999998</v>
      </c>
      <c r="L54" s="107">
        <f t="shared" si="13"/>
        <v>112.455</v>
      </c>
      <c r="M54" s="107">
        <f t="shared" si="13"/>
        <v>91.495000000000005</v>
      </c>
      <c r="N54" s="107">
        <f t="shared" si="13"/>
        <v>61.524000000000001</v>
      </c>
      <c r="O54" s="107">
        <f t="shared" si="13"/>
        <v>57.635999999999996</v>
      </c>
      <c r="P54" s="107">
        <f t="shared" si="13"/>
        <v>59.606000000000002</v>
      </c>
      <c r="Q54" s="107">
        <f t="shared" si="13"/>
        <v>63.083999999999996</v>
      </c>
      <c r="R54" s="107">
        <f t="shared" si="13"/>
        <v>72.5</v>
      </c>
      <c r="S54" s="107">
        <f t="shared" si="13"/>
        <v>81.531999999999996</v>
      </c>
      <c r="T54" s="107">
        <f t="shared" si="13"/>
        <v>120.64699999999999</v>
      </c>
      <c r="U54" s="107">
        <f t="shared" si="13"/>
        <v>75.864000000000004</v>
      </c>
      <c r="V54" s="107">
        <f t="shared" si="13"/>
        <v>135.876</v>
      </c>
      <c r="W54" s="107">
        <f t="shared" si="13"/>
        <v>122.1</v>
      </c>
      <c r="X54" s="107">
        <f t="shared" si="13"/>
        <v>122.1</v>
      </c>
      <c r="Y54" s="107">
        <f t="shared" si="13"/>
        <v>122.1</v>
      </c>
      <c r="Z54" s="107">
        <f t="shared" si="13"/>
        <v>90.9</v>
      </c>
      <c r="AA54" s="107">
        <f t="shared" si="13"/>
        <v>40.371000000000002</v>
      </c>
      <c r="AB54" s="107">
        <f t="shared" si="13"/>
        <v>30.202000000000002</v>
      </c>
      <c r="AC54" s="107">
        <f t="shared" si="13"/>
        <v>62.231000000000002</v>
      </c>
      <c r="AD54" s="107">
        <f t="shared" si="13"/>
        <v>95.2</v>
      </c>
      <c r="AE54" s="107">
        <f t="shared" si="13"/>
        <v>85.6</v>
      </c>
      <c r="AF54" s="107">
        <f t="shared" si="13"/>
        <v>96.206999999999994</v>
      </c>
      <c r="AG54" s="107">
        <f t="shared" si="13"/>
        <v>80.406000000000006</v>
      </c>
      <c r="AH54" s="107">
        <f t="shared" si="13"/>
        <v>33</v>
      </c>
      <c r="AI54" s="107">
        <f t="shared" si="13"/>
        <v>58.921999999999997</v>
      </c>
      <c r="AJ54" s="107">
        <f t="shared" si="13"/>
        <v>88.085999999999999</v>
      </c>
      <c r="AK54" s="107">
        <f t="shared" si="13"/>
        <v>91.442000000000007</v>
      </c>
      <c r="AL54" s="107">
        <f t="shared" si="13"/>
        <v>96.6</v>
      </c>
      <c r="AM54" s="107">
        <f t="shared" si="13"/>
        <v>137.65800000000002</v>
      </c>
      <c r="AN54" s="107">
        <f t="shared" si="13"/>
        <v>74.86699999999999</v>
      </c>
      <c r="AO54" s="107">
        <f t="shared" si="13"/>
        <v>137.85300000000001</v>
      </c>
      <c r="AP54" s="107">
        <f t="shared" si="13"/>
        <v>101.083</v>
      </c>
      <c r="AQ54" s="107">
        <f t="shared" si="13"/>
        <v>101.94300000000001</v>
      </c>
      <c r="AR54" s="107">
        <f t="shared" si="13"/>
        <v>93.919000000000011</v>
      </c>
      <c r="AS54" s="107">
        <f t="shared" si="13"/>
        <v>121.12200000000001</v>
      </c>
      <c r="AT54" s="107">
        <f t="shared" si="13"/>
        <v>182.38900000000001</v>
      </c>
      <c r="AU54" s="107">
        <f t="shared" si="13"/>
        <v>144.02000000000001</v>
      </c>
      <c r="AV54" s="107">
        <f t="shared" si="13"/>
        <v>133.24799999999999</v>
      </c>
      <c r="AW54" s="107">
        <f t="shared" si="13"/>
        <v>83.436999999999998</v>
      </c>
      <c r="AX54" s="107">
        <f t="shared" si="13"/>
        <v>96.98</v>
      </c>
      <c r="AY54" s="107">
        <f t="shared" si="13"/>
        <v>80.637</v>
      </c>
      <c r="AZ54" s="107">
        <f t="shared" si="13"/>
        <v>57.192</v>
      </c>
      <c r="BA54" s="107">
        <f t="shared" si="13"/>
        <v>91.064999999999998</v>
      </c>
      <c r="BB54" s="107">
        <f t="shared" si="13"/>
        <v>67.061000000000007</v>
      </c>
      <c r="BC54" s="107">
        <f t="shared" si="13"/>
        <v>85.891999999999996</v>
      </c>
      <c r="BD54" s="107">
        <f t="shared" si="13"/>
        <v>47.801000000000002</v>
      </c>
      <c r="BE54" s="107">
        <f t="shared" si="13"/>
        <v>68.224000000000004</v>
      </c>
      <c r="BF54" s="107">
        <f t="shared" si="13"/>
        <v>61.164999999999999</v>
      </c>
      <c r="BG54" s="107">
        <f t="shared" si="13"/>
        <v>60.451999999999998</v>
      </c>
      <c r="BH54" s="107">
        <f t="shared" si="13"/>
        <v>104.40900000000001</v>
      </c>
      <c r="BI54" s="107">
        <f t="shared" si="13"/>
        <v>48.432000000000002</v>
      </c>
      <c r="BJ54" s="107">
        <f t="shared" si="13"/>
        <v>68.317000000000007</v>
      </c>
      <c r="BK54" s="107">
        <f t="shared" si="13"/>
        <v>126.90599999999999</v>
      </c>
      <c r="BL54" s="107">
        <f t="shared" si="13"/>
        <v>51.195999999999998</v>
      </c>
      <c r="BM54" s="107">
        <f t="shared" si="13"/>
        <v>70.716999999999999</v>
      </c>
      <c r="BN54" s="107">
        <f t="shared" si="13"/>
        <v>65.085000000000008</v>
      </c>
      <c r="BO54" s="107">
        <f t="shared" ref="BO54:CX54" si="14">BO18+BO28+BO42</f>
        <v>64.435000000000002</v>
      </c>
      <c r="BP54" s="107">
        <f t="shared" si="14"/>
        <v>90.850999999999999</v>
      </c>
      <c r="BQ54" s="107">
        <f t="shared" si="14"/>
        <v>171.821</v>
      </c>
      <c r="BR54" s="107">
        <f t="shared" si="14"/>
        <v>58.942999999999998</v>
      </c>
      <c r="BS54" s="107">
        <f t="shared" si="14"/>
        <v>72.734999999999999</v>
      </c>
      <c r="BT54" s="107">
        <f t="shared" si="14"/>
        <v>77.314999999999998</v>
      </c>
      <c r="BU54" s="107">
        <f t="shared" si="14"/>
        <v>36.161999999999999</v>
      </c>
      <c r="BV54" s="107">
        <f t="shared" si="14"/>
        <v>80.585999999999999</v>
      </c>
      <c r="BW54" s="107">
        <f t="shared" si="14"/>
        <v>87.5</v>
      </c>
      <c r="BX54" s="107">
        <f t="shared" si="14"/>
        <v>37.299999999999997</v>
      </c>
      <c r="BY54" s="107">
        <f t="shared" si="14"/>
        <v>41.2</v>
      </c>
      <c r="BZ54" s="107">
        <f t="shared" si="14"/>
        <v>151.30000000000001</v>
      </c>
      <c r="CA54" s="107">
        <f t="shared" si="14"/>
        <v>154.44800000000001</v>
      </c>
      <c r="CB54" s="107">
        <f t="shared" si="14"/>
        <v>154.4</v>
      </c>
      <c r="CC54" s="107">
        <f t="shared" si="14"/>
        <v>188.46899999999999</v>
      </c>
      <c r="CD54" s="107">
        <f t="shared" si="14"/>
        <v>10.021000000000001</v>
      </c>
      <c r="CE54" s="107">
        <f t="shared" si="14"/>
        <v>102.849</v>
      </c>
      <c r="CF54" s="107">
        <f t="shared" si="14"/>
        <v>91.98</v>
      </c>
      <c r="CG54" s="107">
        <f t="shared" si="14"/>
        <v>27.6</v>
      </c>
      <c r="CH54" s="107">
        <f t="shared" si="14"/>
        <v>6.4370000000000003</v>
      </c>
      <c r="CI54" s="107">
        <f t="shared" si="14"/>
        <v>47.102000000000004</v>
      </c>
      <c r="CJ54" s="107">
        <f t="shared" si="14"/>
        <v>54.085999999999999</v>
      </c>
      <c r="CK54" s="107">
        <f t="shared" si="14"/>
        <v>43.802999999999997</v>
      </c>
      <c r="CL54" s="107">
        <f t="shared" si="14"/>
        <v>69.699999999999989</v>
      </c>
      <c r="CM54" s="107">
        <f t="shared" si="14"/>
        <v>53.72</v>
      </c>
      <c r="CN54" s="107">
        <f t="shared" si="14"/>
        <v>53.915999999999997</v>
      </c>
      <c r="CO54" s="107">
        <f t="shared" si="14"/>
        <v>55.15</v>
      </c>
      <c r="CP54" s="107">
        <f t="shared" si="14"/>
        <v>31.183</v>
      </c>
      <c r="CQ54" s="107">
        <f t="shared" si="14"/>
        <v>32.222999999999999</v>
      </c>
      <c r="CR54" s="107">
        <f t="shared" si="14"/>
        <v>30.373000000000001</v>
      </c>
      <c r="CS54" s="107">
        <f t="shared" si="14"/>
        <v>65.412000000000006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1981.4355000000003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46265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116.764</v>
      </c>
      <c r="C5" s="25">
        <v>116.843</v>
      </c>
      <c r="D5" s="25">
        <v>117.066</v>
      </c>
      <c r="E5" s="25">
        <v>154.76400000000001</v>
      </c>
      <c r="F5" s="25">
        <v>24.164999999999999</v>
      </c>
      <c r="G5" s="25">
        <v>44.884999999999998</v>
      </c>
      <c r="H5" s="25">
        <v>54.58</v>
      </c>
      <c r="I5" s="25">
        <v>58.524000000000001</v>
      </c>
      <c r="J5" s="25">
        <v>95.010999999999996</v>
      </c>
      <c r="K5" s="25">
        <v>89.334000000000003</v>
      </c>
      <c r="L5" s="25">
        <v>112.447</v>
      </c>
      <c r="M5" s="25">
        <v>91.52</v>
      </c>
      <c r="N5" s="25">
        <v>61.481999999999999</v>
      </c>
      <c r="O5" s="25">
        <v>57.654000000000003</v>
      </c>
      <c r="P5" s="25">
        <v>59.646000000000001</v>
      </c>
      <c r="Q5" s="25">
        <v>63.045999999999999</v>
      </c>
      <c r="R5" s="25">
        <v>72.477000000000004</v>
      </c>
      <c r="S5" s="25">
        <v>81.504999999999995</v>
      </c>
      <c r="T5" s="25">
        <v>120.678</v>
      </c>
      <c r="U5" s="25">
        <v>75.838999999999999</v>
      </c>
      <c r="V5" s="25">
        <v>135.84800000000001</v>
      </c>
      <c r="W5" s="25">
        <v>122.075</v>
      </c>
      <c r="X5" s="25">
        <v>122.074</v>
      </c>
      <c r="Y5" s="25">
        <v>122.077</v>
      </c>
      <c r="Z5" s="25">
        <v>90.903000000000006</v>
      </c>
      <c r="AA5" s="25">
        <v>40.314</v>
      </c>
      <c r="AB5" s="25">
        <v>30.195</v>
      </c>
      <c r="AC5" s="25">
        <v>62.21</v>
      </c>
      <c r="AD5" s="25">
        <v>95.203000000000003</v>
      </c>
      <c r="AE5" s="25">
        <v>85.582999999999998</v>
      </c>
      <c r="AF5" s="25">
        <v>96.238</v>
      </c>
      <c r="AG5" s="25">
        <v>80.384</v>
      </c>
      <c r="AH5" s="25">
        <v>33.042999999999999</v>
      </c>
      <c r="AI5" s="25">
        <v>58.914000000000001</v>
      </c>
      <c r="AJ5" s="25">
        <v>88.085999999999999</v>
      </c>
      <c r="AK5" s="25">
        <v>91.474999999999994</v>
      </c>
      <c r="AL5" s="25">
        <v>96.578999999999994</v>
      </c>
      <c r="AM5" s="25">
        <v>137.63</v>
      </c>
      <c r="AN5" s="25">
        <v>74.867000000000004</v>
      </c>
      <c r="AO5" s="25">
        <v>137.85300000000001</v>
      </c>
      <c r="AP5" s="25">
        <v>101.04600000000001</v>
      </c>
      <c r="AQ5" s="25">
        <v>101.971</v>
      </c>
      <c r="AR5" s="25">
        <v>93.879000000000005</v>
      </c>
      <c r="AS5" s="25">
        <v>121.107</v>
      </c>
      <c r="AT5" s="25">
        <v>182.364</v>
      </c>
      <c r="AU5" s="25">
        <v>143.98099999999999</v>
      </c>
      <c r="AV5" s="25">
        <v>133.29</v>
      </c>
      <c r="AW5" s="25">
        <v>83.436000000000007</v>
      </c>
      <c r="AX5" s="25">
        <v>97.018000000000001</v>
      </c>
      <c r="AY5" s="25">
        <v>80.622</v>
      </c>
      <c r="AZ5" s="25">
        <v>57.16</v>
      </c>
      <c r="BA5" s="25">
        <v>91.037999999999997</v>
      </c>
      <c r="BB5" s="25">
        <v>67.03</v>
      </c>
      <c r="BC5" s="25">
        <v>85.936999999999998</v>
      </c>
      <c r="BD5" s="25">
        <v>47.841000000000001</v>
      </c>
      <c r="BE5" s="25">
        <v>68.248999999999995</v>
      </c>
      <c r="BF5" s="25">
        <v>61.210999999999999</v>
      </c>
      <c r="BG5" s="25">
        <v>60.454000000000001</v>
      </c>
      <c r="BH5" s="25">
        <v>104.361</v>
      </c>
      <c r="BI5" s="25">
        <v>48.43</v>
      </c>
      <c r="BJ5" s="25">
        <v>68.343999999999994</v>
      </c>
      <c r="BK5" s="25">
        <v>126.901</v>
      </c>
      <c r="BL5" s="25">
        <v>51.149000000000001</v>
      </c>
      <c r="BM5" s="25">
        <v>70.727999999999994</v>
      </c>
      <c r="BN5" s="25">
        <v>65.120999999999995</v>
      </c>
      <c r="BO5" s="25">
        <v>64.471000000000004</v>
      </c>
      <c r="BP5" s="25">
        <v>90.832999999999998</v>
      </c>
      <c r="BQ5" s="25">
        <v>171.77600000000001</v>
      </c>
      <c r="BR5" s="25">
        <v>58.905999999999999</v>
      </c>
      <c r="BS5" s="25">
        <v>72.721999999999994</v>
      </c>
      <c r="BT5" s="25">
        <v>77.281999999999996</v>
      </c>
      <c r="BU5" s="25">
        <v>36.212000000000003</v>
      </c>
      <c r="BV5" s="25">
        <v>80.593999999999994</v>
      </c>
      <c r="BW5" s="25">
        <v>87.509</v>
      </c>
      <c r="BX5" s="25">
        <v>37.268000000000001</v>
      </c>
      <c r="BY5" s="25">
        <v>41.226999999999997</v>
      </c>
      <c r="BZ5" s="25">
        <v>151.30799999999999</v>
      </c>
      <c r="CA5" s="25">
        <v>154.47399999999999</v>
      </c>
      <c r="CB5" s="25">
        <v>154.37899999999999</v>
      </c>
      <c r="CC5" s="25">
        <v>188.477</v>
      </c>
      <c r="CD5" s="25">
        <v>10.039999999999999</v>
      </c>
      <c r="CE5" s="25">
        <v>102.848</v>
      </c>
      <c r="CF5" s="25">
        <v>91.965000000000003</v>
      </c>
      <c r="CG5" s="25">
        <v>27.594000000000001</v>
      </c>
      <c r="CH5" s="25">
        <v>6.4729999999999999</v>
      </c>
      <c r="CI5" s="25">
        <v>47.106000000000002</v>
      </c>
      <c r="CJ5" s="25">
        <v>54.134999999999998</v>
      </c>
      <c r="CK5" s="25">
        <v>43.808999999999997</v>
      </c>
      <c r="CL5" s="25">
        <v>69.718000000000004</v>
      </c>
      <c r="CM5" s="25">
        <v>53.71</v>
      </c>
      <c r="CN5" s="25">
        <v>53.942</v>
      </c>
      <c r="CO5" s="25">
        <v>55.177</v>
      </c>
      <c r="CP5" s="25">
        <v>31.164999999999999</v>
      </c>
      <c r="CQ5" s="25">
        <v>32.262</v>
      </c>
      <c r="CR5" s="25">
        <v>30.393999999999998</v>
      </c>
      <c r="CS5" s="25">
        <v>65.430000000000007</v>
      </c>
      <c r="CT5" s="26"/>
      <c r="CU5" s="26"/>
      <c r="CV5" s="26"/>
      <c r="CW5" s="27"/>
      <c r="CX5" s="28">
        <f t="array" ref="CX5">SUMPRODUCT(B5:CW5*0.25)</f>
        <v>1981.4137499999999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197.54</v>
      </c>
      <c r="C8" s="37">
        <v>189.52</v>
      </c>
      <c r="D8" s="37">
        <v>179.21</v>
      </c>
      <c r="E8" s="37">
        <v>170</v>
      </c>
      <c r="F8" s="37">
        <v>174.68</v>
      </c>
      <c r="G8" s="37">
        <v>171.47</v>
      </c>
      <c r="H8" s="37">
        <v>166.32</v>
      </c>
      <c r="I8" s="37">
        <v>167.83</v>
      </c>
      <c r="J8" s="37">
        <v>180.51</v>
      </c>
      <c r="K8" s="37">
        <v>172.09</v>
      </c>
      <c r="L8" s="37">
        <v>172.74</v>
      </c>
      <c r="M8" s="37">
        <v>170</v>
      </c>
      <c r="N8" s="37">
        <v>167.12</v>
      </c>
      <c r="O8" s="37">
        <v>170.18</v>
      </c>
      <c r="P8" s="37">
        <v>170.8</v>
      </c>
      <c r="Q8" s="37">
        <v>168.5</v>
      </c>
      <c r="R8" s="37">
        <v>166.9</v>
      </c>
      <c r="S8" s="37">
        <v>171.49</v>
      </c>
      <c r="T8" s="37">
        <v>171.51</v>
      </c>
      <c r="U8" s="37">
        <v>171.35</v>
      </c>
      <c r="V8" s="37">
        <v>166.98</v>
      </c>
      <c r="W8" s="37">
        <v>179.69</v>
      </c>
      <c r="X8" s="37">
        <v>191.64</v>
      </c>
      <c r="Y8" s="37">
        <v>201.97</v>
      </c>
      <c r="Z8" s="37">
        <v>199.9</v>
      </c>
      <c r="AA8" s="37">
        <v>207.78</v>
      </c>
      <c r="AB8" s="37">
        <v>209.86</v>
      </c>
      <c r="AC8" s="37">
        <v>205.46</v>
      </c>
      <c r="AD8" s="37">
        <v>204.77</v>
      </c>
      <c r="AE8" s="37">
        <v>204.36</v>
      </c>
      <c r="AF8" s="37">
        <v>187.73</v>
      </c>
      <c r="AG8" s="37">
        <v>175.36</v>
      </c>
      <c r="AH8" s="37">
        <v>200.86</v>
      </c>
      <c r="AI8" s="37">
        <v>156.43</v>
      </c>
      <c r="AJ8" s="37">
        <v>139.88999999999999</v>
      </c>
      <c r="AK8" s="37">
        <v>127.9</v>
      </c>
      <c r="AL8" s="37">
        <v>128.5</v>
      </c>
      <c r="AM8" s="37">
        <v>60.51</v>
      </c>
      <c r="AN8" s="37">
        <v>87.22</v>
      </c>
      <c r="AO8" s="37">
        <v>92.78</v>
      </c>
      <c r="AP8" s="37">
        <v>116.91</v>
      </c>
      <c r="AQ8" s="37">
        <v>101.74</v>
      </c>
      <c r="AR8" s="37">
        <v>98.71</v>
      </c>
      <c r="AS8" s="37">
        <v>95.58</v>
      </c>
      <c r="AT8" s="37">
        <v>97.71</v>
      </c>
      <c r="AU8" s="37">
        <v>87.67</v>
      </c>
      <c r="AV8" s="37">
        <v>91.25</v>
      </c>
      <c r="AW8" s="37">
        <v>90.01</v>
      </c>
      <c r="AX8" s="37">
        <v>93.82</v>
      </c>
      <c r="AY8" s="37">
        <v>94.68</v>
      </c>
      <c r="AZ8" s="37">
        <v>95.02</v>
      </c>
      <c r="BA8" s="37">
        <v>90.21</v>
      </c>
      <c r="BB8" s="37">
        <v>96.65</v>
      </c>
      <c r="BC8" s="37">
        <v>90.92</v>
      </c>
      <c r="BD8" s="37">
        <v>90.19</v>
      </c>
      <c r="BE8" s="37">
        <v>89.49</v>
      </c>
      <c r="BF8" s="37">
        <v>102.51</v>
      </c>
      <c r="BG8" s="37">
        <v>89.61</v>
      </c>
      <c r="BH8" s="37">
        <v>87.86</v>
      </c>
      <c r="BI8" s="37">
        <v>104.66</v>
      </c>
      <c r="BJ8" s="37">
        <v>100</v>
      </c>
      <c r="BK8" s="37">
        <v>93.17</v>
      </c>
      <c r="BL8" s="37">
        <v>126.57</v>
      </c>
      <c r="BM8" s="37">
        <v>162</v>
      </c>
      <c r="BN8" s="37">
        <v>131.63</v>
      </c>
      <c r="BO8" s="37">
        <v>156.01</v>
      </c>
      <c r="BP8" s="37">
        <v>198.8</v>
      </c>
      <c r="BQ8" s="37">
        <v>201.94</v>
      </c>
      <c r="BR8" s="37">
        <v>203.41</v>
      </c>
      <c r="BS8" s="37">
        <v>220.02</v>
      </c>
      <c r="BT8" s="37">
        <v>234.63</v>
      </c>
      <c r="BU8" s="37">
        <v>253.68</v>
      </c>
      <c r="BV8" s="37">
        <v>240.85</v>
      </c>
      <c r="BW8" s="37">
        <v>250</v>
      </c>
      <c r="BX8" s="37">
        <v>256.58</v>
      </c>
      <c r="BY8" s="37">
        <v>253.35</v>
      </c>
      <c r="BZ8" s="37">
        <v>234.95</v>
      </c>
      <c r="CA8" s="37">
        <v>240.15</v>
      </c>
      <c r="CB8" s="37">
        <v>250</v>
      </c>
      <c r="CC8" s="37">
        <v>256.7</v>
      </c>
      <c r="CD8" s="37">
        <v>252.89</v>
      </c>
      <c r="CE8" s="37">
        <v>255.08</v>
      </c>
      <c r="CF8" s="37">
        <v>257.55</v>
      </c>
      <c r="CG8" s="37">
        <v>250</v>
      </c>
      <c r="CH8" s="37">
        <v>256.75</v>
      </c>
      <c r="CI8" s="37">
        <v>246.64</v>
      </c>
      <c r="CJ8" s="37">
        <v>245.97</v>
      </c>
      <c r="CK8" s="37">
        <v>246.8</v>
      </c>
      <c r="CL8" s="37">
        <v>247.68</v>
      </c>
      <c r="CM8" s="37">
        <v>240.59</v>
      </c>
      <c r="CN8" s="37">
        <v>234.33</v>
      </c>
      <c r="CO8" s="37">
        <v>229.29</v>
      </c>
      <c r="CP8" s="37">
        <v>228.94</v>
      </c>
      <c r="CQ8" s="37">
        <v>225.61</v>
      </c>
      <c r="CR8" s="37">
        <v>225</v>
      </c>
      <c r="CS8" s="37">
        <v>201.01</v>
      </c>
      <c r="CT8" s="38"/>
      <c r="CU8" s="38"/>
      <c r="CV8" s="38"/>
      <c r="CW8" s="39"/>
      <c r="CX8" s="40">
        <f>IF(SUM(B8:CW8)&lt;&gt;0,AVERAGEIF(B8:CW8,"&lt;&gt;"""),"")</f>
        <v>173.05333333333331</v>
      </c>
    </row>
    <row r="9" spans="1:102" ht="24.95" customHeight="1" thickBot="1" x14ac:dyDescent="0.25">
      <c r="A9" s="41" t="s">
        <v>6</v>
      </c>
      <c r="B9" s="42">
        <v>184.0675</v>
      </c>
      <c r="C9" s="43">
        <v>184.0675</v>
      </c>
      <c r="D9" s="43">
        <v>184.0675</v>
      </c>
      <c r="E9" s="43">
        <v>184.0675</v>
      </c>
      <c r="F9" s="43">
        <v>170.07499999999999</v>
      </c>
      <c r="G9" s="43">
        <v>170.07499999999999</v>
      </c>
      <c r="H9" s="43">
        <v>170.07499999999999</v>
      </c>
      <c r="I9" s="43">
        <v>170.07499999999999</v>
      </c>
      <c r="J9" s="43">
        <v>173.83500000000001</v>
      </c>
      <c r="K9" s="43">
        <v>173.83500000000001</v>
      </c>
      <c r="L9" s="43">
        <v>173.83500000000001</v>
      </c>
      <c r="M9" s="43">
        <v>173.83500000000001</v>
      </c>
      <c r="N9" s="43">
        <v>169.15</v>
      </c>
      <c r="O9" s="43">
        <v>169.15</v>
      </c>
      <c r="P9" s="43">
        <v>169.15</v>
      </c>
      <c r="Q9" s="43">
        <v>169.15</v>
      </c>
      <c r="R9" s="43">
        <v>170.3125</v>
      </c>
      <c r="S9" s="43">
        <v>170.3125</v>
      </c>
      <c r="T9" s="43">
        <v>170.3125</v>
      </c>
      <c r="U9" s="43">
        <v>170.3125</v>
      </c>
      <c r="V9" s="43">
        <v>185.07</v>
      </c>
      <c r="W9" s="43">
        <v>185.07</v>
      </c>
      <c r="X9" s="43">
        <v>185.07</v>
      </c>
      <c r="Y9" s="43">
        <v>185.07</v>
      </c>
      <c r="Z9" s="43">
        <v>205.75</v>
      </c>
      <c r="AA9" s="43">
        <v>205.75</v>
      </c>
      <c r="AB9" s="43">
        <v>205.75</v>
      </c>
      <c r="AC9" s="43">
        <v>205.75</v>
      </c>
      <c r="AD9" s="43">
        <v>193.05500000000001</v>
      </c>
      <c r="AE9" s="43">
        <v>193.05500000000001</v>
      </c>
      <c r="AF9" s="43">
        <v>193.05500000000001</v>
      </c>
      <c r="AG9" s="43">
        <v>193.05500000000001</v>
      </c>
      <c r="AH9" s="43">
        <v>156.27000000000001</v>
      </c>
      <c r="AI9" s="43">
        <v>156.27000000000001</v>
      </c>
      <c r="AJ9" s="43">
        <v>156.27000000000001</v>
      </c>
      <c r="AK9" s="43">
        <v>156.27000000000001</v>
      </c>
      <c r="AL9" s="43">
        <v>92.252499999999998</v>
      </c>
      <c r="AM9" s="43">
        <v>92.252499999999998</v>
      </c>
      <c r="AN9" s="43">
        <v>92.252499999999998</v>
      </c>
      <c r="AO9" s="43">
        <v>92.252499999999998</v>
      </c>
      <c r="AP9" s="43">
        <v>103.235</v>
      </c>
      <c r="AQ9" s="43">
        <v>103.235</v>
      </c>
      <c r="AR9" s="43">
        <v>103.235</v>
      </c>
      <c r="AS9" s="43">
        <v>103.235</v>
      </c>
      <c r="AT9" s="43">
        <v>91.66</v>
      </c>
      <c r="AU9" s="43">
        <v>91.66</v>
      </c>
      <c r="AV9" s="43">
        <v>91.66</v>
      </c>
      <c r="AW9" s="43">
        <v>91.66</v>
      </c>
      <c r="AX9" s="43">
        <v>93.432500000000005</v>
      </c>
      <c r="AY9" s="43">
        <v>93.432500000000005</v>
      </c>
      <c r="AZ9" s="43">
        <v>93.432500000000005</v>
      </c>
      <c r="BA9" s="43">
        <v>93.432500000000005</v>
      </c>
      <c r="BB9" s="43">
        <v>91.8125</v>
      </c>
      <c r="BC9" s="43">
        <v>91.8125</v>
      </c>
      <c r="BD9" s="43">
        <v>91.8125</v>
      </c>
      <c r="BE9" s="43">
        <v>91.8125</v>
      </c>
      <c r="BF9" s="43">
        <v>96.16</v>
      </c>
      <c r="BG9" s="43">
        <v>96.16</v>
      </c>
      <c r="BH9" s="43">
        <v>96.16</v>
      </c>
      <c r="BI9" s="43">
        <v>96.16</v>
      </c>
      <c r="BJ9" s="43">
        <v>120.435</v>
      </c>
      <c r="BK9" s="43">
        <v>120.435</v>
      </c>
      <c r="BL9" s="43">
        <v>120.435</v>
      </c>
      <c r="BM9" s="43">
        <v>120.435</v>
      </c>
      <c r="BN9" s="43">
        <v>172.095</v>
      </c>
      <c r="BO9" s="43">
        <v>172.095</v>
      </c>
      <c r="BP9" s="43">
        <v>172.095</v>
      </c>
      <c r="BQ9" s="43">
        <v>172.095</v>
      </c>
      <c r="BR9" s="43">
        <v>227.935</v>
      </c>
      <c r="BS9" s="43">
        <v>227.935</v>
      </c>
      <c r="BT9" s="43">
        <v>227.935</v>
      </c>
      <c r="BU9" s="43">
        <v>227.935</v>
      </c>
      <c r="BV9" s="43">
        <v>250.19499999999999</v>
      </c>
      <c r="BW9" s="43">
        <v>250.19499999999999</v>
      </c>
      <c r="BX9" s="43">
        <v>250.19499999999999</v>
      </c>
      <c r="BY9" s="43">
        <v>250.19499999999999</v>
      </c>
      <c r="BZ9" s="43">
        <v>245.45</v>
      </c>
      <c r="CA9" s="43">
        <v>245.45</v>
      </c>
      <c r="CB9" s="43">
        <v>245.45</v>
      </c>
      <c r="CC9" s="43">
        <v>245.45</v>
      </c>
      <c r="CD9" s="43">
        <v>253.88</v>
      </c>
      <c r="CE9" s="43">
        <v>253.88</v>
      </c>
      <c r="CF9" s="43">
        <v>253.88</v>
      </c>
      <c r="CG9" s="43">
        <v>253.88</v>
      </c>
      <c r="CH9" s="43">
        <v>249.04</v>
      </c>
      <c r="CI9" s="43">
        <v>249.04</v>
      </c>
      <c r="CJ9" s="43">
        <v>249.04</v>
      </c>
      <c r="CK9" s="43">
        <v>249.04</v>
      </c>
      <c r="CL9" s="43">
        <v>237.9725</v>
      </c>
      <c r="CM9" s="43">
        <v>237.9725</v>
      </c>
      <c r="CN9" s="43">
        <v>237.9725</v>
      </c>
      <c r="CO9" s="43">
        <v>237.9725</v>
      </c>
      <c r="CP9" s="43">
        <v>220.14</v>
      </c>
      <c r="CQ9" s="43">
        <v>220.14</v>
      </c>
      <c r="CR9" s="43">
        <v>220.14</v>
      </c>
      <c r="CS9" s="43">
        <v>220.14</v>
      </c>
      <c r="CT9" s="44"/>
      <c r="CU9" s="44"/>
      <c r="CV9" s="44"/>
      <c r="CW9" s="45"/>
      <c r="CX9" s="46">
        <f>IF(SUM(B9:CW9)&lt;&gt;0,AVERAGEIF(B9:CW9,"&lt;&gt;"""),"")</f>
        <v>173.05333333333326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75.864000000000004</v>
      </c>
      <c r="C15" s="71">
        <v>42.042999999999999</v>
      </c>
      <c r="D15" s="71">
        <v>60.466000000000001</v>
      </c>
      <c r="E15" s="71">
        <v>37.264000000000003</v>
      </c>
      <c r="F15" s="71">
        <v>24.164999999999999</v>
      </c>
      <c r="G15" s="71">
        <v>29.785</v>
      </c>
      <c r="H15" s="71">
        <v>54.58</v>
      </c>
      <c r="I15" s="71">
        <v>55.078000000000003</v>
      </c>
      <c r="J15" s="71">
        <v>21.311</v>
      </c>
      <c r="K15" s="71">
        <v>36.634</v>
      </c>
      <c r="L15" s="71">
        <v>0.44700000000000001</v>
      </c>
      <c r="M15" s="71">
        <v>36.020000000000003</v>
      </c>
      <c r="N15" s="71">
        <v>59.164999999999999</v>
      </c>
      <c r="O15" s="71">
        <v>54.856000000000002</v>
      </c>
      <c r="P15" s="71">
        <v>56.607999999999997</v>
      </c>
      <c r="Q15" s="71">
        <v>59.768000000000001</v>
      </c>
      <c r="R15" s="71">
        <v>27.777000000000001</v>
      </c>
      <c r="S15" s="71">
        <v>43.305</v>
      </c>
      <c r="T15" s="71">
        <v>45.578000000000003</v>
      </c>
      <c r="U15" s="71">
        <v>46.738999999999997</v>
      </c>
      <c r="V15" s="71">
        <v>44.847999999999999</v>
      </c>
      <c r="W15" s="71">
        <v>54.174999999999997</v>
      </c>
      <c r="X15" s="71">
        <v>53.473999999999997</v>
      </c>
      <c r="Y15" s="71">
        <v>42.877000000000002</v>
      </c>
      <c r="Z15" s="71">
        <v>90.903000000000006</v>
      </c>
      <c r="AA15" s="71">
        <v>40.314</v>
      </c>
      <c r="AB15" s="71">
        <v>30.195</v>
      </c>
      <c r="AC15" s="71">
        <v>62.21</v>
      </c>
      <c r="AD15" s="71">
        <v>95.203000000000003</v>
      </c>
      <c r="AE15" s="71">
        <v>83.183000000000007</v>
      </c>
      <c r="AF15" s="71">
        <v>87.021000000000001</v>
      </c>
      <c r="AG15" s="71">
        <v>42.783999999999999</v>
      </c>
      <c r="AH15" s="71">
        <v>33.042999999999999</v>
      </c>
      <c r="AI15" s="71">
        <v>58.914000000000001</v>
      </c>
      <c r="AJ15" s="71">
        <v>88.085999999999999</v>
      </c>
      <c r="AK15" s="71">
        <v>90.834999999999994</v>
      </c>
      <c r="AL15" s="71">
        <v>94.727000000000004</v>
      </c>
      <c r="AM15" s="71">
        <v>60.03</v>
      </c>
      <c r="AN15" s="71">
        <v>69.867000000000004</v>
      </c>
      <c r="AO15" s="71">
        <v>137.73099999999999</v>
      </c>
      <c r="AP15" s="71">
        <v>100.872</v>
      </c>
      <c r="AQ15" s="71">
        <v>85.971000000000004</v>
      </c>
      <c r="AR15" s="71">
        <v>21.779</v>
      </c>
      <c r="AS15" s="71">
        <v>103.107</v>
      </c>
      <c r="AT15" s="71">
        <v>73.164000000000001</v>
      </c>
      <c r="AU15" s="71">
        <v>95.281000000000006</v>
      </c>
      <c r="AV15" s="71">
        <v>93.09</v>
      </c>
      <c r="AW15" s="71">
        <v>83.436000000000007</v>
      </c>
      <c r="AX15" s="71">
        <v>80.225999999999999</v>
      </c>
      <c r="AY15" s="71">
        <v>80.622</v>
      </c>
      <c r="AZ15" s="71">
        <v>57.16</v>
      </c>
      <c r="BA15" s="71">
        <v>91.037999999999997</v>
      </c>
      <c r="BB15" s="71">
        <v>67.03</v>
      </c>
      <c r="BC15" s="71">
        <v>85.936999999999998</v>
      </c>
      <c r="BD15" s="71">
        <v>28.241</v>
      </c>
      <c r="BE15" s="71">
        <v>62.749000000000002</v>
      </c>
      <c r="BF15" s="71">
        <v>55.927999999999997</v>
      </c>
      <c r="BG15" s="71">
        <v>60.454000000000001</v>
      </c>
      <c r="BH15" s="71">
        <v>26.960999999999999</v>
      </c>
      <c r="BI15" s="71">
        <v>48.43</v>
      </c>
      <c r="BJ15" s="71">
        <v>68.343999999999994</v>
      </c>
      <c r="BK15" s="71">
        <v>12.000999999999999</v>
      </c>
      <c r="BL15" s="71">
        <v>51.149000000000001</v>
      </c>
      <c r="BM15" s="71">
        <v>48.094000000000001</v>
      </c>
      <c r="BN15" s="71">
        <v>64.003</v>
      </c>
      <c r="BO15" s="71">
        <v>64.471000000000004</v>
      </c>
      <c r="BP15" s="71">
        <v>74.665999999999997</v>
      </c>
      <c r="BQ15" s="71">
        <v>150.89400000000001</v>
      </c>
      <c r="BR15" s="71">
        <v>44.106000000000002</v>
      </c>
      <c r="BS15" s="71">
        <v>72.721999999999994</v>
      </c>
      <c r="BT15" s="71">
        <v>77.281999999999996</v>
      </c>
      <c r="BU15" s="71">
        <v>36.212000000000003</v>
      </c>
      <c r="BV15" s="71">
        <v>72.793999999999997</v>
      </c>
      <c r="BW15" s="71">
        <v>76.509</v>
      </c>
      <c r="BX15" s="71">
        <v>22.268000000000001</v>
      </c>
      <c r="BY15" s="71">
        <v>31.827000000000002</v>
      </c>
      <c r="BZ15" s="71">
        <v>91.584000000000003</v>
      </c>
      <c r="CA15" s="71">
        <v>86.474000000000004</v>
      </c>
      <c r="CB15" s="71">
        <v>26.478999999999999</v>
      </c>
      <c r="CC15" s="71">
        <v>0.877</v>
      </c>
      <c r="CD15" s="71">
        <v>2.84</v>
      </c>
      <c r="CE15" s="71">
        <v>0.64800000000000002</v>
      </c>
      <c r="CF15" s="71">
        <v>0.36499999999999999</v>
      </c>
      <c r="CG15" s="71">
        <v>27.594000000000001</v>
      </c>
      <c r="CH15" s="71">
        <v>4.173</v>
      </c>
      <c r="CI15" s="71">
        <v>45.106000000000002</v>
      </c>
      <c r="CJ15" s="71">
        <v>47.814999999999998</v>
      </c>
      <c r="CK15" s="71">
        <v>41.808999999999997</v>
      </c>
      <c r="CL15" s="71">
        <v>50.01</v>
      </c>
      <c r="CM15" s="71">
        <v>50.646000000000001</v>
      </c>
      <c r="CN15" s="71">
        <v>52.097000000000001</v>
      </c>
      <c r="CO15" s="71">
        <v>55.177</v>
      </c>
      <c r="CP15" s="71">
        <v>31.164999999999999</v>
      </c>
      <c r="CQ15" s="71">
        <v>30.062000000000001</v>
      </c>
      <c r="CR15" s="71">
        <v>30.393999999999998</v>
      </c>
      <c r="CS15" s="71">
        <v>30.93</v>
      </c>
      <c r="CT15" s="72"/>
      <c r="CU15" s="72"/>
      <c r="CV15" s="72"/>
      <c r="CW15" s="73"/>
      <c r="CX15" s="74">
        <f t="array" ref="CX15">SUMPRODUCT(B15:CW15*0.25)</f>
        <v>1325.7340000000002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>
        <v>37.700000000000003</v>
      </c>
      <c r="CA17" s="71">
        <v>37.700000000000003</v>
      </c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>
        <v>19.707999999999998</v>
      </c>
      <c r="CM17" s="71">
        <v>2.0640000000000001</v>
      </c>
      <c r="CN17" s="71">
        <v>0.84499999999999997</v>
      </c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24.504249999999999</v>
      </c>
    </row>
    <row r="18" spans="1:102" ht="30" customHeight="1" thickBot="1" x14ac:dyDescent="0.25">
      <c r="A18" s="75" t="s">
        <v>15</v>
      </c>
      <c r="B18" s="76">
        <f>SUM(B11:B17)</f>
        <v>75.864000000000004</v>
      </c>
      <c r="C18" s="77">
        <f t="shared" ref="C18:BN18" si="0">SUM(C11:C17)</f>
        <v>42.042999999999999</v>
      </c>
      <c r="D18" s="77">
        <f t="shared" si="0"/>
        <v>60.466000000000001</v>
      </c>
      <c r="E18" s="77">
        <f t="shared" si="0"/>
        <v>37.264000000000003</v>
      </c>
      <c r="F18" s="77">
        <f t="shared" si="0"/>
        <v>24.164999999999999</v>
      </c>
      <c r="G18" s="77">
        <f t="shared" si="0"/>
        <v>29.785</v>
      </c>
      <c r="H18" s="77">
        <f t="shared" si="0"/>
        <v>54.58</v>
      </c>
      <c r="I18" s="77">
        <f t="shared" si="0"/>
        <v>55.078000000000003</v>
      </c>
      <c r="J18" s="77">
        <f t="shared" si="0"/>
        <v>21.311</v>
      </c>
      <c r="K18" s="77">
        <f t="shared" si="0"/>
        <v>36.634</v>
      </c>
      <c r="L18" s="77">
        <f t="shared" si="0"/>
        <v>0.44700000000000001</v>
      </c>
      <c r="M18" s="77">
        <f t="shared" si="0"/>
        <v>36.020000000000003</v>
      </c>
      <c r="N18" s="77">
        <f t="shared" si="0"/>
        <v>59.164999999999999</v>
      </c>
      <c r="O18" s="77">
        <f t="shared" si="0"/>
        <v>54.856000000000002</v>
      </c>
      <c r="P18" s="77">
        <f t="shared" si="0"/>
        <v>56.607999999999997</v>
      </c>
      <c r="Q18" s="77">
        <f t="shared" si="0"/>
        <v>59.768000000000001</v>
      </c>
      <c r="R18" s="77">
        <f t="shared" si="0"/>
        <v>27.777000000000001</v>
      </c>
      <c r="S18" s="77">
        <f t="shared" si="0"/>
        <v>43.305</v>
      </c>
      <c r="T18" s="77">
        <f t="shared" si="0"/>
        <v>45.578000000000003</v>
      </c>
      <c r="U18" s="77">
        <f t="shared" si="0"/>
        <v>46.738999999999997</v>
      </c>
      <c r="V18" s="77">
        <f t="shared" si="0"/>
        <v>44.847999999999999</v>
      </c>
      <c r="W18" s="77">
        <f t="shared" si="0"/>
        <v>54.174999999999997</v>
      </c>
      <c r="X18" s="77">
        <f t="shared" si="0"/>
        <v>53.473999999999997</v>
      </c>
      <c r="Y18" s="77">
        <f t="shared" si="0"/>
        <v>42.877000000000002</v>
      </c>
      <c r="Z18" s="77">
        <f t="shared" si="0"/>
        <v>90.903000000000006</v>
      </c>
      <c r="AA18" s="77">
        <f t="shared" si="0"/>
        <v>40.314</v>
      </c>
      <c r="AB18" s="77">
        <f t="shared" si="0"/>
        <v>30.195</v>
      </c>
      <c r="AC18" s="77">
        <f t="shared" si="0"/>
        <v>62.21</v>
      </c>
      <c r="AD18" s="77">
        <f t="shared" si="0"/>
        <v>95.203000000000003</v>
      </c>
      <c r="AE18" s="77">
        <f t="shared" si="0"/>
        <v>83.183000000000007</v>
      </c>
      <c r="AF18" s="77">
        <f t="shared" si="0"/>
        <v>87.021000000000001</v>
      </c>
      <c r="AG18" s="77">
        <f t="shared" si="0"/>
        <v>42.783999999999999</v>
      </c>
      <c r="AH18" s="77">
        <f t="shared" si="0"/>
        <v>33.042999999999999</v>
      </c>
      <c r="AI18" s="77">
        <f t="shared" si="0"/>
        <v>58.914000000000001</v>
      </c>
      <c r="AJ18" s="77">
        <f t="shared" si="0"/>
        <v>88.085999999999999</v>
      </c>
      <c r="AK18" s="77">
        <f t="shared" si="0"/>
        <v>90.834999999999994</v>
      </c>
      <c r="AL18" s="77">
        <f t="shared" si="0"/>
        <v>94.727000000000004</v>
      </c>
      <c r="AM18" s="77">
        <f t="shared" si="0"/>
        <v>60.03</v>
      </c>
      <c r="AN18" s="77">
        <f t="shared" si="0"/>
        <v>69.867000000000004</v>
      </c>
      <c r="AO18" s="77">
        <f t="shared" si="0"/>
        <v>137.73099999999999</v>
      </c>
      <c r="AP18" s="77">
        <f t="shared" si="0"/>
        <v>100.872</v>
      </c>
      <c r="AQ18" s="77">
        <f t="shared" si="0"/>
        <v>85.971000000000004</v>
      </c>
      <c r="AR18" s="77">
        <f t="shared" si="0"/>
        <v>21.779</v>
      </c>
      <c r="AS18" s="77">
        <f t="shared" si="0"/>
        <v>103.107</v>
      </c>
      <c r="AT18" s="77">
        <f t="shared" si="0"/>
        <v>73.164000000000001</v>
      </c>
      <c r="AU18" s="77">
        <f t="shared" si="0"/>
        <v>95.281000000000006</v>
      </c>
      <c r="AV18" s="77">
        <f t="shared" si="0"/>
        <v>93.09</v>
      </c>
      <c r="AW18" s="77">
        <f t="shared" si="0"/>
        <v>83.436000000000007</v>
      </c>
      <c r="AX18" s="77">
        <f t="shared" si="0"/>
        <v>80.225999999999999</v>
      </c>
      <c r="AY18" s="77">
        <f t="shared" si="0"/>
        <v>80.622</v>
      </c>
      <c r="AZ18" s="77">
        <f t="shared" si="0"/>
        <v>57.16</v>
      </c>
      <c r="BA18" s="77">
        <f t="shared" si="0"/>
        <v>91.037999999999997</v>
      </c>
      <c r="BB18" s="77">
        <f t="shared" si="0"/>
        <v>67.03</v>
      </c>
      <c r="BC18" s="77">
        <f t="shared" si="0"/>
        <v>85.936999999999998</v>
      </c>
      <c r="BD18" s="77">
        <f t="shared" si="0"/>
        <v>28.241</v>
      </c>
      <c r="BE18" s="77">
        <f t="shared" si="0"/>
        <v>62.749000000000002</v>
      </c>
      <c r="BF18" s="77">
        <f t="shared" si="0"/>
        <v>55.927999999999997</v>
      </c>
      <c r="BG18" s="77">
        <f t="shared" si="0"/>
        <v>60.454000000000001</v>
      </c>
      <c r="BH18" s="77">
        <f t="shared" si="0"/>
        <v>26.960999999999999</v>
      </c>
      <c r="BI18" s="77">
        <f t="shared" si="0"/>
        <v>48.43</v>
      </c>
      <c r="BJ18" s="77">
        <f t="shared" si="0"/>
        <v>68.343999999999994</v>
      </c>
      <c r="BK18" s="77">
        <f t="shared" si="0"/>
        <v>12.000999999999999</v>
      </c>
      <c r="BL18" s="77">
        <f t="shared" si="0"/>
        <v>51.149000000000001</v>
      </c>
      <c r="BM18" s="77">
        <f t="shared" si="0"/>
        <v>48.094000000000001</v>
      </c>
      <c r="BN18" s="77">
        <f t="shared" si="0"/>
        <v>64.003</v>
      </c>
      <c r="BO18" s="77">
        <f t="shared" ref="BO18:CW18" si="1">SUM(BO11:BO17)</f>
        <v>64.471000000000004</v>
      </c>
      <c r="BP18" s="77">
        <f t="shared" si="1"/>
        <v>74.665999999999997</v>
      </c>
      <c r="BQ18" s="77">
        <f t="shared" si="1"/>
        <v>150.89400000000001</v>
      </c>
      <c r="BR18" s="77">
        <f t="shared" si="1"/>
        <v>44.106000000000002</v>
      </c>
      <c r="BS18" s="77">
        <f t="shared" si="1"/>
        <v>72.721999999999994</v>
      </c>
      <c r="BT18" s="77">
        <f t="shared" si="1"/>
        <v>77.281999999999996</v>
      </c>
      <c r="BU18" s="77">
        <f t="shared" si="1"/>
        <v>36.212000000000003</v>
      </c>
      <c r="BV18" s="77">
        <f t="shared" si="1"/>
        <v>72.793999999999997</v>
      </c>
      <c r="BW18" s="77">
        <f t="shared" si="1"/>
        <v>76.509</v>
      </c>
      <c r="BX18" s="77">
        <f t="shared" si="1"/>
        <v>22.268000000000001</v>
      </c>
      <c r="BY18" s="77">
        <f t="shared" si="1"/>
        <v>31.827000000000002</v>
      </c>
      <c r="BZ18" s="77">
        <f t="shared" si="1"/>
        <v>129.28399999999999</v>
      </c>
      <c r="CA18" s="77">
        <f t="shared" si="1"/>
        <v>124.17400000000001</v>
      </c>
      <c r="CB18" s="77">
        <f t="shared" si="1"/>
        <v>26.478999999999999</v>
      </c>
      <c r="CC18" s="77">
        <f t="shared" si="1"/>
        <v>0.877</v>
      </c>
      <c r="CD18" s="77">
        <f t="shared" si="1"/>
        <v>2.84</v>
      </c>
      <c r="CE18" s="77">
        <f t="shared" si="1"/>
        <v>0.64800000000000002</v>
      </c>
      <c r="CF18" s="77">
        <f t="shared" si="1"/>
        <v>0.36499999999999999</v>
      </c>
      <c r="CG18" s="77">
        <f t="shared" si="1"/>
        <v>27.594000000000001</v>
      </c>
      <c r="CH18" s="77">
        <f t="shared" si="1"/>
        <v>4.173</v>
      </c>
      <c r="CI18" s="77">
        <f t="shared" si="1"/>
        <v>45.106000000000002</v>
      </c>
      <c r="CJ18" s="77">
        <f t="shared" si="1"/>
        <v>47.814999999999998</v>
      </c>
      <c r="CK18" s="77">
        <f t="shared" si="1"/>
        <v>41.808999999999997</v>
      </c>
      <c r="CL18" s="77">
        <f t="shared" si="1"/>
        <v>69.717999999999989</v>
      </c>
      <c r="CM18" s="77">
        <f t="shared" si="1"/>
        <v>52.71</v>
      </c>
      <c r="CN18" s="77">
        <f t="shared" si="1"/>
        <v>52.942</v>
      </c>
      <c r="CO18" s="77">
        <f t="shared" si="1"/>
        <v>55.177</v>
      </c>
      <c r="CP18" s="77">
        <f t="shared" si="1"/>
        <v>31.164999999999999</v>
      </c>
      <c r="CQ18" s="77">
        <f t="shared" si="1"/>
        <v>30.062000000000001</v>
      </c>
      <c r="CR18" s="77">
        <f t="shared" si="1"/>
        <v>30.393999999999998</v>
      </c>
      <c r="CS18" s="77">
        <f t="shared" si="1"/>
        <v>30.93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1350.2382500000001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>
        <v>0.96399999999999997</v>
      </c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>
        <v>2.4</v>
      </c>
      <c r="AF22" s="94">
        <v>4</v>
      </c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>
        <v>7.931</v>
      </c>
      <c r="AY22" s="94"/>
      <c r="AZ22" s="94"/>
      <c r="BA22" s="94"/>
      <c r="BB22" s="94"/>
      <c r="BC22" s="94"/>
      <c r="BD22" s="94"/>
      <c r="BE22" s="94"/>
      <c r="BF22" s="94">
        <v>2.16</v>
      </c>
      <c r="BG22" s="94"/>
      <c r="BH22" s="94"/>
      <c r="BI22" s="94"/>
      <c r="BJ22" s="94"/>
      <c r="BK22" s="94"/>
      <c r="BL22" s="94"/>
      <c r="BM22" s="94">
        <v>7.6</v>
      </c>
      <c r="BN22" s="94"/>
      <c r="BO22" s="94"/>
      <c r="BP22" s="94">
        <v>8.3629999999999995</v>
      </c>
      <c r="BQ22" s="94">
        <v>7.6</v>
      </c>
      <c r="BR22" s="94"/>
      <c r="BS22" s="94"/>
      <c r="BT22" s="94"/>
      <c r="BU22" s="94"/>
      <c r="BV22" s="94">
        <v>1.92</v>
      </c>
      <c r="BW22" s="94">
        <v>3.2</v>
      </c>
      <c r="BX22" s="94">
        <v>4.8</v>
      </c>
      <c r="BY22" s="94">
        <v>4</v>
      </c>
      <c r="BZ22" s="94">
        <v>4</v>
      </c>
      <c r="CA22" s="94">
        <v>4</v>
      </c>
      <c r="CB22" s="94"/>
      <c r="CC22" s="94"/>
      <c r="CD22" s="94"/>
      <c r="CE22" s="94"/>
      <c r="CF22" s="94"/>
      <c r="CG22" s="94"/>
      <c r="CH22" s="94"/>
      <c r="CI22" s="94"/>
      <c r="CJ22" s="94">
        <v>1.68</v>
      </c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16.154500000000002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>
        <v>2.4820000000000002</v>
      </c>
      <c r="J23" s="99"/>
      <c r="K23" s="99"/>
      <c r="L23" s="99"/>
      <c r="M23" s="99"/>
      <c r="N23" s="99">
        <v>2.3170000000000002</v>
      </c>
      <c r="O23" s="99">
        <v>2.798</v>
      </c>
      <c r="P23" s="99">
        <v>3.0379999999999998</v>
      </c>
      <c r="Q23" s="99">
        <v>3.278</v>
      </c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>
        <v>5.2169999999999996</v>
      </c>
      <c r="AG23" s="99"/>
      <c r="AH23" s="99"/>
      <c r="AI23" s="99"/>
      <c r="AJ23" s="99"/>
      <c r="AK23" s="99">
        <v>0.64</v>
      </c>
      <c r="AL23" s="99">
        <v>1.8520000000000001</v>
      </c>
      <c r="AM23" s="99"/>
      <c r="AN23" s="99"/>
      <c r="AO23" s="99">
        <v>0.122</v>
      </c>
      <c r="AP23" s="99">
        <v>0.17399999999999999</v>
      </c>
      <c r="AQ23" s="99"/>
      <c r="AR23" s="99"/>
      <c r="AS23" s="99"/>
      <c r="AT23" s="99"/>
      <c r="AU23" s="99"/>
      <c r="AV23" s="99">
        <v>0.2</v>
      </c>
      <c r="AW23" s="99"/>
      <c r="AX23" s="99">
        <v>8.8610000000000007</v>
      </c>
      <c r="AY23" s="99"/>
      <c r="AZ23" s="99"/>
      <c r="BA23" s="99"/>
      <c r="BB23" s="99"/>
      <c r="BC23" s="99"/>
      <c r="BD23" s="99"/>
      <c r="BE23" s="99"/>
      <c r="BF23" s="99">
        <v>3.0030000000000001</v>
      </c>
      <c r="BG23" s="99"/>
      <c r="BH23" s="99"/>
      <c r="BI23" s="99"/>
      <c r="BJ23" s="99"/>
      <c r="BK23" s="99"/>
      <c r="BL23" s="99"/>
      <c r="BM23" s="99">
        <v>15.034000000000001</v>
      </c>
      <c r="BN23" s="99">
        <v>1.1180000000000001</v>
      </c>
      <c r="BO23" s="99"/>
      <c r="BP23" s="99">
        <v>7.8040000000000003</v>
      </c>
      <c r="BQ23" s="99">
        <v>13.282</v>
      </c>
      <c r="BR23" s="99"/>
      <c r="BS23" s="99"/>
      <c r="BT23" s="99"/>
      <c r="BU23" s="99"/>
      <c r="BV23" s="99">
        <v>5.88</v>
      </c>
      <c r="BW23" s="99">
        <v>7.8</v>
      </c>
      <c r="BX23" s="99">
        <v>10.199999999999999</v>
      </c>
      <c r="BY23" s="99">
        <v>5.4</v>
      </c>
      <c r="BZ23" s="99">
        <v>18.024000000000001</v>
      </c>
      <c r="CA23" s="99">
        <v>18</v>
      </c>
      <c r="CB23" s="99"/>
      <c r="CC23" s="99"/>
      <c r="CD23" s="99">
        <v>2.7</v>
      </c>
      <c r="CE23" s="99"/>
      <c r="CF23" s="99"/>
      <c r="CG23" s="99"/>
      <c r="CH23" s="99">
        <v>2</v>
      </c>
      <c r="CI23" s="99">
        <v>2</v>
      </c>
      <c r="CJ23" s="99">
        <v>4.6399999999999997</v>
      </c>
      <c r="CK23" s="99">
        <v>2</v>
      </c>
      <c r="CL23" s="99"/>
      <c r="CM23" s="99">
        <v>1</v>
      </c>
      <c r="CN23" s="99">
        <v>1</v>
      </c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37.965999999999994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>
        <v>0.12</v>
      </c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0.03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0</v>
      </c>
      <c r="C28" s="107">
        <f t="shared" ref="C28:BN28" si="2">SUM(C21:C27)</f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3.4460000000000002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2.3170000000000002</v>
      </c>
      <c r="O28" s="107">
        <f t="shared" si="2"/>
        <v>2.798</v>
      </c>
      <c r="P28" s="107">
        <f t="shared" si="2"/>
        <v>3.0379999999999998</v>
      </c>
      <c r="Q28" s="107">
        <f t="shared" si="2"/>
        <v>3.278</v>
      </c>
      <c r="R28" s="107">
        <f t="shared" si="2"/>
        <v>0</v>
      </c>
      <c r="S28" s="107">
        <f t="shared" si="2"/>
        <v>0</v>
      </c>
      <c r="T28" s="107">
        <f t="shared" si="2"/>
        <v>0</v>
      </c>
      <c r="U28" s="107">
        <f t="shared" si="2"/>
        <v>0</v>
      </c>
      <c r="V28" s="107">
        <f t="shared" si="2"/>
        <v>0</v>
      </c>
      <c r="W28" s="107">
        <f t="shared" si="2"/>
        <v>0</v>
      </c>
      <c r="X28" s="107">
        <f t="shared" si="2"/>
        <v>0</v>
      </c>
      <c r="Y28" s="107">
        <f t="shared" si="2"/>
        <v>0</v>
      </c>
      <c r="Z28" s="107">
        <f t="shared" si="2"/>
        <v>0</v>
      </c>
      <c r="AA28" s="107">
        <f t="shared" si="2"/>
        <v>0</v>
      </c>
      <c r="AB28" s="107">
        <f t="shared" si="2"/>
        <v>0</v>
      </c>
      <c r="AC28" s="107">
        <f t="shared" si="2"/>
        <v>0</v>
      </c>
      <c r="AD28" s="107">
        <f t="shared" si="2"/>
        <v>0</v>
      </c>
      <c r="AE28" s="107">
        <f t="shared" si="2"/>
        <v>2.4</v>
      </c>
      <c r="AF28" s="107">
        <f t="shared" si="2"/>
        <v>9.2169999999999987</v>
      </c>
      <c r="AG28" s="107">
        <f t="shared" si="2"/>
        <v>0</v>
      </c>
      <c r="AH28" s="107">
        <f t="shared" si="2"/>
        <v>0</v>
      </c>
      <c r="AI28" s="107">
        <f t="shared" si="2"/>
        <v>0</v>
      </c>
      <c r="AJ28" s="107">
        <f t="shared" si="2"/>
        <v>0</v>
      </c>
      <c r="AK28" s="107">
        <f t="shared" si="2"/>
        <v>0.64</v>
      </c>
      <c r="AL28" s="107">
        <f t="shared" si="2"/>
        <v>1.8520000000000001</v>
      </c>
      <c r="AM28" s="107">
        <f t="shared" si="2"/>
        <v>0</v>
      </c>
      <c r="AN28" s="107">
        <f t="shared" si="2"/>
        <v>0</v>
      </c>
      <c r="AO28" s="107">
        <f t="shared" si="2"/>
        <v>0.122</v>
      </c>
      <c r="AP28" s="107">
        <f t="shared" si="2"/>
        <v>0.17399999999999999</v>
      </c>
      <c r="AQ28" s="107">
        <f t="shared" si="2"/>
        <v>0</v>
      </c>
      <c r="AR28" s="107">
        <f t="shared" si="2"/>
        <v>0</v>
      </c>
      <c r="AS28" s="107">
        <f t="shared" si="2"/>
        <v>0</v>
      </c>
      <c r="AT28" s="107">
        <f t="shared" si="2"/>
        <v>0</v>
      </c>
      <c r="AU28" s="107">
        <f t="shared" si="2"/>
        <v>0</v>
      </c>
      <c r="AV28" s="107">
        <f t="shared" si="2"/>
        <v>0.2</v>
      </c>
      <c r="AW28" s="107">
        <f t="shared" si="2"/>
        <v>0</v>
      </c>
      <c r="AX28" s="107">
        <f t="shared" si="2"/>
        <v>16.792000000000002</v>
      </c>
      <c r="AY28" s="107">
        <f t="shared" si="2"/>
        <v>0</v>
      </c>
      <c r="AZ28" s="107">
        <f t="shared" si="2"/>
        <v>0</v>
      </c>
      <c r="BA28" s="107">
        <f t="shared" si="2"/>
        <v>0</v>
      </c>
      <c r="BB28" s="107">
        <f t="shared" si="2"/>
        <v>0</v>
      </c>
      <c r="BC28" s="107">
        <f t="shared" si="2"/>
        <v>0</v>
      </c>
      <c r="BD28" s="107">
        <f t="shared" si="2"/>
        <v>0</v>
      </c>
      <c r="BE28" s="107">
        <f t="shared" si="2"/>
        <v>0</v>
      </c>
      <c r="BF28" s="107">
        <f t="shared" si="2"/>
        <v>5.2830000000000004</v>
      </c>
      <c r="BG28" s="107">
        <f t="shared" si="2"/>
        <v>0</v>
      </c>
      <c r="BH28" s="107">
        <f t="shared" si="2"/>
        <v>0</v>
      </c>
      <c r="BI28" s="107">
        <f t="shared" si="2"/>
        <v>0</v>
      </c>
      <c r="BJ28" s="107">
        <f t="shared" si="2"/>
        <v>0</v>
      </c>
      <c r="BK28" s="107">
        <f t="shared" si="2"/>
        <v>0</v>
      </c>
      <c r="BL28" s="107">
        <f t="shared" si="2"/>
        <v>0</v>
      </c>
      <c r="BM28" s="107">
        <f t="shared" si="2"/>
        <v>22.634</v>
      </c>
      <c r="BN28" s="107">
        <f t="shared" si="2"/>
        <v>1.1180000000000001</v>
      </c>
      <c r="BO28" s="107">
        <f t="shared" ref="BO28:CW28" si="3">SUM(BO21:BO27)</f>
        <v>0</v>
      </c>
      <c r="BP28" s="107">
        <f t="shared" si="3"/>
        <v>16.167000000000002</v>
      </c>
      <c r="BQ28" s="107">
        <f t="shared" si="3"/>
        <v>20.881999999999998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7.8</v>
      </c>
      <c r="BW28" s="107">
        <f t="shared" si="3"/>
        <v>11</v>
      </c>
      <c r="BX28" s="107">
        <f t="shared" si="3"/>
        <v>15</v>
      </c>
      <c r="BY28" s="107">
        <f t="shared" si="3"/>
        <v>9.4</v>
      </c>
      <c r="BZ28" s="107">
        <f t="shared" si="3"/>
        <v>22.024000000000001</v>
      </c>
      <c r="CA28" s="107">
        <f t="shared" si="3"/>
        <v>22</v>
      </c>
      <c r="CB28" s="107">
        <f t="shared" si="3"/>
        <v>0</v>
      </c>
      <c r="CC28" s="107">
        <f t="shared" si="3"/>
        <v>0</v>
      </c>
      <c r="CD28" s="107">
        <f t="shared" si="3"/>
        <v>2.7</v>
      </c>
      <c r="CE28" s="107">
        <f t="shared" si="3"/>
        <v>0</v>
      </c>
      <c r="CF28" s="107">
        <f t="shared" si="3"/>
        <v>0</v>
      </c>
      <c r="CG28" s="107">
        <f t="shared" si="3"/>
        <v>0</v>
      </c>
      <c r="CH28" s="107">
        <f t="shared" si="3"/>
        <v>2</v>
      </c>
      <c r="CI28" s="107">
        <f t="shared" si="3"/>
        <v>2</v>
      </c>
      <c r="CJ28" s="107">
        <f t="shared" si="3"/>
        <v>6.3199999999999994</v>
      </c>
      <c r="CK28" s="107">
        <f t="shared" si="3"/>
        <v>2</v>
      </c>
      <c r="CL28" s="107">
        <f t="shared" si="3"/>
        <v>0</v>
      </c>
      <c r="CM28" s="107">
        <f t="shared" si="3"/>
        <v>1</v>
      </c>
      <c r="CN28" s="107">
        <f t="shared" si="3"/>
        <v>1</v>
      </c>
      <c r="CO28" s="107">
        <f t="shared" si="3"/>
        <v>0</v>
      </c>
      <c r="CP28" s="107">
        <f t="shared" si="3"/>
        <v>0</v>
      </c>
      <c r="CQ28" s="107">
        <f t="shared" si="3"/>
        <v>0</v>
      </c>
      <c r="CR28" s="107">
        <f t="shared" si="3"/>
        <v>0</v>
      </c>
      <c r="CS28" s="107">
        <f t="shared" si="3"/>
        <v>0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54.150499999999994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75.864000000000004</v>
      </c>
      <c r="C32" s="94">
        <v>42.042999999999999</v>
      </c>
      <c r="D32" s="94">
        <v>60.466000000000001</v>
      </c>
      <c r="E32" s="94">
        <v>37.264000000000003</v>
      </c>
      <c r="F32" s="94">
        <v>24.164999999999999</v>
      </c>
      <c r="G32" s="94">
        <v>29.785</v>
      </c>
      <c r="H32" s="94">
        <v>54.58</v>
      </c>
      <c r="I32" s="94">
        <v>58.524000000000001</v>
      </c>
      <c r="J32" s="94">
        <v>21.311</v>
      </c>
      <c r="K32" s="94">
        <v>36.634</v>
      </c>
      <c r="L32" s="94">
        <v>0.44700000000000001</v>
      </c>
      <c r="M32" s="94">
        <v>36.020000000000003</v>
      </c>
      <c r="N32" s="94">
        <v>61.481999999999999</v>
      </c>
      <c r="O32" s="94">
        <v>57.654000000000003</v>
      </c>
      <c r="P32" s="94">
        <v>59.646000000000001</v>
      </c>
      <c r="Q32" s="94">
        <v>63.045999999999999</v>
      </c>
      <c r="R32" s="94">
        <v>27.777000000000001</v>
      </c>
      <c r="S32" s="94">
        <v>43.305</v>
      </c>
      <c r="T32" s="94">
        <v>45.578000000000003</v>
      </c>
      <c r="U32" s="94">
        <v>46.738999999999997</v>
      </c>
      <c r="V32" s="94">
        <v>44.847999999999999</v>
      </c>
      <c r="W32" s="94">
        <v>54.174999999999997</v>
      </c>
      <c r="X32" s="94">
        <v>53.473999999999997</v>
      </c>
      <c r="Y32" s="94">
        <v>42.877000000000002</v>
      </c>
      <c r="Z32" s="94">
        <v>90.903000000000006</v>
      </c>
      <c r="AA32" s="94">
        <v>40.314</v>
      </c>
      <c r="AB32" s="94">
        <v>30.195</v>
      </c>
      <c r="AC32" s="94">
        <v>62.21</v>
      </c>
      <c r="AD32" s="94">
        <v>95.203000000000003</v>
      </c>
      <c r="AE32" s="94">
        <v>85.582999999999998</v>
      </c>
      <c r="AF32" s="94">
        <v>96.238</v>
      </c>
      <c r="AG32" s="94">
        <v>42.783999999999999</v>
      </c>
      <c r="AH32" s="94">
        <v>33.042999999999999</v>
      </c>
      <c r="AI32" s="94">
        <v>58.914000000000001</v>
      </c>
      <c r="AJ32" s="94">
        <v>88.085999999999999</v>
      </c>
      <c r="AK32" s="94">
        <v>91.474999999999994</v>
      </c>
      <c r="AL32" s="94">
        <v>96.578999999999994</v>
      </c>
      <c r="AM32" s="94">
        <v>60.03</v>
      </c>
      <c r="AN32" s="94">
        <v>69.867000000000004</v>
      </c>
      <c r="AO32" s="94">
        <v>137.85300000000001</v>
      </c>
      <c r="AP32" s="94">
        <v>101.04600000000001</v>
      </c>
      <c r="AQ32" s="94">
        <v>85.971000000000004</v>
      </c>
      <c r="AR32" s="94">
        <v>21.779</v>
      </c>
      <c r="AS32" s="94">
        <v>103.107</v>
      </c>
      <c r="AT32" s="94">
        <v>73.164000000000001</v>
      </c>
      <c r="AU32" s="94">
        <v>95.281000000000006</v>
      </c>
      <c r="AV32" s="94">
        <v>93.29</v>
      </c>
      <c r="AW32" s="94">
        <v>83.436000000000007</v>
      </c>
      <c r="AX32" s="94">
        <v>97.018000000000001</v>
      </c>
      <c r="AY32" s="94">
        <v>80.622</v>
      </c>
      <c r="AZ32" s="94">
        <v>57.16</v>
      </c>
      <c r="BA32" s="94">
        <v>91.037999999999997</v>
      </c>
      <c r="BB32" s="94">
        <v>67.03</v>
      </c>
      <c r="BC32" s="94">
        <v>85.936999999999998</v>
      </c>
      <c r="BD32" s="94">
        <v>28.241</v>
      </c>
      <c r="BE32" s="94">
        <v>62.749000000000002</v>
      </c>
      <c r="BF32" s="94">
        <v>61.210999999999999</v>
      </c>
      <c r="BG32" s="94">
        <v>60.454000000000001</v>
      </c>
      <c r="BH32" s="94">
        <v>26.960999999999999</v>
      </c>
      <c r="BI32" s="94">
        <v>48.43</v>
      </c>
      <c r="BJ32" s="94">
        <v>68.343999999999994</v>
      </c>
      <c r="BK32" s="94">
        <v>12.000999999999999</v>
      </c>
      <c r="BL32" s="94">
        <v>51.149000000000001</v>
      </c>
      <c r="BM32" s="94">
        <v>70.727999999999994</v>
      </c>
      <c r="BN32" s="94">
        <v>65.120999999999995</v>
      </c>
      <c r="BO32" s="94">
        <v>64.471000000000004</v>
      </c>
      <c r="BP32" s="94">
        <v>90.832999999999998</v>
      </c>
      <c r="BQ32" s="94">
        <v>171.77600000000001</v>
      </c>
      <c r="BR32" s="94">
        <v>44.106000000000002</v>
      </c>
      <c r="BS32" s="94">
        <v>72.721999999999994</v>
      </c>
      <c r="BT32" s="94">
        <v>77.281999999999996</v>
      </c>
      <c r="BU32" s="94">
        <v>36.212000000000003</v>
      </c>
      <c r="BV32" s="94">
        <v>80.593999999999994</v>
      </c>
      <c r="BW32" s="94">
        <v>87.509</v>
      </c>
      <c r="BX32" s="94">
        <v>37.268000000000001</v>
      </c>
      <c r="BY32" s="94">
        <v>41.226999999999997</v>
      </c>
      <c r="BZ32" s="94">
        <v>151.30799999999999</v>
      </c>
      <c r="CA32" s="94">
        <v>146.17400000000001</v>
      </c>
      <c r="CB32" s="94">
        <v>26.478999999999999</v>
      </c>
      <c r="CC32" s="94">
        <v>0.877</v>
      </c>
      <c r="CD32" s="94">
        <v>5.54</v>
      </c>
      <c r="CE32" s="94">
        <v>0.64800000000000002</v>
      </c>
      <c r="CF32" s="94">
        <v>0.36499999999999999</v>
      </c>
      <c r="CG32" s="94">
        <v>27.594000000000001</v>
      </c>
      <c r="CH32" s="94">
        <v>6.173</v>
      </c>
      <c r="CI32" s="94">
        <v>47.106000000000002</v>
      </c>
      <c r="CJ32" s="94">
        <v>54.134999999999998</v>
      </c>
      <c r="CK32" s="94">
        <v>43.808999999999997</v>
      </c>
      <c r="CL32" s="94">
        <v>69.718000000000004</v>
      </c>
      <c r="CM32" s="94">
        <v>53.71</v>
      </c>
      <c r="CN32" s="94">
        <v>53.942</v>
      </c>
      <c r="CO32" s="94">
        <v>55.177</v>
      </c>
      <c r="CP32" s="94">
        <v>31.164999999999999</v>
      </c>
      <c r="CQ32" s="94">
        <v>30.062000000000001</v>
      </c>
      <c r="CR32" s="94">
        <v>30.393999999999998</v>
      </c>
      <c r="CS32" s="94">
        <v>30.93</v>
      </c>
      <c r="CT32" s="95"/>
      <c r="CU32" s="95"/>
      <c r="CV32" s="95"/>
      <c r="CW32" s="96"/>
      <c r="CX32" s="97">
        <f t="array" ref="CX32">SUMPRODUCT(B32:CW32*0.25)</f>
        <v>1404.3887500000001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75.864000000000004</v>
      </c>
      <c r="C34" s="77">
        <f t="shared" ref="C34:BN34" si="4">SUM(C31:C33)</f>
        <v>42.042999999999999</v>
      </c>
      <c r="D34" s="77">
        <f t="shared" si="4"/>
        <v>60.466000000000001</v>
      </c>
      <c r="E34" s="77">
        <f t="shared" si="4"/>
        <v>37.264000000000003</v>
      </c>
      <c r="F34" s="77">
        <f t="shared" si="4"/>
        <v>24.164999999999999</v>
      </c>
      <c r="G34" s="77">
        <f t="shared" si="4"/>
        <v>29.785</v>
      </c>
      <c r="H34" s="77">
        <f t="shared" si="4"/>
        <v>54.58</v>
      </c>
      <c r="I34" s="77">
        <f t="shared" si="4"/>
        <v>58.524000000000001</v>
      </c>
      <c r="J34" s="77">
        <f t="shared" si="4"/>
        <v>21.311</v>
      </c>
      <c r="K34" s="77">
        <f t="shared" si="4"/>
        <v>36.634</v>
      </c>
      <c r="L34" s="77">
        <f t="shared" si="4"/>
        <v>0.44700000000000001</v>
      </c>
      <c r="M34" s="77">
        <f t="shared" si="4"/>
        <v>36.020000000000003</v>
      </c>
      <c r="N34" s="77">
        <f t="shared" si="4"/>
        <v>61.481999999999999</v>
      </c>
      <c r="O34" s="77">
        <f t="shared" si="4"/>
        <v>57.654000000000003</v>
      </c>
      <c r="P34" s="77">
        <f t="shared" si="4"/>
        <v>59.646000000000001</v>
      </c>
      <c r="Q34" s="77">
        <f t="shared" si="4"/>
        <v>63.045999999999999</v>
      </c>
      <c r="R34" s="77">
        <f t="shared" si="4"/>
        <v>27.777000000000001</v>
      </c>
      <c r="S34" s="77">
        <f t="shared" si="4"/>
        <v>43.305</v>
      </c>
      <c r="T34" s="77">
        <f t="shared" si="4"/>
        <v>45.578000000000003</v>
      </c>
      <c r="U34" s="77">
        <f t="shared" si="4"/>
        <v>46.738999999999997</v>
      </c>
      <c r="V34" s="77">
        <f t="shared" si="4"/>
        <v>44.847999999999999</v>
      </c>
      <c r="W34" s="77">
        <f t="shared" si="4"/>
        <v>54.174999999999997</v>
      </c>
      <c r="X34" s="77">
        <f t="shared" si="4"/>
        <v>53.473999999999997</v>
      </c>
      <c r="Y34" s="77">
        <f t="shared" si="4"/>
        <v>42.877000000000002</v>
      </c>
      <c r="Z34" s="77">
        <f t="shared" si="4"/>
        <v>90.903000000000006</v>
      </c>
      <c r="AA34" s="77">
        <f t="shared" si="4"/>
        <v>40.314</v>
      </c>
      <c r="AB34" s="77">
        <f t="shared" si="4"/>
        <v>30.195</v>
      </c>
      <c r="AC34" s="77">
        <f t="shared" si="4"/>
        <v>62.21</v>
      </c>
      <c r="AD34" s="77">
        <f t="shared" si="4"/>
        <v>95.203000000000003</v>
      </c>
      <c r="AE34" s="77">
        <f t="shared" si="4"/>
        <v>85.582999999999998</v>
      </c>
      <c r="AF34" s="77">
        <f t="shared" si="4"/>
        <v>96.238</v>
      </c>
      <c r="AG34" s="77">
        <f t="shared" si="4"/>
        <v>42.783999999999999</v>
      </c>
      <c r="AH34" s="77">
        <f t="shared" si="4"/>
        <v>33.042999999999999</v>
      </c>
      <c r="AI34" s="77">
        <f t="shared" si="4"/>
        <v>58.914000000000001</v>
      </c>
      <c r="AJ34" s="77">
        <f t="shared" si="4"/>
        <v>88.085999999999999</v>
      </c>
      <c r="AK34" s="77">
        <f t="shared" si="4"/>
        <v>91.474999999999994</v>
      </c>
      <c r="AL34" s="77">
        <f t="shared" si="4"/>
        <v>96.578999999999994</v>
      </c>
      <c r="AM34" s="77">
        <f t="shared" si="4"/>
        <v>60.03</v>
      </c>
      <c r="AN34" s="77">
        <f t="shared" si="4"/>
        <v>69.867000000000004</v>
      </c>
      <c r="AO34" s="77">
        <f t="shared" si="4"/>
        <v>137.85300000000001</v>
      </c>
      <c r="AP34" s="77">
        <f t="shared" si="4"/>
        <v>101.04600000000001</v>
      </c>
      <c r="AQ34" s="77">
        <f t="shared" si="4"/>
        <v>85.971000000000004</v>
      </c>
      <c r="AR34" s="77">
        <f t="shared" si="4"/>
        <v>21.779</v>
      </c>
      <c r="AS34" s="77">
        <f t="shared" si="4"/>
        <v>103.107</v>
      </c>
      <c r="AT34" s="77">
        <f t="shared" si="4"/>
        <v>73.164000000000001</v>
      </c>
      <c r="AU34" s="77">
        <f t="shared" si="4"/>
        <v>95.281000000000006</v>
      </c>
      <c r="AV34" s="77">
        <f t="shared" si="4"/>
        <v>93.29</v>
      </c>
      <c r="AW34" s="77">
        <f t="shared" si="4"/>
        <v>83.436000000000007</v>
      </c>
      <c r="AX34" s="77">
        <f t="shared" si="4"/>
        <v>97.018000000000001</v>
      </c>
      <c r="AY34" s="77">
        <f t="shared" si="4"/>
        <v>80.622</v>
      </c>
      <c r="AZ34" s="77">
        <f t="shared" si="4"/>
        <v>57.16</v>
      </c>
      <c r="BA34" s="77">
        <f t="shared" si="4"/>
        <v>91.037999999999997</v>
      </c>
      <c r="BB34" s="77">
        <f t="shared" si="4"/>
        <v>67.03</v>
      </c>
      <c r="BC34" s="77">
        <f t="shared" si="4"/>
        <v>85.936999999999998</v>
      </c>
      <c r="BD34" s="77">
        <f t="shared" si="4"/>
        <v>28.241</v>
      </c>
      <c r="BE34" s="77">
        <f t="shared" si="4"/>
        <v>62.749000000000002</v>
      </c>
      <c r="BF34" s="77">
        <f t="shared" si="4"/>
        <v>61.210999999999999</v>
      </c>
      <c r="BG34" s="77">
        <f t="shared" si="4"/>
        <v>60.454000000000001</v>
      </c>
      <c r="BH34" s="77">
        <f t="shared" si="4"/>
        <v>26.960999999999999</v>
      </c>
      <c r="BI34" s="77">
        <f t="shared" si="4"/>
        <v>48.43</v>
      </c>
      <c r="BJ34" s="77">
        <f t="shared" si="4"/>
        <v>68.343999999999994</v>
      </c>
      <c r="BK34" s="77">
        <f t="shared" si="4"/>
        <v>12.000999999999999</v>
      </c>
      <c r="BL34" s="77">
        <f t="shared" si="4"/>
        <v>51.149000000000001</v>
      </c>
      <c r="BM34" s="77">
        <f t="shared" si="4"/>
        <v>70.727999999999994</v>
      </c>
      <c r="BN34" s="77">
        <f t="shared" si="4"/>
        <v>65.120999999999995</v>
      </c>
      <c r="BO34" s="77">
        <f t="shared" ref="BO34:CW34" si="5">SUM(BO31:BO33)</f>
        <v>64.471000000000004</v>
      </c>
      <c r="BP34" s="77">
        <f t="shared" si="5"/>
        <v>90.832999999999998</v>
      </c>
      <c r="BQ34" s="77">
        <f t="shared" si="5"/>
        <v>171.77600000000001</v>
      </c>
      <c r="BR34" s="77">
        <f t="shared" si="5"/>
        <v>44.106000000000002</v>
      </c>
      <c r="BS34" s="77">
        <f t="shared" si="5"/>
        <v>72.721999999999994</v>
      </c>
      <c r="BT34" s="77">
        <f t="shared" si="5"/>
        <v>77.281999999999996</v>
      </c>
      <c r="BU34" s="77">
        <f t="shared" si="5"/>
        <v>36.212000000000003</v>
      </c>
      <c r="BV34" s="77">
        <f t="shared" si="5"/>
        <v>80.593999999999994</v>
      </c>
      <c r="BW34" s="77">
        <f t="shared" si="5"/>
        <v>87.509</v>
      </c>
      <c r="BX34" s="77">
        <f t="shared" si="5"/>
        <v>37.268000000000001</v>
      </c>
      <c r="BY34" s="77">
        <f t="shared" si="5"/>
        <v>41.226999999999997</v>
      </c>
      <c r="BZ34" s="77">
        <f t="shared" si="5"/>
        <v>151.30799999999999</v>
      </c>
      <c r="CA34" s="77">
        <f t="shared" si="5"/>
        <v>146.17400000000001</v>
      </c>
      <c r="CB34" s="77">
        <f t="shared" si="5"/>
        <v>26.478999999999999</v>
      </c>
      <c r="CC34" s="77">
        <f t="shared" si="5"/>
        <v>0.877</v>
      </c>
      <c r="CD34" s="77">
        <f t="shared" si="5"/>
        <v>5.54</v>
      </c>
      <c r="CE34" s="77">
        <f t="shared" si="5"/>
        <v>0.64800000000000002</v>
      </c>
      <c r="CF34" s="77">
        <f t="shared" si="5"/>
        <v>0.36499999999999999</v>
      </c>
      <c r="CG34" s="77">
        <f t="shared" si="5"/>
        <v>27.594000000000001</v>
      </c>
      <c r="CH34" s="77">
        <f t="shared" si="5"/>
        <v>6.173</v>
      </c>
      <c r="CI34" s="77">
        <f t="shared" si="5"/>
        <v>47.106000000000002</v>
      </c>
      <c r="CJ34" s="77">
        <f t="shared" si="5"/>
        <v>54.134999999999998</v>
      </c>
      <c r="CK34" s="77">
        <f t="shared" si="5"/>
        <v>43.808999999999997</v>
      </c>
      <c r="CL34" s="77">
        <f t="shared" si="5"/>
        <v>69.718000000000004</v>
      </c>
      <c r="CM34" s="77">
        <f t="shared" si="5"/>
        <v>53.71</v>
      </c>
      <c r="CN34" s="77">
        <f t="shared" si="5"/>
        <v>53.942</v>
      </c>
      <c r="CO34" s="77">
        <f t="shared" si="5"/>
        <v>55.177</v>
      </c>
      <c r="CP34" s="77">
        <f t="shared" si="5"/>
        <v>31.164999999999999</v>
      </c>
      <c r="CQ34" s="77">
        <f t="shared" si="5"/>
        <v>30.062000000000001</v>
      </c>
      <c r="CR34" s="77">
        <f t="shared" si="5"/>
        <v>30.393999999999998</v>
      </c>
      <c r="CS34" s="77">
        <f t="shared" si="5"/>
        <v>30.93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1404.3887500000001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>
        <v>40.9</v>
      </c>
      <c r="C39" s="120">
        <v>74.8</v>
      </c>
      <c r="D39" s="120">
        <v>56.6</v>
      </c>
      <c r="E39" s="120">
        <v>117.5</v>
      </c>
      <c r="F39" s="120"/>
      <c r="G39" s="120">
        <v>15.1</v>
      </c>
      <c r="H39" s="120"/>
      <c r="I39" s="120"/>
      <c r="J39" s="120">
        <v>73.7</v>
      </c>
      <c r="K39" s="120">
        <v>52.7</v>
      </c>
      <c r="L39" s="120">
        <v>112</v>
      </c>
      <c r="M39" s="120">
        <v>55.5</v>
      </c>
      <c r="N39" s="120"/>
      <c r="O39" s="120"/>
      <c r="P39" s="120"/>
      <c r="Q39" s="120"/>
      <c r="R39" s="120">
        <v>44.7</v>
      </c>
      <c r="S39" s="120">
        <v>38.200000000000003</v>
      </c>
      <c r="T39" s="120">
        <v>75.099999999999994</v>
      </c>
      <c r="U39" s="120">
        <v>29.1</v>
      </c>
      <c r="V39" s="120">
        <v>91</v>
      </c>
      <c r="W39" s="120">
        <v>67.900000000000006</v>
      </c>
      <c r="X39" s="120">
        <v>68.599999999999994</v>
      </c>
      <c r="Y39" s="120">
        <v>79.2</v>
      </c>
      <c r="Z39" s="120"/>
      <c r="AA39" s="120"/>
      <c r="AB39" s="120"/>
      <c r="AC39" s="120"/>
      <c r="AD39" s="120"/>
      <c r="AE39" s="120"/>
      <c r="AF39" s="120"/>
      <c r="AG39" s="120">
        <v>37.6</v>
      </c>
      <c r="AH39" s="120"/>
      <c r="AI39" s="120"/>
      <c r="AJ39" s="120"/>
      <c r="AK39" s="120"/>
      <c r="AL39" s="120"/>
      <c r="AM39" s="120">
        <v>77.599999999999994</v>
      </c>
      <c r="AN39" s="120">
        <v>5</v>
      </c>
      <c r="AO39" s="120"/>
      <c r="AP39" s="120"/>
      <c r="AQ39" s="120">
        <v>16</v>
      </c>
      <c r="AR39" s="120">
        <v>72.099999999999994</v>
      </c>
      <c r="AS39" s="120">
        <v>18</v>
      </c>
      <c r="AT39" s="120">
        <v>109.2</v>
      </c>
      <c r="AU39" s="120">
        <v>48.7</v>
      </c>
      <c r="AV39" s="120">
        <v>40</v>
      </c>
      <c r="AW39" s="120"/>
      <c r="AX39" s="120"/>
      <c r="AY39" s="120"/>
      <c r="AZ39" s="120"/>
      <c r="BA39" s="120"/>
      <c r="BB39" s="120"/>
      <c r="BC39" s="120"/>
      <c r="BD39" s="120">
        <v>19.600000000000001</v>
      </c>
      <c r="BE39" s="120">
        <v>5.5</v>
      </c>
      <c r="BF39" s="120"/>
      <c r="BG39" s="120"/>
      <c r="BH39" s="120">
        <v>77.400000000000006</v>
      </c>
      <c r="BI39" s="120"/>
      <c r="BJ39" s="120"/>
      <c r="BK39" s="120">
        <v>114.9</v>
      </c>
      <c r="BL39" s="120"/>
      <c r="BM39" s="120"/>
      <c r="BN39" s="120"/>
      <c r="BO39" s="120"/>
      <c r="BP39" s="120"/>
      <c r="BQ39" s="120"/>
      <c r="BR39" s="120">
        <v>14.8</v>
      </c>
      <c r="BS39" s="120"/>
      <c r="BT39" s="120"/>
      <c r="BU39" s="120"/>
      <c r="BV39" s="120"/>
      <c r="BW39" s="120"/>
      <c r="BX39" s="120"/>
      <c r="BY39" s="120"/>
      <c r="BZ39" s="120"/>
      <c r="CA39" s="120">
        <v>8.3000000000000007</v>
      </c>
      <c r="CB39" s="120">
        <v>127.9</v>
      </c>
      <c r="CC39" s="120">
        <v>187.6</v>
      </c>
      <c r="CD39" s="120">
        <v>4.5</v>
      </c>
      <c r="CE39" s="120">
        <v>102.2</v>
      </c>
      <c r="CF39" s="120">
        <v>91.6</v>
      </c>
      <c r="CG39" s="120"/>
      <c r="CH39" s="120">
        <v>0.3</v>
      </c>
      <c r="CI39" s="120"/>
      <c r="CJ39" s="120"/>
      <c r="CK39" s="120"/>
      <c r="CL39" s="120"/>
      <c r="CM39" s="120"/>
      <c r="CN39" s="120"/>
      <c r="CO39" s="120"/>
      <c r="CP39" s="120"/>
      <c r="CQ39" s="120">
        <v>2.2000000000000002</v>
      </c>
      <c r="CR39" s="120"/>
      <c r="CS39" s="120">
        <v>34.5</v>
      </c>
      <c r="CT39" s="122"/>
      <c r="CU39" s="122"/>
      <c r="CV39" s="122"/>
      <c r="CW39" s="121"/>
      <c r="CX39" s="97">
        <f t="array" ref="CX39">SUMPRODUCT(B39:CW39*0.25)</f>
        <v>577.02499999999998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49</v>
      </c>
      <c r="B42" s="106">
        <f>SUM(B37:B41)</f>
        <v>40.9</v>
      </c>
      <c r="C42" s="107">
        <f t="shared" ref="C42:BN42" si="6">SUM(C37:C41)</f>
        <v>74.8</v>
      </c>
      <c r="D42" s="107">
        <f t="shared" si="6"/>
        <v>56.6</v>
      </c>
      <c r="E42" s="107">
        <f t="shared" si="6"/>
        <v>117.5</v>
      </c>
      <c r="F42" s="107">
        <f t="shared" si="6"/>
        <v>0</v>
      </c>
      <c r="G42" s="107">
        <f t="shared" si="6"/>
        <v>15.1</v>
      </c>
      <c r="H42" s="107">
        <f t="shared" si="6"/>
        <v>0</v>
      </c>
      <c r="I42" s="107">
        <f t="shared" si="6"/>
        <v>0</v>
      </c>
      <c r="J42" s="107">
        <f t="shared" si="6"/>
        <v>73.7</v>
      </c>
      <c r="K42" s="107">
        <f t="shared" si="6"/>
        <v>52.7</v>
      </c>
      <c r="L42" s="107">
        <f t="shared" si="6"/>
        <v>112</v>
      </c>
      <c r="M42" s="107">
        <f t="shared" si="6"/>
        <v>55.5</v>
      </c>
      <c r="N42" s="107">
        <f t="shared" si="6"/>
        <v>0</v>
      </c>
      <c r="O42" s="107">
        <f t="shared" si="6"/>
        <v>0</v>
      </c>
      <c r="P42" s="107">
        <f t="shared" si="6"/>
        <v>0</v>
      </c>
      <c r="Q42" s="107">
        <f t="shared" si="6"/>
        <v>0</v>
      </c>
      <c r="R42" s="107">
        <f t="shared" si="6"/>
        <v>44.7</v>
      </c>
      <c r="S42" s="107">
        <f t="shared" si="6"/>
        <v>38.200000000000003</v>
      </c>
      <c r="T42" s="107">
        <f t="shared" si="6"/>
        <v>75.099999999999994</v>
      </c>
      <c r="U42" s="107">
        <f t="shared" si="6"/>
        <v>29.1</v>
      </c>
      <c r="V42" s="107">
        <f t="shared" si="6"/>
        <v>91</v>
      </c>
      <c r="W42" s="107">
        <f t="shared" si="6"/>
        <v>67.900000000000006</v>
      </c>
      <c r="X42" s="107">
        <f t="shared" si="6"/>
        <v>68.599999999999994</v>
      </c>
      <c r="Y42" s="107">
        <f t="shared" si="6"/>
        <v>79.2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37.6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77.599999999999994</v>
      </c>
      <c r="AN42" s="107">
        <f t="shared" si="6"/>
        <v>5</v>
      </c>
      <c r="AO42" s="107">
        <f t="shared" si="6"/>
        <v>0</v>
      </c>
      <c r="AP42" s="107">
        <f t="shared" si="6"/>
        <v>0</v>
      </c>
      <c r="AQ42" s="107">
        <f t="shared" si="6"/>
        <v>16</v>
      </c>
      <c r="AR42" s="107">
        <f t="shared" si="6"/>
        <v>72.099999999999994</v>
      </c>
      <c r="AS42" s="107">
        <f t="shared" si="6"/>
        <v>18</v>
      </c>
      <c r="AT42" s="107">
        <f t="shared" si="6"/>
        <v>109.2</v>
      </c>
      <c r="AU42" s="107">
        <f t="shared" si="6"/>
        <v>48.7</v>
      </c>
      <c r="AV42" s="107">
        <f t="shared" si="6"/>
        <v>40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19.600000000000001</v>
      </c>
      <c r="BE42" s="107">
        <f t="shared" si="6"/>
        <v>5.5</v>
      </c>
      <c r="BF42" s="107">
        <f t="shared" si="6"/>
        <v>0</v>
      </c>
      <c r="BG42" s="107">
        <f t="shared" si="6"/>
        <v>0</v>
      </c>
      <c r="BH42" s="107">
        <f t="shared" si="6"/>
        <v>77.400000000000006</v>
      </c>
      <c r="BI42" s="107">
        <f t="shared" si="6"/>
        <v>0</v>
      </c>
      <c r="BJ42" s="107">
        <f t="shared" si="6"/>
        <v>0</v>
      </c>
      <c r="BK42" s="107">
        <f t="shared" si="6"/>
        <v>114.9</v>
      </c>
      <c r="BL42" s="107">
        <f t="shared" si="6"/>
        <v>0</v>
      </c>
      <c r="BM42" s="107">
        <f t="shared" si="6"/>
        <v>0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14.8</v>
      </c>
      <c r="BS42" s="107">
        <f t="shared" si="7"/>
        <v>0</v>
      </c>
      <c r="BT42" s="107">
        <f t="shared" si="7"/>
        <v>0</v>
      </c>
      <c r="BU42" s="107">
        <f t="shared" si="7"/>
        <v>0</v>
      </c>
      <c r="BV42" s="107">
        <f t="shared" si="7"/>
        <v>0</v>
      </c>
      <c r="BW42" s="107">
        <f t="shared" si="7"/>
        <v>0</v>
      </c>
      <c r="BX42" s="107">
        <f t="shared" si="7"/>
        <v>0</v>
      </c>
      <c r="BY42" s="107">
        <f t="shared" si="7"/>
        <v>0</v>
      </c>
      <c r="BZ42" s="107">
        <f t="shared" si="7"/>
        <v>0</v>
      </c>
      <c r="CA42" s="107">
        <f t="shared" si="7"/>
        <v>8.3000000000000007</v>
      </c>
      <c r="CB42" s="107">
        <f t="shared" si="7"/>
        <v>127.9</v>
      </c>
      <c r="CC42" s="107">
        <f t="shared" si="7"/>
        <v>187.6</v>
      </c>
      <c r="CD42" s="107">
        <f t="shared" si="7"/>
        <v>4.5</v>
      </c>
      <c r="CE42" s="107">
        <f t="shared" si="7"/>
        <v>102.2</v>
      </c>
      <c r="CF42" s="107">
        <f t="shared" si="7"/>
        <v>91.6</v>
      </c>
      <c r="CG42" s="107">
        <f t="shared" si="7"/>
        <v>0</v>
      </c>
      <c r="CH42" s="107">
        <f t="shared" si="7"/>
        <v>0.3</v>
      </c>
      <c r="CI42" s="107">
        <f t="shared" si="7"/>
        <v>0</v>
      </c>
      <c r="CJ42" s="107">
        <f t="shared" si="7"/>
        <v>0</v>
      </c>
      <c r="CK42" s="107">
        <f t="shared" si="7"/>
        <v>0</v>
      </c>
      <c r="CL42" s="107">
        <f t="shared" si="7"/>
        <v>0</v>
      </c>
      <c r="CM42" s="107">
        <f t="shared" si="7"/>
        <v>0</v>
      </c>
      <c r="CN42" s="107">
        <f t="shared" si="7"/>
        <v>0</v>
      </c>
      <c r="CO42" s="107">
        <f t="shared" si="7"/>
        <v>0</v>
      </c>
      <c r="CP42" s="107">
        <f t="shared" si="7"/>
        <v>0</v>
      </c>
      <c r="CQ42" s="107">
        <f t="shared" si="7"/>
        <v>2.2000000000000002</v>
      </c>
      <c r="CR42" s="107">
        <f t="shared" si="7"/>
        <v>0</v>
      </c>
      <c r="CS42" s="107">
        <f t="shared" si="7"/>
        <v>34.5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577.02499999999998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>
        <v>40.9</v>
      </c>
      <c r="C47" s="120">
        <v>74.8</v>
      </c>
      <c r="D47" s="120">
        <v>56.6</v>
      </c>
      <c r="E47" s="120">
        <v>117.5</v>
      </c>
      <c r="F47" s="120"/>
      <c r="G47" s="120">
        <v>15.1</v>
      </c>
      <c r="H47" s="120"/>
      <c r="I47" s="120"/>
      <c r="J47" s="120">
        <v>73.7</v>
      </c>
      <c r="K47" s="120">
        <v>52.7</v>
      </c>
      <c r="L47" s="120">
        <v>112</v>
      </c>
      <c r="M47" s="120">
        <v>55.5</v>
      </c>
      <c r="N47" s="120"/>
      <c r="O47" s="120"/>
      <c r="P47" s="120"/>
      <c r="Q47" s="120"/>
      <c r="R47" s="120">
        <v>44.7</v>
      </c>
      <c r="S47" s="120">
        <v>38.200000000000003</v>
      </c>
      <c r="T47" s="120">
        <v>75.099999999999994</v>
      </c>
      <c r="U47" s="120">
        <v>29.1</v>
      </c>
      <c r="V47" s="120">
        <v>91</v>
      </c>
      <c r="W47" s="120">
        <v>67.900000000000006</v>
      </c>
      <c r="X47" s="120">
        <v>68.599999999999994</v>
      </c>
      <c r="Y47" s="120">
        <v>79.2</v>
      </c>
      <c r="Z47" s="120"/>
      <c r="AA47" s="120"/>
      <c r="AB47" s="120"/>
      <c r="AC47" s="120"/>
      <c r="AD47" s="120"/>
      <c r="AE47" s="120"/>
      <c r="AF47" s="120"/>
      <c r="AG47" s="120">
        <v>37.6</v>
      </c>
      <c r="AH47" s="120"/>
      <c r="AI47" s="120"/>
      <c r="AJ47" s="120"/>
      <c r="AK47" s="120"/>
      <c r="AL47" s="120"/>
      <c r="AM47" s="120">
        <v>77.599999999999994</v>
      </c>
      <c r="AN47" s="120">
        <v>5</v>
      </c>
      <c r="AO47" s="120"/>
      <c r="AP47" s="120"/>
      <c r="AQ47" s="120">
        <v>16</v>
      </c>
      <c r="AR47" s="120">
        <v>72.099999999999994</v>
      </c>
      <c r="AS47" s="120">
        <v>18</v>
      </c>
      <c r="AT47" s="120">
        <v>109.2</v>
      </c>
      <c r="AU47" s="120">
        <v>48.7</v>
      </c>
      <c r="AV47" s="120">
        <v>40</v>
      </c>
      <c r="AW47" s="120"/>
      <c r="AX47" s="120"/>
      <c r="AY47" s="120"/>
      <c r="AZ47" s="120"/>
      <c r="BA47" s="120"/>
      <c r="BB47" s="120"/>
      <c r="BC47" s="120"/>
      <c r="BD47" s="120">
        <v>19.600000000000001</v>
      </c>
      <c r="BE47" s="120">
        <v>5.5</v>
      </c>
      <c r="BF47" s="120"/>
      <c r="BG47" s="120"/>
      <c r="BH47" s="120">
        <v>77.400000000000006</v>
      </c>
      <c r="BI47" s="120"/>
      <c r="BJ47" s="120"/>
      <c r="BK47" s="120">
        <v>114.9</v>
      </c>
      <c r="BL47" s="120"/>
      <c r="BM47" s="120"/>
      <c r="BN47" s="120"/>
      <c r="BO47" s="120"/>
      <c r="BP47" s="120"/>
      <c r="BQ47" s="120"/>
      <c r="BR47" s="120">
        <v>14.8</v>
      </c>
      <c r="BS47" s="120"/>
      <c r="BT47" s="120"/>
      <c r="BU47" s="120"/>
      <c r="BV47" s="120"/>
      <c r="BW47" s="120"/>
      <c r="BX47" s="120"/>
      <c r="BY47" s="120"/>
      <c r="BZ47" s="120"/>
      <c r="CA47" s="120">
        <v>8.3000000000000007</v>
      </c>
      <c r="CB47" s="120">
        <v>127.9</v>
      </c>
      <c r="CC47" s="120">
        <v>187.6</v>
      </c>
      <c r="CD47" s="120">
        <v>4.5</v>
      </c>
      <c r="CE47" s="120">
        <v>102.2</v>
      </c>
      <c r="CF47" s="120">
        <v>91.6</v>
      </c>
      <c r="CG47" s="120"/>
      <c r="CH47" s="120">
        <v>0.3</v>
      </c>
      <c r="CI47" s="120"/>
      <c r="CJ47" s="120"/>
      <c r="CK47" s="120"/>
      <c r="CL47" s="120"/>
      <c r="CM47" s="120"/>
      <c r="CN47" s="120"/>
      <c r="CO47" s="120"/>
      <c r="CP47" s="120"/>
      <c r="CQ47" s="120">
        <v>2.2000000000000002</v>
      </c>
      <c r="CR47" s="120"/>
      <c r="CS47" s="120">
        <v>34.5</v>
      </c>
      <c r="CT47" s="122"/>
      <c r="CU47" s="122"/>
      <c r="CV47" s="122"/>
      <c r="CW47" s="121"/>
      <c r="CX47" s="97">
        <f t="array" ref="CX47">SUMPRODUCT(B47:CW47*0.25)</f>
        <v>577.02499999999998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40.9</v>
      </c>
      <c r="C51" s="107">
        <f t="shared" ref="C51:BN51" si="8">SUM(C45:C50)</f>
        <v>74.8</v>
      </c>
      <c r="D51" s="107">
        <f t="shared" si="8"/>
        <v>56.6</v>
      </c>
      <c r="E51" s="107">
        <f t="shared" si="8"/>
        <v>117.5</v>
      </c>
      <c r="F51" s="107">
        <f t="shared" si="8"/>
        <v>0</v>
      </c>
      <c r="G51" s="107">
        <f t="shared" si="8"/>
        <v>15.1</v>
      </c>
      <c r="H51" s="107">
        <f t="shared" si="8"/>
        <v>0</v>
      </c>
      <c r="I51" s="107">
        <f t="shared" si="8"/>
        <v>0</v>
      </c>
      <c r="J51" s="107">
        <f t="shared" si="8"/>
        <v>73.7</v>
      </c>
      <c r="K51" s="107">
        <f t="shared" si="8"/>
        <v>52.7</v>
      </c>
      <c r="L51" s="107">
        <f t="shared" si="8"/>
        <v>112</v>
      </c>
      <c r="M51" s="107">
        <f t="shared" si="8"/>
        <v>55.5</v>
      </c>
      <c r="N51" s="107">
        <f t="shared" si="8"/>
        <v>0</v>
      </c>
      <c r="O51" s="107">
        <f t="shared" si="8"/>
        <v>0</v>
      </c>
      <c r="P51" s="107">
        <f t="shared" si="8"/>
        <v>0</v>
      </c>
      <c r="Q51" s="107">
        <f t="shared" si="8"/>
        <v>0</v>
      </c>
      <c r="R51" s="107">
        <f t="shared" si="8"/>
        <v>44.7</v>
      </c>
      <c r="S51" s="107">
        <f t="shared" si="8"/>
        <v>38.200000000000003</v>
      </c>
      <c r="T51" s="107">
        <f t="shared" si="8"/>
        <v>75.099999999999994</v>
      </c>
      <c r="U51" s="107">
        <f t="shared" si="8"/>
        <v>29.1</v>
      </c>
      <c r="V51" s="107">
        <f t="shared" si="8"/>
        <v>91</v>
      </c>
      <c r="W51" s="107">
        <f t="shared" si="8"/>
        <v>67.900000000000006</v>
      </c>
      <c r="X51" s="107">
        <f t="shared" si="8"/>
        <v>68.599999999999994</v>
      </c>
      <c r="Y51" s="107">
        <f t="shared" si="8"/>
        <v>79.2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37.6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77.599999999999994</v>
      </c>
      <c r="AN51" s="107">
        <f t="shared" si="8"/>
        <v>5</v>
      </c>
      <c r="AO51" s="107">
        <f t="shared" si="8"/>
        <v>0</v>
      </c>
      <c r="AP51" s="107">
        <f t="shared" si="8"/>
        <v>0</v>
      </c>
      <c r="AQ51" s="107">
        <f t="shared" si="8"/>
        <v>16</v>
      </c>
      <c r="AR51" s="107">
        <f t="shared" si="8"/>
        <v>72.099999999999994</v>
      </c>
      <c r="AS51" s="107">
        <f t="shared" si="8"/>
        <v>18</v>
      </c>
      <c r="AT51" s="107">
        <f t="shared" si="8"/>
        <v>109.2</v>
      </c>
      <c r="AU51" s="107">
        <f t="shared" si="8"/>
        <v>48.7</v>
      </c>
      <c r="AV51" s="107">
        <f t="shared" si="8"/>
        <v>40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19.600000000000001</v>
      </c>
      <c r="BE51" s="107">
        <f t="shared" si="8"/>
        <v>5.5</v>
      </c>
      <c r="BF51" s="107">
        <f t="shared" si="8"/>
        <v>0</v>
      </c>
      <c r="BG51" s="107">
        <f t="shared" si="8"/>
        <v>0</v>
      </c>
      <c r="BH51" s="107">
        <f t="shared" si="8"/>
        <v>77.400000000000006</v>
      </c>
      <c r="BI51" s="107">
        <f t="shared" si="8"/>
        <v>0</v>
      </c>
      <c r="BJ51" s="107">
        <f t="shared" si="8"/>
        <v>0</v>
      </c>
      <c r="BK51" s="107">
        <f t="shared" si="8"/>
        <v>114.9</v>
      </c>
      <c r="BL51" s="107">
        <f t="shared" si="8"/>
        <v>0</v>
      </c>
      <c r="BM51" s="107">
        <f t="shared" si="8"/>
        <v>0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14.8</v>
      </c>
      <c r="BS51" s="107">
        <f t="shared" si="9"/>
        <v>0</v>
      </c>
      <c r="BT51" s="107">
        <f t="shared" si="9"/>
        <v>0</v>
      </c>
      <c r="BU51" s="107">
        <f t="shared" si="9"/>
        <v>0</v>
      </c>
      <c r="BV51" s="107">
        <f t="shared" si="9"/>
        <v>0</v>
      </c>
      <c r="BW51" s="107">
        <f t="shared" si="9"/>
        <v>0</v>
      </c>
      <c r="BX51" s="107">
        <f t="shared" si="9"/>
        <v>0</v>
      </c>
      <c r="BY51" s="107">
        <f t="shared" si="9"/>
        <v>0</v>
      </c>
      <c r="BZ51" s="107">
        <f t="shared" si="9"/>
        <v>0</v>
      </c>
      <c r="CA51" s="107">
        <f t="shared" si="9"/>
        <v>8.3000000000000007</v>
      </c>
      <c r="CB51" s="107">
        <f t="shared" si="9"/>
        <v>127.9</v>
      </c>
      <c r="CC51" s="107">
        <f t="shared" si="9"/>
        <v>187.6</v>
      </c>
      <c r="CD51" s="107">
        <f t="shared" si="9"/>
        <v>4.5</v>
      </c>
      <c r="CE51" s="107">
        <f t="shared" si="9"/>
        <v>102.2</v>
      </c>
      <c r="CF51" s="107">
        <f t="shared" si="9"/>
        <v>91.6</v>
      </c>
      <c r="CG51" s="107">
        <f t="shared" si="9"/>
        <v>0</v>
      </c>
      <c r="CH51" s="107">
        <f t="shared" si="9"/>
        <v>0.3</v>
      </c>
      <c r="CI51" s="107">
        <f t="shared" si="9"/>
        <v>0</v>
      </c>
      <c r="CJ51" s="107">
        <f t="shared" si="9"/>
        <v>0</v>
      </c>
      <c r="CK51" s="107">
        <f t="shared" si="9"/>
        <v>0</v>
      </c>
      <c r="CL51" s="107">
        <f t="shared" si="9"/>
        <v>0</v>
      </c>
      <c r="CM51" s="107">
        <f t="shared" si="9"/>
        <v>0</v>
      </c>
      <c r="CN51" s="107">
        <f t="shared" si="9"/>
        <v>0</v>
      </c>
      <c r="CO51" s="107">
        <f t="shared" si="9"/>
        <v>0</v>
      </c>
      <c r="CP51" s="107">
        <f t="shared" si="9"/>
        <v>0</v>
      </c>
      <c r="CQ51" s="107">
        <f t="shared" si="9"/>
        <v>2.2000000000000002</v>
      </c>
      <c r="CR51" s="107">
        <f t="shared" si="9"/>
        <v>0</v>
      </c>
      <c r="CS51" s="107">
        <f t="shared" si="9"/>
        <v>34.5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577.02499999999998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116.76400000000001</v>
      </c>
      <c r="C54" s="107">
        <f t="shared" ref="C54:BN54" si="12">C18+C28+C42</f>
        <v>116.84299999999999</v>
      </c>
      <c r="D54" s="107">
        <f t="shared" si="12"/>
        <v>117.066</v>
      </c>
      <c r="E54" s="107">
        <f t="shared" si="12"/>
        <v>154.76400000000001</v>
      </c>
      <c r="F54" s="107">
        <f t="shared" si="12"/>
        <v>24.164999999999999</v>
      </c>
      <c r="G54" s="107">
        <f t="shared" si="12"/>
        <v>44.884999999999998</v>
      </c>
      <c r="H54" s="107">
        <f t="shared" si="12"/>
        <v>54.58</v>
      </c>
      <c r="I54" s="107">
        <f t="shared" si="12"/>
        <v>58.524000000000001</v>
      </c>
      <c r="J54" s="107">
        <f t="shared" si="12"/>
        <v>95.010999999999996</v>
      </c>
      <c r="K54" s="107">
        <f t="shared" si="12"/>
        <v>89.334000000000003</v>
      </c>
      <c r="L54" s="107">
        <f t="shared" si="12"/>
        <v>112.447</v>
      </c>
      <c r="M54" s="107">
        <f t="shared" si="12"/>
        <v>91.52000000000001</v>
      </c>
      <c r="N54" s="107">
        <f t="shared" si="12"/>
        <v>61.481999999999999</v>
      </c>
      <c r="O54" s="107">
        <f t="shared" si="12"/>
        <v>57.654000000000003</v>
      </c>
      <c r="P54" s="107">
        <f t="shared" si="12"/>
        <v>59.645999999999994</v>
      </c>
      <c r="Q54" s="107">
        <f t="shared" si="12"/>
        <v>63.045999999999999</v>
      </c>
      <c r="R54" s="107">
        <f t="shared" si="12"/>
        <v>72.477000000000004</v>
      </c>
      <c r="S54" s="107">
        <f t="shared" si="12"/>
        <v>81.504999999999995</v>
      </c>
      <c r="T54" s="107">
        <f t="shared" si="12"/>
        <v>120.678</v>
      </c>
      <c r="U54" s="107">
        <f t="shared" si="12"/>
        <v>75.838999999999999</v>
      </c>
      <c r="V54" s="107">
        <f t="shared" si="12"/>
        <v>135.84800000000001</v>
      </c>
      <c r="W54" s="107">
        <f t="shared" si="12"/>
        <v>122.075</v>
      </c>
      <c r="X54" s="107">
        <f t="shared" si="12"/>
        <v>122.07399999999998</v>
      </c>
      <c r="Y54" s="107">
        <f t="shared" si="12"/>
        <v>122.077</v>
      </c>
      <c r="Z54" s="107">
        <f t="shared" si="12"/>
        <v>90.903000000000006</v>
      </c>
      <c r="AA54" s="107">
        <f t="shared" si="12"/>
        <v>40.314</v>
      </c>
      <c r="AB54" s="107">
        <f t="shared" si="12"/>
        <v>30.195</v>
      </c>
      <c r="AC54" s="107">
        <f t="shared" si="12"/>
        <v>62.21</v>
      </c>
      <c r="AD54" s="107">
        <f t="shared" si="12"/>
        <v>95.203000000000003</v>
      </c>
      <c r="AE54" s="107">
        <f t="shared" si="12"/>
        <v>85.583000000000013</v>
      </c>
      <c r="AF54" s="107">
        <f t="shared" si="12"/>
        <v>96.238</v>
      </c>
      <c r="AG54" s="107">
        <f t="shared" si="12"/>
        <v>80.384</v>
      </c>
      <c r="AH54" s="107">
        <f t="shared" si="12"/>
        <v>33.042999999999999</v>
      </c>
      <c r="AI54" s="107">
        <f t="shared" si="12"/>
        <v>58.914000000000001</v>
      </c>
      <c r="AJ54" s="107">
        <f t="shared" si="12"/>
        <v>88.085999999999999</v>
      </c>
      <c r="AK54" s="107">
        <f t="shared" si="12"/>
        <v>91.474999999999994</v>
      </c>
      <c r="AL54" s="107">
        <f t="shared" si="12"/>
        <v>96.579000000000008</v>
      </c>
      <c r="AM54" s="107">
        <f t="shared" si="12"/>
        <v>137.63</v>
      </c>
      <c r="AN54" s="107">
        <f t="shared" si="12"/>
        <v>74.867000000000004</v>
      </c>
      <c r="AO54" s="107">
        <f t="shared" si="12"/>
        <v>137.85300000000001</v>
      </c>
      <c r="AP54" s="107">
        <f t="shared" si="12"/>
        <v>101.04600000000001</v>
      </c>
      <c r="AQ54" s="107">
        <f t="shared" si="12"/>
        <v>101.971</v>
      </c>
      <c r="AR54" s="107">
        <f t="shared" si="12"/>
        <v>93.878999999999991</v>
      </c>
      <c r="AS54" s="107">
        <f t="shared" si="12"/>
        <v>121.107</v>
      </c>
      <c r="AT54" s="107">
        <f t="shared" si="12"/>
        <v>182.364</v>
      </c>
      <c r="AU54" s="107">
        <f t="shared" si="12"/>
        <v>143.98099999999999</v>
      </c>
      <c r="AV54" s="107">
        <f t="shared" si="12"/>
        <v>133.29000000000002</v>
      </c>
      <c r="AW54" s="107">
        <f t="shared" si="12"/>
        <v>83.436000000000007</v>
      </c>
      <c r="AX54" s="107">
        <f t="shared" si="12"/>
        <v>97.018000000000001</v>
      </c>
      <c r="AY54" s="107">
        <f t="shared" si="12"/>
        <v>80.622</v>
      </c>
      <c r="AZ54" s="107">
        <f t="shared" si="12"/>
        <v>57.16</v>
      </c>
      <c r="BA54" s="107">
        <f t="shared" si="12"/>
        <v>91.037999999999997</v>
      </c>
      <c r="BB54" s="107">
        <f t="shared" si="12"/>
        <v>67.03</v>
      </c>
      <c r="BC54" s="107">
        <f t="shared" si="12"/>
        <v>85.936999999999998</v>
      </c>
      <c r="BD54" s="107">
        <f t="shared" si="12"/>
        <v>47.841000000000001</v>
      </c>
      <c r="BE54" s="107">
        <f t="shared" si="12"/>
        <v>68.248999999999995</v>
      </c>
      <c r="BF54" s="107">
        <f t="shared" si="12"/>
        <v>61.210999999999999</v>
      </c>
      <c r="BG54" s="107">
        <f t="shared" si="12"/>
        <v>60.454000000000001</v>
      </c>
      <c r="BH54" s="107">
        <f t="shared" si="12"/>
        <v>104.361</v>
      </c>
      <c r="BI54" s="107">
        <f t="shared" si="12"/>
        <v>48.43</v>
      </c>
      <c r="BJ54" s="107">
        <f t="shared" si="12"/>
        <v>68.343999999999994</v>
      </c>
      <c r="BK54" s="107">
        <f t="shared" si="12"/>
        <v>126.90100000000001</v>
      </c>
      <c r="BL54" s="107">
        <f t="shared" si="12"/>
        <v>51.149000000000001</v>
      </c>
      <c r="BM54" s="107">
        <f t="shared" si="12"/>
        <v>70.728000000000009</v>
      </c>
      <c r="BN54" s="107">
        <f t="shared" si="12"/>
        <v>65.120999999999995</v>
      </c>
      <c r="BO54" s="107">
        <f t="shared" ref="BO54:CX54" si="13">BO18+BO28+BO42</f>
        <v>64.471000000000004</v>
      </c>
      <c r="BP54" s="107">
        <f t="shared" si="13"/>
        <v>90.832999999999998</v>
      </c>
      <c r="BQ54" s="107">
        <f t="shared" si="13"/>
        <v>171.77600000000001</v>
      </c>
      <c r="BR54" s="107">
        <f t="shared" si="13"/>
        <v>58.906000000000006</v>
      </c>
      <c r="BS54" s="107">
        <f t="shared" si="13"/>
        <v>72.721999999999994</v>
      </c>
      <c r="BT54" s="107">
        <f t="shared" si="13"/>
        <v>77.281999999999996</v>
      </c>
      <c r="BU54" s="107">
        <f t="shared" si="13"/>
        <v>36.212000000000003</v>
      </c>
      <c r="BV54" s="107">
        <f t="shared" si="13"/>
        <v>80.593999999999994</v>
      </c>
      <c r="BW54" s="107">
        <f t="shared" si="13"/>
        <v>87.509</v>
      </c>
      <c r="BX54" s="107">
        <f t="shared" si="13"/>
        <v>37.268000000000001</v>
      </c>
      <c r="BY54" s="107">
        <f t="shared" si="13"/>
        <v>41.227000000000004</v>
      </c>
      <c r="BZ54" s="107">
        <f t="shared" si="13"/>
        <v>151.30799999999999</v>
      </c>
      <c r="CA54" s="107">
        <f t="shared" si="13"/>
        <v>154.47400000000002</v>
      </c>
      <c r="CB54" s="107">
        <f t="shared" si="13"/>
        <v>154.37900000000002</v>
      </c>
      <c r="CC54" s="107">
        <f t="shared" si="13"/>
        <v>188.477</v>
      </c>
      <c r="CD54" s="107">
        <f t="shared" si="13"/>
        <v>10.039999999999999</v>
      </c>
      <c r="CE54" s="107">
        <f t="shared" si="13"/>
        <v>102.848</v>
      </c>
      <c r="CF54" s="107">
        <f t="shared" si="13"/>
        <v>91.964999999999989</v>
      </c>
      <c r="CG54" s="107">
        <f t="shared" si="13"/>
        <v>27.594000000000001</v>
      </c>
      <c r="CH54" s="107">
        <f t="shared" si="13"/>
        <v>6.4729999999999999</v>
      </c>
      <c r="CI54" s="107">
        <f t="shared" si="13"/>
        <v>47.106000000000002</v>
      </c>
      <c r="CJ54" s="107">
        <f t="shared" si="13"/>
        <v>54.134999999999998</v>
      </c>
      <c r="CK54" s="107">
        <f t="shared" si="13"/>
        <v>43.808999999999997</v>
      </c>
      <c r="CL54" s="107">
        <f t="shared" si="13"/>
        <v>69.717999999999989</v>
      </c>
      <c r="CM54" s="107">
        <f t="shared" si="13"/>
        <v>53.71</v>
      </c>
      <c r="CN54" s="107">
        <f t="shared" si="13"/>
        <v>53.942</v>
      </c>
      <c r="CO54" s="107">
        <f t="shared" si="13"/>
        <v>55.177</v>
      </c>
      <c r="CP54" s="107">
        <f t="shared" si="13"/>
        <v>31.164999999999999</v>
      </c>
      <c r="CQ54" s="107">
        <f t="shared" si="13"/>
        <v>32.262</v>
      </c>
      <c r="CR54" s="107">
        <f t="shared" si="13"/>
        <v>30.393999999999998</v>
      </c>
      <c r="CS54" s="107">
        <f t="shared" si="13"/>
        <v>65.430000000000007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1981.4137500000002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46265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-75.900000000000006</v>
      </c>
      <c r="C5" s="25">
        <v>-42</v>
      </c>
      <c r="D5" s="25">
        <v>-60.199999999999996</v>
      </c>
      <c r="E5" s="25">
        <v>0.70000000000000284</v>
      </c>
      <c r="F5" s="25">
        <v>-2.2000000000000002</v>
      </c>
      <c r="G5" s="25">
        <v>15.1</v>
      </c>
      <c r="H5" s="25">
        <v>-11.1</v>
      </c>
      <c r="I5" s="25">
        <v>-58.5</v>
      </c>
      <c r="J5" s="25">
        <v>73.7</v>
      </c>
      <c r="K5" s="25">
        <v>52.7</v>
      </c>
      <c r="L5" s="25">
        <v>112</v>
      </c>
      <c r="M5" s="25">
        <v>55.5</v>
      </c>
      <c r="N5" s="25">
        <v>-53.5</v>
      </c>
      <c r="O5" s="25">
        <v>-35.5</v>
      </c>
      <c r="P5" s="25">
        <v>-19.5</v>
      </c>
      <c r="Q5" s="25">
        <v>-30.6</v>
      </c>
      <c r="R5" s="25">
        <v>1.2000000000000028</v>
      </c>
      <c r="S5" s="25">
        <v>-5.2999999999999972</v>
      </c>
      <c r="T5" s="25">
        <v>31.599999999999994</v>
      </c>
      <c r="U5" s="25">
        <v>-14.399999999999999</v>
      </c>
      <c r="V5" s="25">
        <v>-31.099999999999994</v>
      </c>
      <c r="W5" s="25">
        <v>-54.199999999999989</v>
      </c>
      <c r="X5" s="25">
        <v>-53.5</v>
      </c>
      <c r="Y5" s="25">
        <v>-42.899999999999991</v>
      </c>
      <c r="Z5" s="25">
        <v>-90.5</v>
      </c>
      <c r="AA5" s="25">
        <v>-33.700000000000003</v>
      </c>
      <c r="AB5" s="25">
        <v>-19.600000000000001</v>
      </c>
      <c r="AC5" s="25">
        <v>-58.6</v>
      </c>
      <c r="AD5" s="25">
        <v>-95.2</v>
      </c>
      <c r="AE5" s="25">
        <v>-85.6</v>
      </c>
      <c r="AF5" s="25">
        <v>-96.1</v>
      </c>
      <c r="AG5" s="25">
        <v>37.6</v>
      </c>
      <c r="AH5" s="25">
        <v>-33</v>
      </c>
      <c r="AI5" s="25">
        <v>-41.1</v>
      </c>
      <c r="AJ5" s="25">
        <v>-82</v>
      </c>
      <c r="AK5" s="25">
        <v>-90.2</v>
      </c>
      <c r="AL5" s="25">
        <v>-96.6</v>
      </c>
      <c r="AM5" s="25">
        <v>77.599999999999994</v>
      </c>
      <c r="AN5" s="25">
        <v>5</v>
      </c>
      <c r="AO5" s="25">
        <v>-82</v>
      </c>
      <c r="AP5" s="25">
        <v>-69.5</v>
      </c>
      <c r="AQ5" s="25">
        <v>16</v>
      </c>
      <c r="AR5" s="25">
        <v>72.099999999999994</v>
      </c>
      <c r="AS5" s="25">
        <v>18</v>
      </c>
      <c r="AT5" s="25">
        <v>109.2</v>
      </c>
      <c r="AU5" s="25">
        <v>48.7</v>
      </c>
      <c r="AV5" s="25">
        <v>40</v>
      </c>
      <c r="AW5" s="25">
        <v>-47.5</v>
      </c>
      <c r="AX5" s="25">
        <v>-41.7</v>
      </c>
      <c r="AY5" s="25">
        <v>-27.2</v>
      </c>
      <c r="AZ5" s="25">
        <v>-3.5</v>
      </c>
      <c r="BA5" s="25">
        <v>-45.9</v>
      </c>
      <c r="BB5" s="25">
        <v>-54.6</v>
      </c>
      <c r="BC5" s="25">
        <v>-11</v>
      </c>
      <c r="BD5" s="25">
        <v>19.600000000000001</v>
      </c>
      <c r="BE5" s="25">
        <v>5.5</v>
      </c>
      <c r="BF5" s="25">
        <v>-45.4</v>
      </c>
      <c r="BG5" s="25">
        <v>-44</v>
      </c>
      <c r="BH5" s="25">
        <v>77.400000000000006</v>
      </c>
      <c r="BI5" s="25">
        <v>-12.3</v>
      </c>
      <c r="BJ5" s="25">
        <v>-12.5</v>
      </c>
      <c r="BK5" s="25">
        <v>114.9</v>
      </c>
      <c r="BL5" s="25">
        <v>-36</v>
      </c>
      <c r="BM5" s="25">
        <v>-50.4</v>
      </c>
      <c r="BN5" s="25">
        <v>-45</v>
      </c>
      <c r="BO5" s="25">
        <v>-40.200000000000003</v>
      </c>
      <c r="BP5" s="25">
        <v>-75.400000000000006</v>
      </c>
      <c r="BQ5" s="25">
        <v>-165.6</v>
      </c>
      <c r="BR5" s="25">
        <v>14.8</v>
      </c>
      <c r="BS5" s="25">
        <v>-51.5</v>
      </c>
      <c r="BT5" s="25">
        <v>-54.2</v>
      </c>
      <c r="BU5" s="25">
        <v>-19.899999999999999</v>
      </c>
      <c r="BV5" s="25">
        <v>-73.3</v>
      </c>
      <c r="BW5" s="25">
        <v>-80.5</v>
      </c>
      <c r="BX5" s="25">
        <v>-30.3</v>
      </c>
      <c r="BY5" s="25">
        <v>-41.2</v>
      </c>
      <c r="BZ5" s="25">
        <v>-151.30000000000001</v>
      </c>
      <c r="CA5" s="25">
        <v>-142.1</v>
      </c>
      <c r="CB5" s="25">
        <v>-22.5</v>
      </c>
      <c r="CC5" s="25">
        <v>37.199999999999989</v>
      </c>
      <c r="CD5" s="25">
        <v>4.5</v>
      </c>
      <c r="CE5" s="25">
        <v>102.2</v>
      </c>
      <c r="CF5" s="25">
        <v>91.6</v>
      </c>
      <c r="CG5" s="25">
        <v>-27.6</v>
      </c>
      <c r="CH5" s="25">
        <v>0.3</v>
      </c>
      <c r="CI5" s="25">
        <v>-33.1</v>
      </c>
      <c r="CJ5" s="25">
        <v>-45.5</v>
      </c>
      <c r="CK5" s="25">
        <v>-33.799999999999997</v>
      </c>
      <c r="CL5" s="25">
        <v>-51.3</v>
      </c>
      <c r="CM5" s="25">
        <v>-34.6</v>
      </c>
      <c r="CN5" s="25">
        <v>-35.6</v>
      </c>
      <c r="CO5" s="25">
        <v>-29.7</v>
      </c>
      <c r="CP5" s="25">
        <v>-4.5999999999999996</v>
      </c>
      <c r="CQ5" s="25">
        <v>2.2000000000000002</v>
      </c>
      <c r="CR5" s="25">
        <v>-4.8</v>
      </c>
      <c r="CS5" s="25">
        <v>34.5</v>
      </c>
      <c r="CT5" s="26"/>
      <c r="CU5" s="26"/>
      <c r="CV5" s="26"/>
      <c r="CW5" s="27"/>
      <c r="CX5" s="132">
        <f t="array" ref="CX5">SUMPRODUCT(B5:CW5*0.25)</f>
        <v>-504.57499999999993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197.54</v>
      </c>
      <c r="C8" s="138">
        <v>189.52</v>
      </c>
      <c r="D8" s="138">
        <v>179.21</v>
      </c>
      <c r="E8" s="138">
        <v>170</v>
      </c>
      <c r="F8" s="138">
        <v>174.68</v>
      </c>
      <c r="G8" s="138">
        <v>171.47</v>
      </c>
      <c r="H8" s="138">
        <v>166.32</v>
      </c>
      <c r="I8" s="138">
        <v>167.83</v>
      </c>
      <c r="J8" s="138">
        <v>180.51</v>
      </c>
      <c r="K8" s="138">
        <v>172.09</v>
      </c>
      <c r="L8" s="138">
        <v>172.74</v>
      </c>
      <c r="M8" s="138">
        <v>170</v>
      </c>
      <c r="N8" s="138">
        <v>167.12</v>
      </c>
      <c r="O8" s="138">
        <v>170.18</v>
      </c>
      <c r="P8" s="138">
        <v>170.8</v>
      </c>
      <c r="Q8" s="138">
        <v>168.5</v>
      </c>
      <c r="R8" s="138">
        <v>166.9</v>
      </c>
      <c r="S8" s="138">
        <v>171.49</v>
      </c>
      <c r="T8" s="138">
        <v>171.51</v>
      </c>
      <c r="U8" s="138">
        <v>171.35</v>
      </c>
      <c r="V8" s="138">
        <v>166.98</v>
      </c>
      <c r="W8" s="138">
        <v>179.69</v>
      </c>
      <c r="X8" s="138">
        <v>191.64</v>
      </c>
      <c r="Y8" s="138">
        <v>201.97</v>
      </c>
      <c r="Z8" s="138">
        <v>199.9</v>
      </c>
      <c r="AA8" s="138">
        <v>207.78</v>
      </c>
      <c r="AB8" s="138">
        <v>209.86</v>
      </c>
      <c r="AC8" s="138">
        <v>205.46</v>
      </c>
      <c r="AD8" s="138">
        <v>204.77</v>
      </c>
      <c r="AE8" s="138">
        <v>204.36</v>
      </c>
      <c r="AF8" s="138">
        <v>187.73</v>
      </c>
      <c r="AG8" s="138">
        <v>175.36</v>
      </c>
      <c r="AH8" s="138">
        <v>200.86</v>
      </c>
      <c r="AI8" s="138">
        <v>156.43</v>
      </c>
      <c r="AJ8" s="138">
        <v>139.88999999999999</v>
      </c>
      <c r="AK8" s="138">
        <v>127.9</v>
      </c>
      <c r="AL8" s="138">
        <v>128.5</v>
      </c>
      <c r="AM8" s="138">
        <v>60.51</v>
      </c>
      <c r="AN8" s="138">
        <v>87.22</v>
      </c>
      <c r="AO8" s="138">
        <v>92.78</v>
      </c>
      <c r="AP8" s="138">
        <v>116.91</v>
      </c>
      <c r="AQ8" s="138">
        <v>101.74</v>
      </c>
      <c r="AR8" s="138">
        <v>98.71</v>
      </c>
      <c r="AS8" s="138">
        <v>95.58</v>
      </c>
      <c r="AT8" s="138">
        <v>97.71</v>
      </c>
      <c r="AU8" s="138">
        <v>87.67</v>
      </c>
      <c r="AV8" s="138">
        <v>91.25</v>
      </c>
      <c r="AW8" s="138">
        <v>90.01</v>
      </c>
      <c r="AX8" s="138">
        <v>93.82</v>
      </c>
      <c r="AY8" s="138">
        <v>94.68</v>
      </c>
      <c r="AZ8" s="138">
        <v>95.02</v>
      </c>
      <c r="BA8" s="138">
        <v>90.21</v>
      </c>
      <c r="BB8" s="138">
        <v>96.65</v>
      </c>
      <c r="BC8" s="138">
        <v>90.92</v>
      </c>
      <c r="BD8" s="138">
        <v>90.19</v>
      </c>
      <c r="BE8" s="138">
        <v>89.49</v>
      </c>
      <c r="BF8" s="138">
        <v>102.51</v>
      </c>
      <c r="BG8" s="138">
        <v>89.61</v>
      </c>
      <c r="BH8" s="138">
        <v>87.86</v>
      </c>
      <c r="BI8" s="138">
        <v>104.66</v>
      </c>
      <c r="BJ8" s="138">
        <v>100</v>
      </c>
      <c r="BK8" s="138">
        <v>93.17</v>
      </c>
      <c r="BL8" s="138">
        <v>126.57</v>
      </c>
      <c r="BM8" s="138">
        <v>162</v>
      </c>
      <c r="BN8" s="138">
        <v>131.63</v>
      </c>
      <c r="BO8" s="138">
        <v>156.01</v>
      </c>
      <c r="BP8" s="138">
        <v>198.8</v>
      </c>
      <c r="BQ8" s="138">
        <v>201.94</v>
      </c>
      <c r="BR8" s="138">
        <v>203.41</v>
      </c>
      <c r="BS8" s="138">
        <v>220.02</v>
      </c>
      <c r="BT8" s="138">
        <v>234.63</v>
      </c>
      <c r="BU8" s="138">
        <v>253.68</v>
      </c>
      <c r="BV8" s="138">
        <v>240.85</v>
      </c>
      <c r="BW8" s="138">
        <v>250</v>
      </c>
      <c r="BX8" s="138">
        <v>256.58</v>
      </c>
      <c r="BY8" s="138">
        <v>253.35</v>
      </c>
      <c r="BZ8" s="138">
        <v>234.95</v>
      </c>
      <c r="CA8" s="138">
        <v>240.15</v>
      </c>
      <c r="CB8" s="138">
        <v>250</v>
      </c>
      <c r="CC8" s="138">
        <v>256.7</v>
      </c>
      <c r="CD8" s="138">
        <v>252.89</v>
      </c>
      <c r="CE8" s="138">
        <v>255.08</v>
      </c>
      <c r="CF8" s="138">
        <v>257.55</v>
      </c>
      <c r="CG8" s="138">
        <v>250</v>
      </c>
      <c r="CH8" s="138">
        <v>256.75</v>
      </c>
      <c r="CI8" s="138">
        <v>246.64</v>
      </c>
      <c r="CJ8" s="138">
        <v>245.97</v>
      </c>
      <c r="CK8" s="138">
        <v>246.8</v>
      </c>
      <c r="CL8" s="138">
        <v>247.68</v>
      </c>
      <c r="CM8" s="138">
        <v>240.59</v>
      </c>
      <c r="CN8" s="138">
        <v>234.33</v>
      </c>
      <c r="CO8" s="138">
        <v>229.29</v>
      </c>
      <c r="CP8" s="138">
        <v>228.94</v>
      </c>
      <c r="CQ8" s="138">
        <v>225.61</v>
      </c>
      <c r="CR8" s="138">
        <v>225</v>
      </c>
      <c r="CS8" s="138">
        <v>201.01</v>
      </c>
      <c r="CT8" s="139"/>
      <c r="CU8" s="139"/>
      <c r="CV8" s="139"/>
      <c r="CW8" s="140"/>
      <c r="CX8" s="141">
        <f>IF(SUM(B8:CW8)&lt;&gt;0,AVERAGEIF(B8:CW8,"&lt;&gt;"""),"")</f>
        <v>173.05333333333331</v>
      </c>
    </row>
    <row r="9" spans="1:102" ht="24.95" customHeight="1" thickBot="1" x14ac:dyDescent="0.25">
      <c r="A9" s="133" t="s">
        <v>6</v>
      </c>
      <c r="B9" s="42">
        <v>184.0675</v>
      </c>
      <c r="C9" s="43">
        <v>184.0675</v>
      </c>
      <c r="D9" s="43">
        <v>184.0675</v>
      </c>
      <c r="E9" s="43">
        <v>184.0675</v>
      </c>
      <c r="F9" s="43">
        <v>170.07499999999999</v>
      </c>
      <c r="G9" s="43">
        <v>170.07499999999999</v>
      </c>
      <c r="H9" s="43">
        <v>170.07499999999999</v>
      </c>
      <c r="I9" s="43">
        <v>170.07499999999999</v>
      </c>
      <c r="J9" s="43">
        <v>173.83500000000001</v>
      </c>
      <c r="K9" s="43">
        <v>173.83500000000001</v>
      </c>
      <c r="L9" s="43">
        <v>173.83500000000001</v>
      </c>
      <c r="M9" s="43">
        <v>173.83500000000001</v>
      </c>
      <c r="N9" s="43">
        <v>169.15</v>
      </c>
      <c r="O9" s="43">
        <v>169.15</v>
      </c>
      <c r="P9" s="43">
        <v>169.15</v>
      </c>
      <c r="Q9" s="43">
        <v>169.15</v>
      </c>
      <c r="R9" s="43">
        <v>170.3125</v>
      </c>
      <c r="S9" s="43">
        <v>170.3125</v>
      </c>
      <c r="T9" s="43">
        <v>170.3125</v>
      </c>
      <c r="U9" s="43">
        <v>170.3125</v>
      </c>
      <c r="V9" s="43">
        <v>185.07</v>
      </c>
      <c r="W9" s="43">
        <v>185.07</v>
      </c>
      <c r="X9" s="43">
        <v>185.07</v>
      </c>
      <c r="Y9" s="43">
        <v>185.07</v>
      </c>
      <c r="Z9" s="43">
        <v>205.75</v>
      </c>
      <c r="AA9" s="43">
        <v>205.75</v>
      </c>
      <c r="AB9" s="43">
        <v>205.75</v>
      </c>
      <c r="AC9" s="43">
        <v>205.75</v>
      </c>
      <c r="AD9" s="43">
        <v>193.05500000000001</v>
      </c>
      <c r="AE9" s="43">
        <v>193.05500000000001</v>
      </c>
      <c r="AF9" s="43">
        <v>193.05500000000001</v>
      </c>
      <c r="AG9" s="43">
        <v>193.05500000000001</v>
      </c>
      <c r="AH9" s="43">
        <v>156.27000000000001</v>
      </c>
      <c r="AI9" s="43">
        <v>156.27000000000001</v>
      </c>
      <c r="AJ9" s="43">
        <v>156.27000000000001</v>
      </c>
      <c r="AK9" s="43">
        <v>156.27000000000001</v>
      </c>
      <c r="AL9" s="43">
        <v>92.252499999999998</v>
      </c>
      <c r="AM9" s="43">
        <v>92.252499999999998</v>
      </c>
      <c r="AN9" s="43">
        <v>92.252499999999998</v>
      </c>
      <c r="AO9" s="43">
        <v>92.252499999999998</v>
      </c>
      <c r="AP9" s="43">
        <v>103.235</v>
      </c>
      <c r="AQ9" s="43">
        <v>103.235</v>
      </c>
      <c r="AR9" s="43">
        <v>103.235</v>
      </c>
      <c r="AS9" s="43">
        <v>103.235</v>
      </c>
      <c r="AT9" s="43">
        <v>91.66</v>
      </c>
      <c r="AU9" s="43">
        <v>91.66</v>
      </c>
      <c r="AV9" s="43">
        <v>91.66</v>
      </c>
      <c r="AW9" s="43">
        <v>91.66</v>
      </c>
      <c r="AX9" s="43">
        <v>93.432500000000005</v>
      </c>
      <c r="AY9" s="43">
        <v>93.432500000000005</v>
      </c>
      <c r="AZ9" s="43">
        <v>93.432500000000005</v>
      </c>
      <c r="BA9" s="43">
        <v>93.432500000000005</v>
      </c>
      <c r="BB9" s="43">
        <v>91.8125</v>
      </c>
      <c r="BC9" s="43">
        <v>91.8125</v>
      </c>
      <c r="BD9" s="43">
        <v>91.8125</v>
      </c>
      <c r="BE9" s="43">
        <v>91.8125</v>
      </c>
      <c r="BF9" s="43">
        <v>96.16</v>
      </c>
      <c r="BG9" s="43">
        <v>96.16</v>
      </c>
      <c r="BH9" s="43">
        <v>96.16</v>
      </c>
      <c r="BI9" s="43">
        <v>96.16</v>
      </c>
      <c r="BJ9" s="43">
        <v>120.435</v>
      </c>
      <c r="BK9" s="43">
        <v>120.435</v>
      </c>
      <c r="BL9" s="43">
        <v>120.435</v>
      </c>
      <c r="BM9" s="43">
        <v>120.435</v>
      </c>
      <c r="BN9" s="43">
        <v>172.095</v>
      </c>
      <c r="BO9" s="43">
        <v>172.095</v>
      </c>
      <c r="BP9" s="43">
        <v>172.095</v>
      </c>
      <c r="BQ9" s="43">
        <v>172.095</v>
      </c>
      <c r="BR9" s="43">
        <v>227.935</v>
      </c>
      <c r="BS9" s="43">
        <v>227.935</v>
      </c>
      <c r="BT9" s="43">
        <v>227.935</v>
      </c>
      <c r="BU9" s="43">
        <v>227.935</v>
      </c>
      <c r="BV9" s="43">
        <v>250.19499999999999</v>
      </c>
      <c r="BW9" s="43">
        <v>250.19499999999999</v>
      </c>
      <c r="BX9" s="43">
        <v>250.19499999999999</v>
      </c>
      <c r="BY9" s="43">
        <v>250.19499999999999</v>
      </c>
      <c r="BZ9" s="43">
        <v>245.45</v>
      </c>
      <c r="CA9" s="43">
        <v>245.45</v>
      </c>
      <c r="CB9" s="43">
        <v>245.45</v>
      </c>
      <c r="CC9" s="43">
        <v>245.45</v>
      </c>
      <c r="CD9" s="43">
        <v>253.88</v>
      </c>
      <c r="CE9" s="43">
        <v>253.88</v>
      </c>
      <c r="CF9" s="43">
        <v>253.88</v>
      </c>
      <c r="CG9" s="43">
        <v>253.88</v>
      </c>
      <c r="CH9" s="43">
        <v>249.04</v>
      </c>
      <c r="CI9" s="43">
        <v>249.04</v>
      </c>
      <c r="CJ9" s="43">
        <v>249.04</v>
      </c>
      <c r="CK9" s="43">
        <v>249.04</v>
      </c>
      <c r="CL9" s="43">
        <v>237.9725</v>
      </c>
      <c r="CM9" s="43">
        <v>237.9725</v>
      </c>
      <c r="CN9" s="43">
        <v>237.9725</v>
      </c>
      <c r="CO9" s="43">
        <v>237.9725</v>
      </c>
      <c r="CP9" s="43">
        <v>220.14</v>
      </c>
      <c r="CQ9" s="43">
        <v>220.14</v>
      </c>
      <c r="CR9" s="43">
        <v>220.14</v>
      </c>
      <c r="CS9" s="43">
        <v>220.14</v>
      </c>
      <c r="CT9" s="44"/>
      <c r="CU9" s="44"/>
      <c r="CV9" s="44"/>
      <c r="CW9" s="45"/>
      <c r="CX9" s="142">
        <f>IF(SUM(B9:CW9)&lt;&gt;0,AVERAGEIF(B9:CW9,"&lt;&gt;"""),"")</f>
        <v>173.05333333333326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>
        <v>2.2000000000000002</v>
      </c>
      <c r="G14" s="149"/>
      <c r="H14" s="149">
        <v>11.1</v>
      </c>
      <c r="I14" s="149">
        <v>58.5</v>
      </c>
      <c r="J14" s="149"/>
      <c r="K14" s="149"/>
      <c r="L14" s="149"/>
      <c r="M14" s="149"/>
      <c r="N14" s="149">
        <v>53.5</v>
      </c>
      <c r="O14" s="149">
        <v>35.5</v>
      </c>
      <c r="P14" s="149">
        <v>19.5</v>
      </c>
      <c r="Q14" s="149">
        <v>30.6</v>
      </c>
      <c r="R14" s="149"/>
      <c r="S14" s="149"/>
      <c r="T14" s="149"/>
      <c r="U14" s="149"/>
      <c r="V14" s="149"/>
      <c r="W14" s="149"/>
      <c r="X14" s="149"/>
      <c r="Y14" s="149"/>
      <c r="Z14" s="149">
        <v>73.400000000000006</v>
      </c>
      <c r="AA14" s="149">
        <v>16.600000000000001</v>
      </c>
      <c r="AB14" s="149">
        <v>2.5</v>
      </c>
      <c r="AC14" s="149">
        <v>41.5</v>
      </c>
      <c r="AD14" s="149">
        <v>95.2</v>
      </c>
      <c r="AE14" s="149">
        <v>85.6</v>
      </c>
      <c r="AF14" s="149">
        <v>96.1</v>
      </c>
      <c r="AG14" s="149"/>
      <c r="AH14" s="149">
        <v>33</v>
      </c>
      <c r="AI14" s="149">
        <v>41.1</v>
      </c>
      <c r="AJ14" s="149">
        <v>82</v>
      </c>
      <c r="AK14" s="149">
        <v>90.2</v>
      </c>
      <c r="AL14" s="149">
        <v>96.6</v>
      </c>
      <c r="AM14" s="149"/>
      <c r="AN14" s="149"/>
      <c r="AO14" s="149">
        <v>82</v>
      </c>
      <c r="AP14" s="149">
        <v>69.5</v>
      </c>
      <c r="AQ14" s="149"/>
      <c r="AR14" s="149"/>
      <c r="AS14" s="149"/>
      <c r="AT14" s="149"/>
      <c r="AU14" s="149"/>
      <c r="AV14" s="149"/>
      <c r="AW14" s="149">
        <v>47.5</v>
      </c>
      <c r="AX14" s="149">
        <v>41.7</v>
      </c>
      <c r="AY14" s="149">
        <v>27.2</v>
      </c>
      <c r="AZ14" s="149">
        <v>3.5</v>
      </c>
      <c r="BA14" s="149">
        <v>45.9</v>
      </c>
      <c r="BB14" s="149">
        <v>54.6</v>
      </c>
      <c r="BC14" s="149">
        <v>11</v>
      </c>
      <c r="BD14" s="149"/>
      <c r="BE14" s="149"/>
      <c r="BF14" s="149">
        <v>45.4</v>
      </c>
      <c r="BG14" s="149">
        <v>44</v>
      </c>
      <c r="BH14" s="149"/>
      <c r="BI14" s="149">
        <v>12.3</v>
      </c>
      <c r="BJ14" s="149">
        <v>12.5</v>
      </c>
      <c r="BK14" s="149"/>
      <c r="BL14" s="149">
        <v>36</v>
      </c>
      <c r="BM14" s="149">
        <v>50.4</v>
      </c>
      <c r="BN14" s="149">
        <v>45</v>
      </c>
      <c r="BO14" s="149">
        <v>40.200000000000003</v>
      </c>
      <c r="BP14" s="149">
        <v>75.400000000000006</v>
      </c>
      <c r="BQ14" s="149">
        <v>165.6</v>
      </c>
      <c r="BR14" s="149"/>
      <c r="BS14" s="149">
        <v>51.5</v>
      </c>
      <c r="BT14" s="149">
        <v>54.2</v>
      </c>
      <c r="BU14" s="149">
        <v>19.899999999999999</v>
      </c>
      <c r="BV14" s="149">
        <v>73.3</v>
      </c>
      <c r="BW14" s="149">
        <v>80.5</v>
      </c>
      <c r="BX14" s="149">
        <v>30.3</v>
      </c>
      <c r="BY14" s="149">
        <v>41.2</v>
      </c>
      <c r="BZ14" s="149">
        <v>0.9</v>
      </c>
      <c r="CA14" s="149"/>
      <c r="CB14" s="149"/>
      <c r="CC14" s="149"/>
      <c r="CD14" s="149"/>
      <c r="CE14" s="149"/>
      <c r="CF14" s="149"/>
      <c r="CG14" s="149">
        <v>27.6</v>
      </c>
      <c r="CH14" s="149"/>
      <c r="CI14" s="149">
        <v>33.1</v>
      </c>
      <c r="CJ14" s="149">
        <v>45.5</v>
      </c>
      <c r="CK14" s="149">
        <v>33.799999999999997</v>
      </c>
      <c r="CL14" s="149">
        <v>51.3</v>
      </c>
      <c r="CM14" s="149">
        <v>34.6</v>
      </c>
      <c r="CN14" s="149">
        <v>35.6</v>
      </c>
      <c r="CO14" s="149">
        <v>29.7</v>
      </c>
      <c r="CP14" s="149">
        <v>4.5999999999999996</v>
      </c>
      <c r="CQ14" s="149"/>
      <c r="CR14" s="149">
        <v>4.8</v>
      </c>
      <c r="CS14" s="149"/>
      <c r="CT14" s="150"/>
      <c r="CU14" s="150"/>
      <c r="CV14" s="150"/>
      <c r="CW14" s="151"/>
      <c r="CX14" s="152">
        <f t="array" ref="CX14">SUMPRODUCT(B14:CW14*0.25)</f>
        <v>631.70000000000016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>
        <v>116.8</v>
      </c>
      <c r="C16" s="155">
        <v>116.8</v>
      </c>
      <c r="D16" s="155">
        <v>116.8</v>
      </c>
      <c r="E16" s="155">
        <v>116.8</v>
      </c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>
        <v>43.5</v>
      </c>
      <c r="S16" s="155">
        <v>43.5</v>
      </c>
      <c r="T16" s="155">
        <v>43.5</v>
      </c>
      <c r="U16" s="155">
        <v>43.5</v>
      </c>
      <c r="V16" s="155">
        <v>122.1</v>
      </c>
      <c r="W16" s="155">
        <v>122.1</v>
      </c>
      <c r="X16" s="155">
        <v>122.1</v>
      </c>
      <c r="Y16" s="155">
        <v>122.1</v>
      </c>
      <c r="Z16" s="155">
        <v>17.100000000000001</v>
      </c>
      <c r="AA16" s="155">
        <v>17.100000000000001</v>
      </c>
      <c r="AB16" s="155">
        <v>17.100000000000001</v>
      </c>
      <c r="AC16" s="155">
        <v>17.100000000000001</v>
      </c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>
        <v>150.4</v>
      </c>
      <c r="CA16" s="155">
        <v>150.4</v>
      </c>
      <c r="CB16" s="155">
        <v>150.4</v>
      </c>
      <c r="CC16" s="155">
        <v>150.4</v>
      </c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449.90000000000003</v>
      </c>
    </row>
    <row r="17" spans="1:102" ht="30" customHeight="1" thickBot="1" x14ac:dyDescent="0.25">
      <c r="A17" s="105" t="s">
        <v>54</v>
      </c>
      <c r="B17" s="159">
        <f>SUM(B12:B16)</f>
        <v>116.8</v>
      </c>
      <c r="C17" s="160">
        <f t="shared" ref="C17:BN17" si="0">SUM(C12:C16)</f>
        <v>116.8</v>
      </c>
      <c r="D17" s="160">
        <f t="shared" si="0"/>
        <v>116.8</v>
      </c>
      <c r="E17" s="160">
        <f t="shared" si="0"/>
        <v>116.8</v>
      </c>
      <c r="F17" s="160">
        <f t="shared" si="0"/>
        <v>2.2000000000000002</v>
      </c>
      <c r="G17" s="160">
        <f t="shared" si="0"/>
        <v>0</v>
      </c>
      <c r="H17" s="160">
        <f t="shared" si="0"/>
        <v>11.1</v>
      </c>
      <c r="I17" s="160">
        <f t="shared" si="0"/>
        <v>58.5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53.5</v>
      </c>
      <c r="O17" s="160">
        <f t="shared" si="0"/>
        <v>35.5</v>
      </c>
      <c r="P17" s="160">
        <f t="shared" si="0"/>
        <v>19.5</v>
      </c>
      <c r="Q17" s="160">
        <f t="shared" si="0"/>
        <v>30.6</v>
      </c>
      <c r="R17" s="160">
        <f t="shared" si="0"/>
        <v>43.5</v>
      </c>
      <c r="S17" s="160">
        <f t="shared" si="0"/>
        <v>43.5</v>
      </c>
      <c r="T17" s="160">
        <f t="shared" si="0"/>
        <v>43.5</v>
      </c>
      <c r="U17" s="160">
        <f t="shared" si="0"/>
        <v>43.5</v>
      </c>
      <c r="V17" s="160">
        <f t="shared" si="0"/>
        <v>122.1</v>
      </c>
      <c r="W17" s="160">
        <f t="shared" si="0"/>
        <v>122.1</v>
      </c>
      <c r="X17" s="160">
        <f t="shared" si="0"/>
        <v>122.1</v>
      </c>
      <c r="Y17" s="160">
        <f t="shared" si="0"/>
        <v>122.1</v>
      </c>
      <c r="Z17" s="160">
        <f t="shared" si="0"/>
        <v>90.5</v>
      </c>
      <c r="AA17" s="160">
        <f t="shared" si="0"/>
        <v>33.700000000000003</v>
      </c>
      <c r="AB17" s="160">
        <f t="shared" si="0"/>
        <v>19.600000000000001</v>
      </c>
      <c r="AC17" s="160">
        <f t="shared" si="0"/>
        <v>58.6</v>
      </c>
      <c r="AD17" s="160">
        <f t="shared" si="0"/>
        <v>95.2</v>
      </c>
      <c r="AE17" s="160">
        <f t="shared" si="0"/>
        <v>85.6</v>
      </c>
      <c r="AF17" s="160">
        <f t="shared" si="0"/>
        <v>96.1</v>
      </c>
      <c r="AG17" s="160">
        <f t="shared" si="0"/>
        <v>0</v>
      </c>
      <c r="AH17" s="160">
        <f t="shared" si="0"/>
        <v>33</v>
      </c>
      <c r="AI17" s="160">
        <f t="shared" si="0"/>
        <v>41.1</v>
      </c>
      <c r="AJ17" s="160">
        <f t="shared" si="0"/>
        <v>82</v>
      </c>
      <c r="AK17" s="160">
        <f t="shared" si="0"/>
        <v>90.2</v>
      </c>
      <c r="AL17" s="160">
        <f t="shared" si="0"/>
        <v>96.6</v>
      </c>
      <c r="AM17" s="160">
        <f t="shared" si="0"/>
        <v>0</v>
      </c>
      <c r="AN17" s="160">
        <f t="shared" si="0"/>
        <v>0</v>
      </c>
      <c r="AO17" s="160">
        <f t="shared" si="0"/>
        <v>82</v>
      </c>
      <c r="AP17" s="160">
        <f t="shared" si="0"/>
        <v>69.5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47.5</v>
      </c>
      <c r="AX17" s="160">
        <f t="shared" si="0"/>
        <v>41.7</v>
      </c>
      <c r="AY17" s="160">
        <f t="shared" si="0"/>
        <v>27.2</v>
      </c>
      <c r="AZ17" s="160">
        <f t="shared" si="0"/>
        <v>3.5</v>
      </c>
      <c r="BA17" s="160">
        <f t="shared" si="0"/>
        <v>45.9</v>
      </c>
      <c r="BB17" s="160">
        <f t="shared" si="0"/>
        <v>54.6</v>
      </c>
      <c r="BC17" s="160">
        <f t="shared" si="0"/>
        <v>11</v>
      </c>
      <c r="BD17" s="160">
        <f t="shared" si="0"/>
        <v>0</v>
      </c>
      <c r="BE17" s="160">
        <f t="shared" si="0"/>
        <v>0</v>
      </c>
      <c r="BF17" s="160">
        <f t="shared" si="0"/>
        <v>45.4</v>
      </c>
      <c r="BG17" s="160">
        <f t="shared" si="0"/>
        <v>44</v>
      </c>
      <c r="BH17" s="160">
        <f t="shared" si="0"/>
        <v>0</v>
      </c>
      <c r="BI17" s="160">
        <f t="shared" si="0"/>
        <v>12.3</v>
      </c>
      <c r="BJ17" s="160">
        <f t="shared" si="0"/>
        <v>12.5</v>
      </c>
      <c r="BK17" s="160">
        <f t="shared" si="0"/>
        <v>0</v>
      </c>
      <c r="BL17" s="160">
        <f t="shared" si="0"/>
        <v>36</v>
      </c>
      <c r="BM17" s="160">
        <f t="shared" si="0"/>
        <v>50.4</v>
      </c>
      <c r="BN17" s="160">
        <f t="shared" si="0"/>
        <v>45</v>
      </c>
      <c r="BO17" s="160">
        <f t="shared" ref="BO17:CW17" si="1">SUM(BO12:BO16)</f>
        <v>40.200000000000003</v>
      </c>
      <c r="BP17" s="160">
        <f t="shared" si="1"/>
        <v>75.400000000000006</v>
      </c>
      <c r="BQ17" s="160">
        <f t="shared" si="1"/>
        <v>165.6</v>
      </c>
      <c r="BR17" s="160">
        <f t="shared" si="1"/>
        <v>0</v>
      </c>
      <c r="BS17" s="160">
        <f t="shared" si="1"/>
        <v>51.5</v>
      </c>
      <c r="BT17" s="160">
        <f t="shared" si="1"/>
        <v>54.2</v>
      </c>
      <c r="BU17" s="160">
        <f t="shared" si="1"/>
        <v>19.899999999999999</v>
      </c>
      <c r="BV17" s="160">
        <f t="shared" si="1"/>
        <v>73.3</v>
      </c>
      <c r="BW17" s="160">
        <f t="shared" si="1"/>
        <v>80.5</v>
      </c>
      <c r="BX17" s="160">
        <f t="shared" si="1"/>
        <v>30.3</v>
      </c>
      <c r="BY17" s="160">
        <f t="shared" si="1"/>
        <v>41.2</v>
      </c>
      <c r="BZ17" s="160">
        <f t="shared" si="1"/>
        <v>151.30000000000001</v>
      </c>
      <c r="CA17" s="160">
        <f t="shared" si="1"/>
        <v>150.4</v>
      </c>
      <c r="CB17" s="160">
        <f t="shared" si="1"/>
        <v>150.4</v>
      </c>
      <c r="CC17" s="160">
        <f t="shared" si="1"/>
        <v>150.4</v>
      </c>
      <c r="CD17" s="160">
        <f t="shared" si="1"/>
        <v>0</v>
      </c>
      <c r="CE17" s="160">
        <f t="shared" si="1"/>
        <v>0</v>
      </c>
      <c r="CF17" s="160">
        <f t="shared" si="1"/>
        <v>0</v>
      </c>
      <c r="CG17" s="160">
        <f t="shared" si="1"/>
        <v>27.6</v>
      </c>
      <c r="CH17" s="160">
        <f t="shared" si="1"/>
        <v>0</v>
      </c>
      <c r="CI17" s="160">
        <f t="shared" si="1"/>
        <v>33.1</v>
      </c>
      <c r="CJ17" s="160">
        <f t="shared" si="1"/>
        <v>45.5</v>
      </c>
      <c r="CK17" s="160">
        <f t="shared" si="1"/>
        <v>33.799999999999997</v>
      </c>
      <c r="CL17" s="160">
        <f t="shared" si="1"/>
        <v>51.3</v>
      </c>
      <c r="CM17" s="160">
        <f t="shared" si="1"/>
        <v>34.6</v>
      </c>
      <c r="CN17" s="160">
        <f t="shared" si="1"/>
        <v>35.6</v>
      </c>
      <c r="CO17" s="160">
        <f t="shared" si="1"/>
        <v>29.7</v>
      </c>
      <c r="CP17" s="160">
        <f t="shared" si="1"/>
        <v>4.5999999999999996</v>
      </c>
      <c r="CQ17" s="160">
        <f t="shared" si="1"/>
        <v>0</v>
      </c>
      <c r="CR17" s="160">
        <f t="shared" si="1"/>
        <v>4.8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1081.6000000000001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>
        <v>40.9</v>
      </c>
      <c r="C22" s="149">
        <v>74.8</v>
      </c>
      <c r="D22" s="149">
        <v>56.6</v>
      </c>
      <c r="E22" s="149">
        <v>117.5</v>
      </c>
      <c r="F22" s="149"/>
      <c r="G22" s="149">
        <v>15.1</v>
      </c>
      <c r="H22" s="149"/>
      <c r="I22" s="149"/>
      <c r="J22" s="149">
        <v>73.7</v>
      </c>
      <c r="K22" s="149">
        <v>52.7</v>
      </c>
      <c r="L22" s="149">
        <v>112</v>
      </c>
      <c r="M22" s="149">
        <v>55.5</v>
      </c>
      <c r="N22" s="149"/>
      <c r="O22" s="149"/>
      <c r="P22" s="149"/>
      <c r="Q22" s="149"/>
      <c r="R22" s="149">
        <v>44.7</v>
      </c>
      <c r="S22" s="149">
        <v>38.200000000000003</v>
      </c>
      <c r="T22" s="149">
        <v>75.099999999999994</v>
      </c>
      <c r="U22" s="149">
        <v>29.1</v>
      </c>
      <c r="V22" s="149">
        <v>91</v>
      </c>
      <c r="W22" s="149">
        <v>67.900000000000006</v>
      </c>
      <c r="X22" s="149">
        <v>68.599999999999994</v>
      </c>
      <c r="Y22" s="149">
        <v>79.2</v>
      </c>
      <c r="Z22" s="149"/>
      <c r="AA22" s="149"/>
      <c r="AB22" s="149"/>
      <c r="AC22" s="149"/>
      <c r="AD22" s="149"/>
      <c r="AE22" s="149"/>
      <c r="AF22" s="149"/>
      <c r="AG22" s="149">
        <v>37.6</v>
      </c>
      <c r="AH22" s="149"/>
      <c r="AI22" s="149"/>
      <c r="AJ22" s="149"/>
      <c r="AK22" s="149"/>
      <c r="AL22" s="149"/>
      <c r="AM22" s="149">
        <v>77.599999999999994</v>
      </c>
      <c r="AN22" s="149">
        <v>5</v>
      </c>
      <c r="AO22" s="149"/>
      <c r="AP22" s="149"/>
      <c r="AQ22" s="149">
        <v>16</v>
      </c>
      <c r="AR22" s="149">
        <v>72.099999999999994</v>
      </c>
      <c r="AS22" s="149">
        <v>18</v>
      </c>
      <c r="AT22" s="149">
        <v>109.2</v>
      </c>
      <c r="AU22" s="149">
        <v>48.7</v>
      </c>
      <c r="AV22" s="149">
        <v>40</v>
      </c>
      <c r="AW22" s="149"/>
      <c r="AX22" s="149"/>
      <c r="AY22" s="149"/>
      <c r="AZ22" s="149"/>
      <c r="BA22" s="149"/>
      <c r="BB22" s="149"/>
      <c r="BC22" s="149"/>
      <c r="BD22" s="149">
        <v>19.600000000000001</v>
      </c>
      <c r="BE22" s="149">
        <v>5.5</v>
      </c>
      <c r="BF22" s="149"/>
      <c r="BG22" s="149"/>
      <c r="BH22" s="149">
        <v>77.400000000000006</v>
      </c>
      <c r="BI22" s="149"/>
      <c r="BJ22" s="149"/>
      <c r="BK22" s="149">
        <v>114.9</v>
      </c>
      <c r="BL22" s="149"/>
      <c r="BM22" s="149"/>
      <c r="BN22" s="149"/>
      <c r="BO22" s="149"/>
      <c r="BP22" s="149"/>
      <c r="BQ22" s="149"/>
      <c r="BR22" s="149">
        <v>14.8</v>
      </c>
      <c r="BS22" s="149"/>
      <c r="BT22" s="149"/>
      <c r="BU22" s="149"/>
      <c r="BV22" s="149"/>
      <c r="BW22" s="149"/>
      <c r="BX22" s="149"/>
      <c r="BY22" s="149"/>
      <c r="BZ22" s="149"/>
      <c r="CA22" s="149">
        <v>8.3000000000000007</v>
      </c>
      <c r="CB22" s="149">
        <v>127.9</v>
      </c>
      <c r="CC22" s="149">
        <v>187.6</v>
      </c>
      <c r="CD22" s="149">
        <v>4.5</v>
      </c>
      <c r="CE22" s="149">
        <v>102.2</v>
      </c>
      <c r="CF22" s="149">
        <v>91.6</v>
      </c>
      <c r="CG22" s="149"/>
      <c r="CH22" s="149">
        <v>0.3</v>
      </c>
      <c r="CI22" s="149"/>
      <c r="CJ22" s="149"/>
      <c r="CK22" s="149"/>
      <c r="CL22" s="149"/>
      <c r="CM22" s="149"/>
      <c r="CN22" s="149"/>
      <c r="CO22" s="149"/>
      <c r="CP22" s="149"/>
      <c r="CQ22" s="149">
        <v>2.2000000000000002</v>
      </c>
      <c r="CR22" s="149"/>
      <c r="CS22" s="149">
        <v>34.5</v>
      </c>
      <c r="CT22" s="150"/>
      <c r="CU22" s="150"/>
      <c r="CV22" s="150"/>
      <c r="CW22" s="151"/>
      <c r="CX22" s="152">
        <f t="array" ref="CX22">SUMPRODUCT(B22:CW22*0.25)</f>
        <v>577.02499999999998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0</v>
      </c>
    </row>
    <row r="25" spans="1:102" ht="30" customHeight="1" thickBot="1" x14ac:dyDescent="0.25">
      <c r="A25" s="105" t="s">
        <v>52</v>
      </c>
      <c r="B25" s="159">
        <f>SUM(B20:B24)</f>
        <v>40.9</v>
      </c>
      <c r="C25" s="160">
        <f t="shared" ref="C25:BN25" si="2">SUM(C20:C24)</f>
        <v>74.8</v>
      </c>
      <c r="D25" s="160">
        <f t="shared" si="2"/>
        <v>56.6</v>
      </c>
      <c r="E25" s="160">
        <f t="shared" si="2"/>
        <v>117.5</v>
      </c>
      <c r="F25" s="160">
        <f t="shared" si="2"/>
        <v>0</v>
      </c>
      <c r="G25" s="160">
        <f t="shared" si="2"/>
        <v>15.1</v>
      </c>
      <c r="H25" s="160">
        <f t="shared" si="2"/>
        <v>0</v>
      </c>
      <c r="I25" s="160">
        <f t="shared" si="2"/>
        <v>0</v>
      </c>
      <c r="J25" s="160">
        <f t="shared" si="2"/>
        <v>73.7</v>
      </c>
      <c r="K25" s="160">
        <f t="shared" si="2"/>
        <v>52.7</v>
      </c>
      <c r="L25" s="160">
        <f t="shared" si="2"/>
        <v>112</v>
      </c>
      <c r="M25" s="160">
        <f t="shared" si="2"/>
        <v>55.5</v>
      </c>
      <c r="N25" s="160">
        <f t="shared" si="2"/>
        <v>0</v>
      </c>
      <c r="O25" s="160">
        <f t="shared" si="2"/>
        <v>0</v>
      </c>
      <c r="P25" s="160">
        <f t="shared" si="2"/>
        <v>0</v>
      </c>
      <c r="Q25" s="160">
        <f t="shared" si="2"/>
        <v>0</v>
      </c>
      <c r="R25" s="160">
        <f t="shared" si="2"/>
        <v>44.7</v>
      </c>
      <c r="S25" s="160">
        <f t="shared" si="2"/>
        <v>38.200000000000003</v>
      </c>
      <c r="T25" s="160">
        <f t="shared" si="2"/>
        <v>75.099999999999994</v>
      </c>
      <c r="U25" s="160">
        <f t="shared" si="2"/>
        <v>29.1</v>
      </c>
      <c r="V25" s="160">
        <f t="shared" si="2"/>
        <v>91</v>
      </c>
      <c r="W25" s="160">
        <f t="shared" si="2"/>
        <v>67.900000000000006</v>
      </c>
      <c r="X25" s="160">
        <f t="shared" si="2"/>
        <v>68.599999999999994</v>
      </c>
      <c r="Y25" s="160">
        <f t="shared" si="2"/>
        <v>79.2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37.6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77.599999999999994</v>
      </c>
      <c r="AN25" s="160">
        <f t="shared" si="2"/>
        <v>5</v>
      </c>
      <c r="AO25" s="160">
        <f t="shared" si="2"/>
        <v>0</v>
      </c>
      <c r="AP25" s="160">
        <f t="shared" si="2"/>
        <v>0</v>
      </c>
      <c r="AQ25" s="160">
        <f t="shared" si="2"/>
        <v>16</v>
      </c>
      <c r="AR25" s="160">
        <f t="shared" si="2"/>
        <v>72.099999999999994</v>
      </c>
      <c r="AS25" s="160">
        <f t="shared" si="2"/>
        <v>18</v>
      </c>
      <c r="AT25" s="160">
        <f t="shared" si="2"/>
        <v>109.2</v>
      </c>
      <c r="AU25" s="160">
        <f t="shared" si="2"/>
        <v>48.7</v>
      </c>
      <c r="AV25" s="160">
        <f t="shared" si="2"/>
        <v>40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19.600000000000001</v>
      </c>
      <c r="BE25" s="160">
        <f t="shared" si="2"/>
        <v>5.5</v>
      </c>
      <c r="BF25" s="160">
        <f t="shared" si="2"/>
        <v>0</v>
      </c>
      <c r="BG25" s="160">
        <f t="shared" si="2"/>
        <v>0</v>
      </c>
      <c r="BH25" s="160">
        <f t="shared" si="2"/>
        <v>77.400000000000006</v>
      </c>
      <c r="BI25" s="160">
        <f t="shared" si="2"/>
        <v>0</v>
      </c>
      <c r="BJ25" s="160">
        <f t="shared" si="2"/>
        <v>0</v>
      </c>
      <c r="BK25" s="160">
        <f t="shared" si="2"/>
        <v>114.9</v>
      </c>
      <c r="BL25" s="160">
        <f t="shared" si="2"/>
        <v>0</v>
      </c>
      <c r="BM25" s="160">
        <f t="shared" si="2"/>
        <v>0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14.8</v>
      </c>
      <c r="BS25" s="160">
        <f t="shared" si="3"/>
        <v>0</v>
      </c>
      <c r="BT25" s="160">
        <f t="shared" si="3"/>
        <v>0</v>
      </c>
      <c r="BU25" s="160">
        <f t="shared" si="3"/>
        <v>0</v>
      </c>
      <c r="BV25" s="160">
        <f t="shared" si="3"/>
        <v>0</v>
      </c>
      <c r="BW25" s="160">
        <f t="shared" si="3"/>
        <v>0</v>
      </c>
      <c r="BX25" s="160">
        <f t="shared" si="3"/>
        <v>0</v>
      </c>
      <c r="BY25" s="160">
        <f t="shared" si="3"/>
        <v>0</v>
      </c>
      <c r="BZ25" s="160">
        <f t="shared" si="3"/>
        <v>0</v>
      </c>
      <c r="CA25" s="160">
        <f t="shared" si="3"/>
        <v>8.3000000000000007</v>
      </c>
      <c r="CB25" s="160">
        <f t="shared" si="3"/>
        <v>127.9</v>
      </c>
      <c r="CC25" s="160">
        <f t="shared" si="3"/>
        <v>187.6</v>
      </c>
      <c r="CD25" s="160">
        <f t="shared" si="3"/>
        <v>4.5</v>
      </c>
      <c r="CE25" s="160">
        <f t="shared" si="3"/>
        <v>102.2</v>
      </c>
      <c r="CF25" s="160">
        <f t="shared" si="3"/>
        <v>91.6</v>
      </c>
      <c r="CG25" s="160">
        <f t="shared" si="3"/>
        <v>0</v>
      </c>
      <c r="CH25" s="160">
        <f t="shared" si="3"/>
        <v>0.3</v>
      </c>
      <c r="CI25" s="160">
        <f t="shared" si="3"/>
        <v>0</v>
      </c>
      <c r="CJ25" s="160">
        <f t="shared" si="3"/>
        <v>0</v>
      </c>
      <c r="CK25" s="160">
        <f t="shared" si="3"/>
        <v>0</v>
      </c>
      <c r="CL25" s="160">
        <f t="shared" si="3"/>
        <v>0</v>
      </c>
      <c r="CM25" s="160">
        <f t="shared" si="3"/>
        <v>0</v>
      </c>
      <c r="CN25" s="160">
        <f t="shared" si="3"/>
        <v>0</v>
      </c>
      <c r="CO25" s="160">
        <f t="shared" si="3"/>
        <v>0</v>
      </c>
      <c r="CP25" s="160">
        <f t="shared" si="3"/>
        <v>0</v>
      </c>
      <c r="CQ25" s="160">
        <f t="shared" si="3"/>
        <v>2.2000000000000002</v>
      </c>
      <c r="CR25" s="160">
        <f t="shared" si="3"/>
        <v>0</v>
      </c>
      <c r="CS25" s="160">
        <f t="shared" si="3"/>
        <v>34.5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577.02499999999998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2026-08-30T20:28:22Z</dcterms:created>
  <dcterms:modified xsi:type="dcterms:W3CDTF">2026-08-30T20:28:25Z</dcterms:modified>
</cp:coreProperties>
</file>