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<sst xmlns="http://schemas.openxmlformats.org/spreadsheetml/2006/main" count="122" uniqueCount="56">
  <si>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23:21:48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</si>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</sst>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860-443F-B103-CE31AC27CA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0">
                  <c:v>4.9000000000000004</c:v>
                </c:pt>
                <c:pt idx="61">
                  <c:v>4.9000000000000004</c:v>
                </c:pt>
                <c:pt idx="62">
                  <c:v>4.9000000000000004</c:v>
                </c:pt>
                <c:pt idx="63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60-443F-B103-CE31AC27CA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3.04</c:v>
                </c:pt>
                <c:pt idx="1">
                  <c:v>3</c:v>
                </c:pt>
                <c:pt idx="24">
                  <c:v>8</c:v>
                </c:pt>
                <c:pt idx="39">
                  <c:v>1.3</c:v>
                </c:pt>
                <c:pt idx="40">
                  <c:v>1.1000000000000001</c:v>
                </c:pt>
                <c:pt idx="42">
                  <c:v>1.6</c:v>
                </c:pt>
                <c:pt idx="48">
                  <c:v>3</c:v>
                </c:pt>
                <c:pt idx="56">
                  <c:v>0.5</c:v>
                </c:pt>
                <c:pt idx="80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60-443F-B103-CE31AC27CA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4.9290000000000003</c:v>
                </c:pt>
                <c:pt idx="4">
                  <c:v>7.0270000000000001</c:v>
                </c:pt>
                <c:pt idx="5">
                  <c:v>10.484</c:v>
                </c:pt>
                <c:pt idx="6">
                  <c:v>7.1470000000000002</c:v>
                </c:pt>
                <c:pt idx="7">
                  <c:v>9.4779999999999998</c:v>
                </c:pt>
                <c:pt idx="8">
                  <c:v>10.568</c:v>
                </c:pt>
                <c:pt idx="11">
                  <c:v>1.4410000000000001</c:v>
                </c:pt>
                <c:pt idx="14">
                  <c:v>4.2759999999999998</c:v>
                </c:pt>
                <c:pt idx="15">
                  <c:v>4.4379999999999997</c:v>
                </c:pt>
                <c:pt idx="16">
                  <c:v>7.6029999999999998</c:v>
                </c:pt>
                <c:pt idx="17">
                  <c:v>7.4770000000000003</c:v>
                </c:pt>
                <c:pt idx="18">
                  <c:v>6.0679999999999996</c:v>
                </c:pt>
                <c:pt idx="19">
                  <c:v>10.881</c:v>
                </c:pt>
                <c:pt idx="24">
                  <c:v>2.206</c:v>
                </c:pt>
                <c:pt idx="25">
                  <c:v>43.999000000000002</c:v>
                </c:pt>
                <c:pt idx="26">
                  <c:v>0.187</c:v>
                </c:pt>
                <c:pt idx="28">
                  <c:v>0.24299999999999999</c:v>
                </c:pt>
                <c:pt idx="32">
                  <c:v>3.4249999999999998</c:v>
                </c:pt>
                <c:pt idx="33">
                  <c:v>23.050999999999998</c:v>
                </c:pt>
                <c:pt idx="36">
                  <c:v>8.4870000000000001</c:v>
                </c:pt>
                <c:pt idx="80">
                  <c:v>1.2E-2</c:v>
                </c:pt>
                <c:pt idx="88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60-443F-B103-CE31AC27CA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860-443F-B103-CE31AC27CA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860-443F-B103-CE31AC27CA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860-443F-B103-CE31AC27CA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6">
                  <c:v>75</c:v>
                </c:pt>
                <c:pt idx="29">
                  <c:v>4.4999999999999998E-2</c:v>
                </c:pt>
                <c:pt idx="34">
                  <c:v>62.965000000000003</c:v>
                </c:pt>
                <c:pt idx="35">
                  <c:v>59.396999999999998</c:v>
                </c:pt>
                <c:pt idx="37">
                  <c:v>2.9430000000000001</c:v>
                </c:pt>
                <c:pt idx="43">
                  <c:v>25.552</c:v>
                </c:pt>
                <c:pt idx="45">
                  <c:v>30.911000000000001</c:v>
                </c:pt>
                <c:pt idx="47">
                  <c:v>11.491</c:v>
                </c:pt>
                <c:pt idx="49">
                  <c:v>11.638</c:v>
                </c:pt>
                <c:pt idx="51">
                  <c:v>89.6</c:v>
                </c:pt>
                <c:pt idx="52">
                  <c:v>100</c:v>
                </c:pt>
                <c:pt idx="53">
                  <c:v>88.168000000000006</c:v>
                </c:pt>
                <c:pt idx="83">
                  <c:v>77.850999999999999</c:v>
                </c:pt>
                <c:pt idx="87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860-443F-B103-CE31AC27CA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860-443F-B103-CE31AC27CA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28.1</c:v>
                </c:pt>
                <c:pt idx="1">
                  <c:v>66.7</c:v>
                </c:pt>
                <c:pt idx="2">
                  <c:v>93</c:v>
                </c:pt>
                <c:pt idx="3">
                  <c:v>93</c:v>
                </c:pt>
                <c:pt idx="4">
                  <c:v>179.95999999999998</c:v>
                </c:pt>
                <c:pt idx="5">
                  <c:v>182.18600000000001</c:v>
                </c:pt>
                <c:pt idx="6">
                  <c:v>165.51</c:v>
                </c:pt>
                <c:pt idx="7">
                  <c:v>153.51600000000002</c:v>
                </c:pt>
                <c:pt idx="8">
                  <c:v>196.964</c:v>
                </c:pt>
                <c:pt idx="9">
                  <c:v>213.809</c:v>
                </c:pt>
                <c:pt idx="10">
                  <c:v>198.24</c:v>
                </c:pt>
                <c:pt idx="11">
                  <c:v>192.75400000000002</c:v>
                </c:pt>
                <c:pt idx="12">
                  <c:v>161.37199999999999</c:v>
                </c:pt>
                <c:pt idx="13">
                  <c:v>150</c:v>
                </c:pt>
                <c:pt idx="14">
                  <c:v>150</c:v>
                </c:pt>
                <c:pt idx="15">
                  <c:v>148.78299999999999</c:v>
                </c:pt>
                <c:pt idx="16">
                  <c:v>100.929</c:v>
                </c:pt>
                <c:pt idx="17">
                  <c:v>63.414000000000001</c:v>
                </c:pt>
                <c:pt idx="18">
                  <c:v>84.944000000000003</c:v>
                </c:pt>
                <c:pt idx="19">
                  <c:v>63.396999999999998</c:v>
                </c:pt>
                <c:pt idx="24">
                  <c:v>19</c:v>
                </c:pt>
                <c:pt idx="25">
                  <c:v>9</c:v>
                </c:pt>
                <c:pt idx="26">
                  <c:v>43.503999999999998</c:v>
                </c:pt>
                <c:pt idx="27">
                  <c:v>22.518999999999998</c:v>
                </c:pt>
                <c:pt idx="28">
                  <c:v>9.2999999999999999E-2</c:v>
                </c:pt>
                <c:pt idx="29">
                  <c:v>47</c:v>
                </c:pt>
                <c:pt idx="30">
                  <c:v>44</c:v>
                </c:pt>
                <c:pt idx="31">
                  <c:v>19</c:v>
                </c:pt>
                <c:pt idx="32">
                  <c:v>21</c:v>
                </c:pt>
                <c:pt idx="33">
                  <c:v>38</c:v>
                </c:pt>
                <c:pt idx="34">
                  <c:v>27</c:v>
                </c:pt>
                <c:pt idx="35">
                  <c:v>27</c:v>
                </c:pt>
                <c:pt idx="36">
                  <c:v>8</c:v>
                </c:pt>
                <c:pt idx="37">
                  <c:v>9</c:v>
                </c:pt>
                <c:pt idx="38">
                  <c:v>8</c:v>
                </c:pt>
                <c:pt idx="39">
                  <c:v>12.412000000000001</c:v>
                </c:pt>
                <c:pt idx="42">
                  <c:v>8</c:v>
                </c:pt>
                <c:pt idx="43">
                  <c:v>8</c:v>
                </c:pt>
                <c:pt idx="50">
                  <c:v>7</c:v>
                </c:pt>
                <c:pt idx="56">
                  <c:v>9.4920000000000009</c:v>
                </c:pt>
                <c:pt idx="60">
                  <c:v>28.975000000000001</c:v>
                </c:pt>
                <c:pt idx="61">
                  <c:v>12.625</c:v>
                </c:pt>
                <c:pt idx="62">
                  <c:v>17.201000000000001</c:v>
                </c:pt>
                <c:pt idx="63">
                  <c:v>7</c:v>
                </c:pt>
                <c:pt idx="64">
                  <c:v>9</c:v>
                </c:pt>
                <c:pt idx="66">
                  <c:v>6</c:v>
                </c:pt>
                <c:pt idx="67">
                  <c:v>9</c:v>
                </c:pt>
                <c:pt idx="68">
                  <c:v>14.733000000000001</c:v>
                </c:pt>
                <c:pt idx="69">
                  <c:v>13</c:v>
                </c:pt>
                <c:pt idx="70">
                  <c:v>7</c:v>
                </c:pt>
                <c:pt idx="72">
                  <c:v>9.59</c:v>
                </c:pt>
                <c:pt idx="73">
                  <c:v>8</c:v>
                </c:pt>
                <c:pt idx="74">
                  <c:v>9</c:v>
                </c:pt>
                <c:pt idx="75">
                  <c:v>4</c:v>
                </c:pt>
                <c:pt idx="76">
                  <c:v>2</c:v>
                </c:pt>
                <c:pt idx="77">
                  <c:v>4</c:v>
                </c:pt>
                <c:pt idx="78">
                  <c:v>6</c:v>
                </c:pt>
                <c:pt idx="79">
                  <c:v>9.5350000000000001</c:v>
                </c:pt>
                <c:pt idx="80">
                  <c:v>3</c:v>
                </c:pt>
                <c:pt idx="81">
                  <c:v>11</c:v>
                </c:pt>
                <c:pt idx="82">
                  <c:v>15.5</c:v>
                </c:pt>
                <c:pt idx="83">
                  <c:v>10.73</c:v>
                </c:pt>
                <c:pt idx="84">
                  <c:v>8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7.56</c:v>
                </c:pt>
                <c:pt idx="89">
                  <c:v>8</c:v>
                </c:pt>
                <c:pt idx="90">
                  <c:v>5</c:v>
                </c:pt>
                <c:pt idx="91">
                  <c:v>7.4050000000000002</c:v>
                </c:pt>
                <c:pt idx="92">
                  <c:v>6</c:v>
                </c:pt>
                <c:pt idx="93">
                  <c:v>5</c:v>
                </c:pt>
                <c:pt idx="94">
                  <c:v>6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60-443F-B103-CE31AC27CA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133.5</c:v>
                </c:pt>
                <c:pt idx="21">
                  <c:v>133.5</c:v>
                </c:pt>
                <c:pt idx="22">
                  <c:v>133.5</c:v>
                </c:pt>
                <c:pt idx="23">
                  <c:v>133.5</c:v>
                </c:pt>
                <c:pt idx="24">
                  <c:v>11.6</c:v>
                </c:pt>
                <c:pt idx="25">
                  <c:v>11.6</c:v>
                </c:pt>
                <c:pt idx="26">
                  <c:v>11.6</c:v>
                </c:pt>
                <c:pt idx="27">
                  <c:v>11.6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14.9</c:v>
                </c:pt>
                <c:pt idx="39">
                  <c:v>0.4</c:v>
                </c:pt>
                <c:pt idx="40">
                  <c:v>70.199999999999989</c:v>
                </c:pt>
                <c:pt idx="41">
                  <c:v>60.9</c:v>
                </c:pt>
                <c:pt idx="42">
                  <c:v>29.4</c:v>
                </c:pt>
                <c:pt idx="43">
                  <c:v>29.4</c:v>
                </c:pt>
                <c:pt idx="44">
                  <c:v>114.1</c:v>
                </c:pt>
                <c:pt idx="45">
                  <c:v>114.1</c:v>
                </c:pt>
                <c:pt idx="46">
                  <c:v>114.1</c:v>
                </c:pt>
                <c:pt idx="47">
                  <c:v>114.1</c:v>
                </c:pt>
                <c:pt idx="48">
                  <c:v>0</c:v>
                </c:pt>
                <c:pt idx="49">
                  <c:v>0</c:v>
                </c:pt>
                <c:pt idx="50">
                  <c:v>72</c:v>
                </c:pt>
                <c:pt idx="51">
                  <c:v>0</c:v>
                </c:pt>
                <c:pt idx="52">
                  <c:v>38.5</c:v>
                </c:pt>
                <c:pt idx="53">
                  <c:v>38.5</c:v>
                </c:pt>
                <c:pt idx="54">
                  <c:v>62</c:v>
                </c:pt>
                <c:pt idx="55">
                  <c:v>144.9</c:v>
                </c:pt>
                <c:pt idx="56">
                  <c:v>143.9</c:v>
                </c:pt>
                <c:pt idx="57">
                  <c:v>143.9</c:v>
                </c:pt>
                <c:pt idx="58">
                  <c:v>143.9</c:v>
                </c:pt>
                <c:pt idx="59">
                  <c:v>143.9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49.5</c:v>
                </c:pt>
                <c:pt idx="65">
                  <c:v>49.5</c:v>
                </c:pt>
                <c:pt idx="66">
                  <c:v>49.5</c:v>
                </c:pt>
                <c:pt idx="67">
                  <c:v>49.5</c:v>
                </c:pt>
                <c:pt idx="68">
                  <c:v>30.8</c:v>
                </c:pt>
                <c:pt idx="69">
                  <c:v>30.8</c:v>
                </c:pt>
                <c:pt idx="70">
                  <c:v>30.8</c:v>
                </c:pt>
                <c:pt idx="71">
                  <c:v>30.8</c:v>
                </c:pt>
                <c:pt idx="72">
                  <c:v>29.9</c:v>
                </c:pt>
                <c:pt idx="73">
                  <c:v>29.9</c:v>
                </c:pt>
                <c:pt idx="74">
                  <c:v>29.9</c:v>
                </c:pt>
                <c:pt idx="75">
                  <c:v>29.9</c:v>
                </c:pt>
                <c:pt idx="76">
                  <c:v>26.6</c:v>
                </c:pt>
                <c:pt idx="77">
                  <c:v>26.6</c:v>
                </c:pt>
                <c:pt idx="78">
                  <c:v>26.6</c:v>
                </c:pt>
                <c:pt idx="79">
                  <c:v>26.6</c:v>
                </c:pt>
                <c:pt idx="80">
                  <c:v>12.1</c:v>
                </c:pt>
                <c:pt idx="81">
                  <c:v>12.1</c:v>
                </c:pt>
                <c:pt idx="82">
                  <c:v>12.1</c:v>
                </c:pt>
                <c:pt idx="83">
                  <c:v>12.1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22.6</c:v>
                </c:pt>
                <c:pt idx="89">
                  <c:v>22.6</c:v>
                </c:pt>
                <c:pt idx="90">
                  <c:v>22.6</c:v>
                </c:pt>
                <c:pt idx="91">
                  <c:v>22.6</c:v>
                </c:pt>
                <c:pt idx="92">
                  <c:v>0</c:v>
                </c:pt>
                <c:pt idx="93">
                  <c:v>0</c:v>
                </c:pt>
                <c:pt idx="94">
                  <c:v>61.1</c:v>
                </c:pt>
                <c:pt idx="95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60-443F-B103-CE31AC27CA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7.569</c:v>
                </c:pt>
                <c:pt idx="1">
                  <c:v>9.3309999999999995</c:v>
                </c:pt>
                <c:pt idx="2">
                  <c:v>8.548</c:v>
                </c:pt>
                <c:pt idx="3">
                  <c:v>9.5500000000000007</c:v>
                </c:pt>
                <c:pt idx="4">
                  <c:v>9.5449999999999999</c:v>
                </c:pt>
                <c:pt idx="5">
                  <c:v>13.028</c:v>
                </c:pt>
                <c:pt idx="6">
                  <c:v>15.619</c:v>
                </c:pt>
                <c:pt idx="7">
                  <c:v>17.902000000000001</c:v>
                </c:pt>
                <c:pt idx="8">
                  <c:v>29.015000000000001</c:v>
                </c:pt>
                <c:pt idx="9">
                  <c:v>24.971</c:v>
                </c:pt>
                <c:pt idx="10">
                  <c:v>23.52</c:v>
                </c:pt>
                <c:pt idx="11">
                  <c:v>30.812000000000001</c:v>
                </c:pt>
                <c:pt idx="12">
                  <c:v>35.649000000000001</c:v>
                </c:pt>
                <c:pt idx="13">
                  <c:v>32.648000000000003</c:v>
                </c:pt>
                <c:pt idx="14">
                  <c:v>31.7</c:v>
                </c:pt>
                <c:pt idx="15">
                  <c:v>31.797999999999998</c:v>
                </c:pt>
                <c:pt idx="16">
                  <c:v>31.065999999999999</c:v>
                </c:pt>
                <c:pt idx="17">
                  <c:v>29.509</c:v>
                </c:pt>
                <c:pt idx="18">
                  <c:v>32.363999999999997</c:v>
                </c:pt>
                <c:pt idx="19">
                  <c:v>31.489000000000001</c:v>
                </c:pt>
                <c:pt idx="20">
                  <c:v>18.21</c:v>
                </c:pt>
                <c:pt idx="21">
                  <c:v>23.64</c:v>
                </c:pt>
                <c:pt idx="22">
                  <c:v>27.04</c:v>
                </c:pt>
                <c:pt idx="23">
                  <c:v>29.31</c:v>
                </c:pt>
                <c:pt idx="24">
                  <c:v>34.99</c:v>
                </c:pt>
                <c:pt idx="25">
                  <c:v>40.53</c:v>
                </c:pt>
                <c:pt idx="26">
                  <c:v>0.32700000000000001</c:v>
                </c:pt>
                <c:pt idx="27">
                  <c:v>34.04</c:v>
                </c:pt>
                <c:pt idx="28">
                  <c:v>42.984999999999999</c:v>
                </c:pt>
                <c:pt idx="29">
                  <c:v>41.277000000000001</c:v>
                </c:pt>
                <c:pt idx="30">
                  <c:v>41.44</c:v>
                </c:pt>
                <c:pt idx="31">
                  <c:v>42.481000000000002</c:v>
                </c:pt>
                <c:pt idx="32">
                  <c:v>44.46</c:v>
                </c:pt>
                <c:pt idx="33">
                  <c:v>44.348999999999997</c:v>
                </c:pt>
                <c:pt idx="34">
                  <c:v>45.250999999999998</c:v>
                </c:pt>
                <c:pt idx="35">
                  <c:v>43.994</c:v>
                </c:pt>
                <c:pt idx="36">
                  <c:v>55.704000000000001</c:v>
                </c:pt>
                <c:pt idx="37">
                  <c:v>60.087000000000003</c:v>
                </c:pt>
                <c:pt idx="38">
                  <c:v>60.158000000000001</c:v>
                </c:pt>
                <c:pt idx="39">
                  <c:v>60.73</c:v>
                </c:pt>
                <c:pt idx="40">
                  <c:v>63.456000000000003</c:v>
                </c:pt>
                <c:pt idx="41">
                  <c:v>57.584000000000003</c:v>
                </c:pt>
                <c:pt idx="42">
                  <c:v>57.283999999999999</c:v>
                </c:pt>
                <c:pt idx="43">
                  <c:v>68.680999999999997</c:v>
                </c:pt>
                <c:pt idx="44">
                  <c:v>81.872</c:v>
                </c:pt>
                <c:pt idx="45">
                  <c:v>70.722999999999999</c:v>
                </c:pt>
                <c:pt idx="46">
                  <c:v>51.177</c:v>
                </c:pt>
                <c:pt idx="47">
                  <c:v>44.012</c:v>
                </c:pt>
                <c:pt idx="48">
                  <c:v>37.381999999999998</c:v>
                </c:pt>
                <c:pt idx="49">
                  <c:v>33.993000000000002</c:v>
                </c:pt>
                <c:pt idx="50">
                  <c:v>19.768000000000001</c:v>
                </c:pt>
                <c:pt idx="51">
                  <c:v>31.722000000000001</c:v>
                </c:pt>
                <c:pt idx="52">
                  <c:v>29.776</c:v>
                </c:pt>
                <c:pt idx="53">
                  <c:v>31.312000000000001</c:v>
                </c:pt>
                <c:pt idx="54">
                  <c:v>33.994</c:v>
                </c:pt>
                <c:pt idx="55">
                  <c:v>35.128999999999998</c:v>
                </c:pt>
                <c:pt idx="56">
                  <c:v>35.966000000000001</c:v>
                </c:pt>
                <c:pt idx="57">
                  <c:v>37.023000000000003</c:v>
                </c:pt>
                <c:pt idx="58">
                  <c:v>34.956000000000003</c:v>
                </c:pt>
                <c:pt idx="59">
                  <c:v>36.39</c:v>
                </c:pt>
                <c:pt idx="60">
                  <c:v>26.189</c:v>
                </c:pt>
                <c:pt idx="61">
                  <c:v>21.884</c:v>
                </c:pt>
                <c:pt idx="62">
                  <c:v>15.622</c:v>
                </c:pt>
                <c:pt idx="63">
                  <c:v>15.031000000000001</c:v>
                </c:pt>
                <c:pt idx="64">
                  <c:v>14.31</c:v>
                </c:pt>
                <c:pt idx="65">
                  <c:v>12.462</c:v>
                </c:pt>
                <c:pt idx="66">
                  <c:v>9.5719999999999992</c:v>
                </c:pt>
                <c:pt idx="67">
                  <c:v>6.992</c:v>
                </c:pt>
                <c:pt idx="69">
                  <c:v>1.0999999999999999E-2</c:v>
                </c:pt>
                <c:pt idx="70">
                  <c:v>1.766</c:v>
                </c:pt>
                <c:pt idx="71">
                  <c:v>0.27600000000000002</c:v>
                </c:pt>
                <c:pt idx="73">
                  <c:v>3.5999999999999997E-2</c:v>
                </c:pt>
                <c:pt idx="74">
                  <c:v>1.671</c:v>
                </c:pt>
                <c:pt idx="75">
                  <c:v>8.5389999999999997</c:v>
                </c:pt>
                <c:pt idx="76">
                  <c:v>10.288</c:v>
                </c:pt>
                <c:pt idx="77">
                  <c:v>4.9109999999999996</c:v>
                </c:pt>
                <c:pt idx="78">
                  <c:v>10.563000000000001</c:v>
                </c:pt>
                <c:pt idx="79">
                  <c:v>6.72</c:v>
                </c:pt>
                <c:pt idx="80">
                  <c:v>2.34</c:v>
                </c:pt>
                <c:pt idx="81">
                  <c:v>2.5059999999999998</c:v>
                </c:pt>
                <c:pt idx="82">
                  <c:v>5.9269999999999996</c:v>
                </c:pt>
                <c:pt idx="84">
                  <c:v>0.86099999999999999</c:v>
                </c:pt>
                <c:pt idx="85">
                  <c:v>7.9729999999999999</c:v>
                </c:pt>
                <c:pt idx="86">
                  <c:v>6.5759999999999996</c:v>
                </c:pt>
                <c:pt idx="87">
                  <c:v>1.1599999999999999</c:v>
                </c:pt>
                <c:pt idx="88">
                  <c:v>12.238</c:v>
                </c:pt>
                <c:pt idx="89">
                  <c:v>14.686999999999999</c:v>
                </c:pt>
                <c:pt idx="90">
                  <c:v>16.533000000000001</c:v>
                </c:pt>
                <c:pt idx="91">
                  <c:v>17.27</c:v>
                </c:pt>
                <c:pt idx="92">
                  <c:v>20.13</c:v>
                </c:pt>
                <c:pt idx="93">
                  <c:v>19.097000000000001</c:v>
                </c:pt>
                <c:pt idx="94">
                  <c:v>25.494</c:v>
                </c:pt>
                <c:pt idx="95">
                  <c:v>26.686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60-443F-B103-CE31AC27CA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860-443F-B103-CE31AC27CA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860-443F-B103-CE31AC27C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144.02000000000001</c:v>
                </c:pt>
                <c:pt idx="1">
                  <c:v>135.1</c:v>
                </c:pt>
                <c:pt idx="2">
                  <c:v>133.5</c:v>
                </c:pt>
                <c:pt idx="3">
                  <c:v>139</c:v>
                </c:pt>
                <c:pt idx="4">
                  <c:v>126.45</c:v>
                </c:pt>
                <c:pt idx="5">
                  <c:v>123.69</c:v>
                </c:pt>
                <c:pt idx="6">
                  <c:v>117.81</c:v>
                </c:pt>
                <c:pt idx="7">
                  <c:v>117.7</c:v>
                </c:pt>
                <c:pt idx="8">
                  <c:v>115.05</c:v>
                </c:pt>
                <c:pt idx="9">
                  <c:v>118.74</c:v>
                </c:pt>
                <c:pt idx="10">
                  <c:v>117.62</c:v>
                </c:pt>
                <c:pt idx="11">
                  <c:v>115.28</c:v>
                </c:pt>
                <c:pt idx="12">
                  <c:v>111.7</c:v>
                </c:pt>
                <c:pt idx="13">
                  <c:v>113.1</c:v>
                </c:pt>
                <c:pt idx="14">
                  <c:v>111.65</c:v>
                </c:pt>
                <c:pt idx="15">
                  <c:v>117.01</c:v>
                </c:pt>
                <c:pt idx="16">
                  <c:v>119.43</c:v>
                </c:pt>
                <c:pt idx="17">
                  <c:v>125.69</c:v>
                </c:pt>
                <c:pt idx="18">
                  <c:v>122.66</c:v>
                </c:pt>
                <c:pt idx="19">
                  <c:v>130.22</c:v>
                </c:pt>
                <c:pt idx="20">
                  <c:v>133.68</c:v>
                </c:pt>
                <c:pt idx="21">
                  <c:v>134.1</c:v>
                </c:pt>
                <c:pt idx="22">
                  <c:v>136.44999999999999</c:v>
                </c:pt>
                <c:pt idx="23">
                  <c:v>143.46</c:v>
                </c:pt>
                <c:pt idx="24">
                  <c:v>142.6</c:v>
                </c:pt>
                <c:pt idx="25">
                  <c:v>171.78</c:v>
                </c:pt>
                <c:pt idx="26">
                  <c:v>106.92</c:v>
                </c:pt>
                <c:pt idx="27">
                  <c:v>131.62</c:v>
                </c:pt>
                <c:pt idx="28">
                  <c:v>131.86000000000001</c:v>
                </c:pt>
                <c:pt idx="29">
                  <c:v>140.6</c:v>
                </c:pt>
                <c:pt idx="30">
                  <c:v>150.08000000000001</c:v>
                </c:pt>
                <c:pt idx="31">
                  <c:v>182.33</c:v>
                </c:pt>
                <c:pt idx="32">
                  <c:v>155.66999999999999</c:v>
                </c:pt>
                <c:pt idx="33">
                  <c:v>149.12</c:v>
                </c:pt>
                <c:pt idx="34">
                  <c:v>139.16999999999999</c:v>
                </c:pt>
                <c:pt idx="35">
                  <c:v>142.53</c:v>
                </c:pt>
                <c:pt idx="36">
                  <c:v>155.25</c:v>
                </c:pt>
                <c:pt idx="37">
                  <c:v>143.6</c:v>
                </c:pt>
                <c:pt idx="38">
                  <c:v>145.72</c:v>
                </c:pt>
                <c:pt idx="39">
                  <c:v>139.91</c:v>
                </c:pt>
                <c:pt idx="40">
                  <c:v>162.88</c:v>
                </c:pt>
                <c:pt idx="41">
                  <c:v>150.72999999999999</c:v>
                </c:pt>
                <c:pt idx="42">
                  <c:v>141.28</c:v>
                </c:pt>
                <c:pt idx="43">
                  <c:v>133.53</c:v>
                </c:pt>
                <c:pt idx="44">
                  <c:v>145.91999999999999</c:v>
                </c:pt>
                <c:pt idx="45">
                  <c:v>143.52000000000001</c:v>
                </c:pt>
                <c:pt idx="46">
                  <c:v>139.25</c:v>
                </c:pt>
                <c:pt idx="47">
                  <c:v>146.12</c:v>
                </c:pt>
                <c:pt idx="48">
                  <c:v>141.97999999999999</c:v>
                </c:pt>
                <c:pt idx="49">
                  <c:v>138.66</c:v>
                </c:pt>
                <c:pt idx="50">
                  <c:v>140.72</c:v>
                </c:pt>
                <c:pt idx="51">
                  <c:v>137.03</c:v>
                </c:pt>
                <c:pt idx="52">
                  <c:v>137.03</c:v>
                </c:pt>
                <c:pt idx="53">
                  <c:v>137.03</c:v>
                </c:pt>
                <c:pt idx="54">
                  <c:v>139.82</c:v>
                </c:pt>
                <c:pt idx="55">
                  <c:v>140.58000000000001</c:v>
                </c:pt>
                <c:pt idx="56">
                  <c:v>127.62</c:v>
                </c:pt>
                <c:pt idx="57">
                  <c:v>141.32</c:v>
                </c:pt>
                <c:pt idx="58">
                  <c:v>146.88999999999999</c:v>
                </c:pt>
                <c:pt idx="59">
                  <c:v>162.62</c:v>
                </c:pt>
                <c:pt idx="60">
                  <c:v>150.13999999999999</c:v>
                </c:pt>
                <c:pt idx="61">
                  <c:v>156.88999999999999</c:v>
                </c:pt>
                <c:pt idx="62">
                  <c:v>156.16999999999999</c:v>
                </c:pt>
                <c:pt idx="63">
                  <c:v>188.24</c:v>
                </c:pt>
                <c:pt idx="64">
                  <c:v>165.7</c:v>
                </c:pt>
                <c:pt idx="65">
                  <c:v>208.54</c:v>
                </c:pt>
                <c:pt idx="66">
                  <c:v>165.29</c:v>
                </c:pt>
                <c:pt idx="67">
                  <c:v>164.6</c:v>
                </c:pt>
                <c:pt idx="68">
                  <c:v>151.69999999999999</c:v>
                </c:pt>
                <c:pt idx="69">
                  <c:v>162.25</c:v>
                </c:pt>
                <c:pt idx="70">
                  <c:v>195.04</c:v>
                </c:pt>
                <c:pt idx="71">
                  <c:v>222.31</c:v>
                </c:pt>
                <c:pt idx="72">
                  <c:v>162.99</c:v>
                </c:pt>
                <c:pt idx="73">
                  <c:v>177.51</c:v>
                </c:pt>
                <c:pt idx="74">
                  <c:v>174.05</c:v>
                </c:pt>
                <c:pt idx="75">
                  <c:v>202</c:v>
                </c:pt>
                <c:pt idx="76">
                  <c:v>196.9</c:v>
                </c:pt>
                <c:pt idx="77">
                  <c:v>193.76</c:v>
                </c:pt>
                <c:pt idx="78">
                  <c:v>180</c:v>
                </c:pt>
                <c:pt idx="79">
                  <c:v>150.74</c:v>
                </c:pt>
                <c:pt idx="80">
                  <c:v>219.71</c:v>
                </c:pt>
                <c:pt idx="81">
                  <c:v>166.67</c:v>
                </c:pt>
                <c:pt idx="82">
                  <c:v>152.21</c:v>
                </c:pt>
                <c:pt idx="83">
                  <c:v>148.76</c:v>
                </c:pt>
                <c:pt idx="84">
                  <c:v>175.84</c:v>
                </c:pt>
                <c:pt idx="85">
                  <c:v>161.47</c:v>
                </c:pt>
                <c:pt idx="86">
                  <c:v>152.71</c:v>
                </c:pt>
                <c:pt idx="87">
                  <c:v>150.29</c:v>
                </c:pt>
                <c:pt idx="88">
                  <c:v>151.36000000000001</c:v>
                </c:pt>
                <c:pt idx="89">
                  <c:v>151.88999999999999</c:v>
                </c:pt>
                <c:pt idx="90">
                  <c:v>148.38</c:v>
                </c:pt>
                <c:pt idx="91">
                  <c:v>139.28</c:v>
                </c:pt>
                <c:pt idx="92">
                  <c:v>144.18</c:v>
                </c:pt>
                <c:pt idx="93">
                  <c:v>141.82</c:v>
                </c:pt>
                <c:pt idx="94">
                  <c:v>135.47999999999999</c:v>
                </c:pt>
                <c:pt idx="95">
                  <c:v>121.65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60-443F-B103-CE31AC27C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5B2-4969-8533-8D606C8C89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5B2-4969-8533-8D606C8C89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9">
                  <c:v>2.8</c:v>
                </c:pt>
                <c:pt idx="10">
                  <c:v>2.8</c:v>
                </c:pt>
                <c:pt idx="11">
                  <c:v>2.8</c:v>
                </c:pt>
                <c:pt idx="40">
                  <c:v>4</c:v>
                </c:pt>
                <c:pt idx="41">
                  <c:v>9.6</c:v>
                </c:pt>
                <c:pt idx="50">
                  <c:v>9.1999999999999993</c:v>
                </c:pt>
                <c:pt idx="55">
                  <c:v>10</c:v>
                </c:pt>
                <c:pt idx="56">
                  <c:v>4</c:v>
                </c:pt>
                <c:pt idx="57">
                  <c:v>4</c:v>
                </c:pt>
                <c:pt idx="58">
                  <c:v>10</c:v>
                </c:pt>
                <c:pt idx="60">
                  <c:v>4</c:v>
                </c:pt>
                <c:pt idx="61">
                  <c:v>3.84</c:v>
                </c:pt>
                <c:pt idx="62">
                  <c:v>3.84</c:v>
                </c:pt>
                <c:pt idx="63">
                  <c:v>0.14799999999999999</c:v>
                </c:pt>
                <c:pt idx="65">
                  <c:v>1.58</c:v>
                </c:pt>
                <c:pt idx="66">
                  <c:v>1.288</c:v>
                </c:pt>
                <c:pt idx="67">
                  <c:v>4.8600000000000003</c:v>
                </c:pt>
                <c:pt idx="73">
                  <c:v>1.0920000000000001</c:v>
                </c:pt>
                <c:pt idx="74">
                  <c:v>1.06</c:v>
                </c:pt>
                <c:pt idx="75">
                  <c:v>1.0720000000000001</c:v>
                </c:pt>
                <c:pt idx="76">
                  <c:v>1.02</c:v>
                </c:pt>
                <c:pt idx="77">
                  <c:v>1.04</c:v>
                </c:pt>
                <c:pt idx="78">
                  <c:v>4.6840000000000002</c:v>
                </c:pt>
                <c:pt idx="80">
                  <c:v>1.292</c:v>
                </c:pt>
                <c:pt idx="81">
                  <c:v>3.84</c:v>
                </c:pt>
                <c:pt idx="82">
                  <c:v>3.2</c:v>
                </c:pt>
                <c:pt idx="83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B2-4969-8533-8D606C8C89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33.585999999999999</c:v>
                </c:pt>
                <c:pt idx="2">
                  <c:v>5.2709999999999999</c:v>
                </c:pt>
                <c:pt idx="3">
                  <c:v>4.5890000000000004</c:v>
                </c:pt>
                <c:pt idx="9">
                  <c:v>3.6</c:v>
                </c:pt>
                <c:pt idx="10">
                  <c:v>3.6</c:v>
                </c:pt>
                <c:pt idx="11">
                  <c:v>3.6</c:v>
                </c:pt>
                <c:pt idx="12">
                  <c:v>1.5</c:v>
                </c:pt>
                <c:pt idx="13">
                  <c:v>1.6</c:v>
                </c:pt>
                <c:pt idx="20">
                  <c:v>53.908000000000001</c:v>
                </c:pt>
                <c:pt idx="21">
                  <c:v>23.481999999999999</c:v>
                </c:pt>
                <c:pt idx="22">
                  <c:v>46.095999999999997</c:v>
                </c:pt>
                <c:pt idx="23">
                  <c:v>41.1</c:v>
                </c:pt>
                <c:pt idx="27">
                  <c:v>4.4999999999999998E-2</c:v>
                </c:pt>
                <c:pt idx="29">
                  <c:v>16.7</c:v>
                </c:pt>
                <c:pt idx="30">
                  <c:v>4.8689999999999998</c:v>
                </c:pt>
                <c:pt idx="31">
                  <c:v>36.146000000000001</c:v>
                </c:pt>
                <c:pt idx="34">
                  <c:v>25.5</c:v>
                </c:pt>
                <c:pt idx="35">
                  <c:v>22</c:v>
                </c:pt>
                <c:pt idx="39">
                  <c:v>1.929</c:v>
                </c:pt>
                <c:pt idx="40">
                  <c:v>92.331000000000003</c:v>
                </c:pt>
                <c:pt idx="41">
                  <c:v>83.325000000000003</c:v>
                </c:pt>
                <c:pt idx="43">
                  <c:v>35.1</c:v>
                </c:pt>
                <c:pt idx="44">
                  <c:v>7.5330000000000004</c:v>
                </c:pt>
                <c:pt idx="45">
                  <c:v>4.5339999999999998</c:v>
                </c:pt>
                <c:pt idx="46">
                  <c:v>7.5350000000000001</c:v>
                </c:pt>
                <c:pt idx="47">
                  <c:v>0.34399999999999997</c:v>
                </c:pt>
                <c:pt idx="48">
                  <c:v>2</c:v>
                </c:pt>
                <c:pt idx="50">
                  <c:v>10.528</c:v>
                </c:pt>
                <c:pt idx="51">
                  <c:v>7.2329999999999997</c:v>
                </c:pt>
                <c:pt idx="52">
                  <c:v>7.1580000000000004</c:v>
                </c:pt>
                <c:pt idx="53">
                  <c:v>7.2370000000000001</c:v>
                </c:pt>
                <c:pt idx="54">
                  <c:v>82.512</c:v>
                </c:pt>
                <c:pt idx="55">
                  <c:v>120.315</c:v>
                </c:pt>
                <c:pt idx="56">
                  <c:v>19.224</c:v>
                </c:pt>
                <c:pt idx="57">
                  <c:v>7.84</c:v>
                </c:pt>
                <c:pt idx="58">
                  <c:v>19.663999999999998</c:v>
                </c:pt>
                <c:pt idx="59">
                  <c:v>50.478000000000002</c:v>
                </c:pt>
                <c:pt idx="60">
                  <c:v>1.571</c:v>
                </c:pt>
                <c:pt idx="61">
                  <c:v>7.8959999999999999</c:v>
                </c:pt>
                <c:pt idx="62">
                  <c:v>7.84</c:v>
                </c:pt>
                <c:pt idx="64">
                  <c:v>46.808999999999997</c:v>
                </c:pt>
                <c:pt idx="65">
                  <c:v>21.635999999999999</c:v>
                </c:pt>
                <c:pt idx="66">
                  <c:v>34.731000000000002</c:v>
                </c:pt>
                <c:pt idx="67">
                  <c:v>23.108000000000004</c:v>
                </c:pt>
                <c:pt idx="68">
                  <c:v>13.751999999999999</c:v>
                </c:pt>
                <c:pt idx="69">
                  <c:v>5.7949999999999999</c:v>
                </c:pt>
                <c:pt idx="71">
                  <c:v>7.2810000000000006</c:v>
                </c:pt>
                <c:pt idx="73">
                  <c:v>4.0070000000000006</c:v>
                </c:pt>
                <c:pt idx="74">
                  <c:v>10.141999999999999</c:v>
                </c:pt>
                <c:pt idx="75">
                  <c:v>10.923999999999999</c:v>
                </c:pt>
                <c:pt idx="76">
                  <c:v>6.26</c:v>
                </c:pt>
                <c:pt idx="77">
                  <c:v>10.923999999999999</c:v>
                </c:pt>
                <c:pt idx="78">
                  <c:v>16.954999999999998</c:v>
                </c:pt>
                <c:pt idx="79">
                  <c:v>5.508</c:v>
                </c:pt>
                <c:pt idx="80">
                  <c:v>14</c:v>
                </c:pt>
                <c:pt idx="81">
                  <c:v>17.265999999999998</c:v>
                </c:pt>
                <c:pt idx="82">
                  <c:v>25.937000000000001</c:v>
                </c:pt>
                <c:pt idx="83">
                  <c:v>56.189</c:v>
                </c:pt>
                <c:pt idx="85">
                  <c:v>11.022</c:v>
                </c:pt>
                <c:pt idx="86">
                  <c:v>10.275</c:v>
                </c:pt>
                <c:pt idx="87">
                  <c:v>71.331999999999994</c:v>
                </c:pt>
                <c:pt idx="90">
                  <c:v>6.234</c:v>
                </c:pt>
                <c:pt idx="91">
                  <c:v>1.0070000000000001</c:v>
                </c:pt>
                <c:pt idx="92">
                  <c:v>11.164999999999999</c:v>
                </c:pt>
                <c:pt idx="93">
                  <c:v>11.247</c:v>
                </c:pt>
                <c:pt idx="94">
                  <c:v>89.693999999999988</c:v>
                </c:pt>
                <c:pt idx="95">
                  <c:v>67.86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2-4969-8533-8D606C8C89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5B2-4969-8533-8D606C8C89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5B2-4969-8533-8D606C8C89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5B2-4969-8533-8D606C8C89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5B2-4969-8533-8D606C8C89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5B2-4969-8533-8D606C8C89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6">
                  <c:v>40.021999999999998</c:v>
                </c:pt>
                <c:pt idx="30">
                  <c:v>16.533999999999999</c:v>
                </c:pt>
                <c:pt idx="33">
                  <c:v>30.59</c:v>
                </c:pt>
                <c:pt idx="38">
                  <c:v>8.94</c:v>
                </c:pt>
                <c:pt idx="39">
                  <c:v>0.71499999999999997</c:v>
                </c:pt>
                <c:pt idx="40">
                  <c:v>21.491</c:v>
                </c:pt>
                <c:pt idx="41">
                  <c:v>13.35</c:v>
                </c:pt>
                <c:pt idx="42">
                  <c:v>10.557</c:v>
                </c:pt>
                <c:pt idx="50">
                  <c:v>59.15</c:v>
                </c:pt>
                <c:pt idx="55">
                  <c:v>17.449000000000002</c:v>
                </c:pt>
                <c:pt idx="56">
                  <c:v>29.687999999999999</c:v>
                </c:pt>
                <c:pt idx="57">
                  <c:v>24.4</c:v>
                </c:pt>
                <c:pt idx="58">
                  <c:v>59.15</c:v>
                </c:pt>
                <c:pt idx="59">
                  <c:v>0.183</c:v>
                </c:pt>
                <c:pt idx="60">
                  <c:v>6.8179999999999996</c:v>
                </c:pt>
                <c:pt idx="62">
                  <c:v>0.30099999999999999</c:v>
                </c:pt>
                <c:pt idx="67">
                  <c:v>7.3280000000000003</c:v>
                </c:pt>
                <c:pt idx="79">
                  <c:v>6.8789999999999996</c:v>
                </c:pt>
                <c:pt idx="83">
                  <c:v>31.571000000000002</c:v>
                </c:pt>
                <c:pt idx="87">
                  <c:v>8.5660000000000007</c:v>
                </c:pt>
                <c:pt idx="91">
                  <c:v>6.702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B2-4969-8533-8D606C8C890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</c:v>
                </c:pt>
                <c:pt idx="1">
                  <c:v>58.7</c:v>
                </c:pt>
                <c:pt idx="2">
                  <c:v>42.9</c:v>
                </c:pt>
                <c:pt idx="3">
                  <c:v>40.1</c:v>
                </c:pt>
                <c:pt idx="4">
                  <c:v>145.30000000000001</c:v>
                </c:pt>
                <c:pt idx="5">
                  <c:v>157.6</c:v>
                </c:pt>
                <c:pt idx="6">
                  <c:v>154.6</c:v>
                </c:pt>
                <c:pt idx="7">
                  <c:v>129.5</c:v>
                </c:pt>
                <c:pt idx="8">
                  <c:v>188.5</c:v>
                </c:pt>
                <c:pt idx="9">
                  <c:v>173.6</c:v>
                </c:pt>
                <c:pt idx="10">
                  <c:v>152.9</c:v>
                </c:pt>
                <c:pt idx="11">
                  <c:v>160.9</c:v>
                </c:pt>
                <c:pt idx="12">
                  <c:v>135.19999999999999</c:v>
                </c:pt>
                <c:pt idx="13">
                  <c:v>120.4</c:v>
                </c:pt>
                <c:pt idx="14">
                  <c:v>135.1</c:v>
                </c:pt>
                <c:pt idx="15">
                  <c:v>131.19999999999999</c:v>
                </c:pt>
                <c:pt idx="16">
                  <c:v>90.7</c:v>
                </c:pt>
                <c:pt idx="17">
                  <c:v>54</c:v>
                </c:pt>
                <c:pt idx="18">
                  <c:v>89.6</c:v>
                </c:pt>
                <c:pt idx="19">
                  <c:v>58.8</c:v>
                </c:pt>
                <c:pt idx="20">
                  <c:v>56.1</c:v>
                </c:pt>
                <c:pt idx="21">
                  <c:v>120.8</c:v>
                </c:pt>
                <c:pt idx="22">
                  <c:v>17.8</c:v>
                </c:pt>
                <c:pt idx="23">
                  <c:v>11.7</c:v>
                </c:pt>
                <c:pt idx="24">
                  <c:v>17.3</c:v>
                </c:pt>
                <c:pt idx="25">
                  <c:v>51.9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20.2</c:v>
                </c:pt>
                <c:pt idx="33">
                  <c:v>20.2</c:v>
                </c:pt>
                <c:pt idx="34">
                  <c:v>20.2</c:v>
                </c:pt>
                <c:pt idx="35">
                  <c:v>20.2</c:v>
                </c:pt>
                <c:pt idx="36">
                  <c:v>64.3</c:v>
                </c:pt>
                <c:pt idx="37">
                  <c:v>64.3</c:v>
                </c:pt>
                <c:pt idx="38">
                  <c:v>64.3</c:v>
                </c:pt>
                <c:pt idx="39">
                  <c:v>64.3</c:v>
                </c:pt>
                <c:pt idx="40">
                  <c:v>0</c:v>
                </c:pt>
                <c:pt idx="41">
                  <c:v>0</c:v>
                </c:pt>
                <c:pt idx="42">
                  <c:v>81.599999999999994</c:v>
                </c:pt>
                <c:pt idx="43">
                  <c:v>95.3</c:v>
                </c:pt>
                <c:pt idx="44">
                  <c:v>187.8</c:v>
                </c:pt>
                <c:pt idx="45">
                  <c:v>211.2</c:v>
                </c:pt>
                <c:pt idx="46">
                  <c:v>157.69999999999999</c:v>
                </c:pt>
                <c:pt idx="47">
                  <c:v>169.3</c:v>
                </c:pt>
                <c:pt idx="48">
                  <c:v>37.5</c:v>
                </c:pt>
                <c:pt idx="49">
                  <c:v>44.7</c:v>
                </c:pt>
                <c:pt idx="50">
                  <c:v>0</c:v>
                </c:pt>
                <c:pt idx="51">
                  <c:v>114.1</c:v>
                </c:pt>
                <c:pt idx="52">
                  <c:v>152.80000000000001</c:v>
                </c:pt>
                <c:pt idx="53">
                  <c:v>138.30000000000001</c:v>
                </c:pt>
                <c:pt idx="54">
                  <c:v>0</c:v>
                </c:pt>
                <c:pt idx="55">
                  <c:v>0</c:v>
                </c:pt>
                <c:pt idx="56">
                  <c:v>96.9</c:v>
                </c:pt>
                <c:pt idx="57">
                  <c:v>106.9</c:v>
                </c:pt>
                <c:pt idx="58">
                  <c:v>46.5</c:v>
                </c:pt>
                <c:pt idx="59">
                  <c:v>98.7</c:v>
                </c:pt>
                <c:pt idx="60">
                  <c:v>18.8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0.1</c:v>
                </c:pt>
                <c:pt idx="65">
                  <c:v>1.5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2.6</c:v>
                </c:pt>
                <c:pt idx="85">
                  <c:v>2.6</c:v>
                </c:pt>
                <c:pt idx="86">
                  <c:v>2.6</c:v>
                </c:pt>
                <c:pt idx="87">
                  <c:v>2.6</c:v>
                </c:pt>
                <c:pt idx="88">
                  <c:v>41.1</c:v>
                </c:pt>
                <c:pt idx="89">
                  <c:v>43.7</c:v>
                </c:pt>
                <c:pt idx="90">
                  <c:v>31.2</c:v>
                </c:pt>
                <c:pt idx="91">
                  <c:v>37.200000000000003</c:v>
                </c:pt>
                <c:pt idx="92">
                  <c:v>6.4</c:v>
                </c:pt>
                <c:pt idx="93">
                  <c:v>9.6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B2-4969-8533-8D606C8C89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12.813000000000001</c:v>
                </c:pt>
                <c:pt idx="1">
                  <c:v>25.29</c:v>
                </c:pt>
                <c:pt idx="2">
                  <c:v>53.436999999999998</c:v>
                </c:pt>
                <c:pt idx="3">
                  <c:v>57.887999999999998</c:v>
                </c:pt>
                <c:pt idx="4">
                  <c:v>51.235999999999997</c:v>
                </c:pt>
                <c:pt idx="5">
                  <c:v>48.134999999999998</c:v>
                </c:pt>
                <c:pt idx="6">
                  <c:v>33.704999999999998</c:v>
                </c:pt>
                <c:pt idx="7">
                  <c:v>51.378</c:v>
                </c:pt>
                <c:pt idx="8">
                  <c:v>48.042999999999999</c:v>
                </c:pt>
                <c:pt idx="9">
                  <c:v>58.767000000000003</c:v>
                </c:pt>
                <c:pt idx="10">
                  <c:v>62.502000000000002</c:v>
                </c:pt>
                <c:pt idx="11">
                  <c:v>57.707000000000001</c:v>
                </c:pt>
                <c:pt idx="12">
                  <c:v>60.343000000000004</c:v>
                </c:pt>
                <c:pt idx="13">
                  <c:v>60.661000000000001</c:v>
                </c:pt>
                <c:pt idx="14">
                  <c:v>50.83</c:v>
                </c:pt>
                <c:pt idx="15">
                  <c:v>53.801000000000002</c:v>
                </c:pt>
                <c:pt idx="16">
                  <c:v>48.874000000000002</c:v>
                </c:pt>
                <c:pt idx="17">
                  <c:v>46.420999999999999</c:v>
                </c:pt>
                <c:pt idx="18">
                  <c:v>33.787999999999997</c:v>
                </c:pt>
                <c:pt idx="19">
                  <c:v>46.926000000000002</c:v>
                </c:pt>
                <c:pt idx="20">
                  <c:v>41.671999999999997</c:v>
                </c:pt>
                <c:pt idx="21">
                  <c:v>12.811999999999999</c:v>
                </c:pt>
                <c:pt idx="22">
                  <c:v>96.644999999999996</c:v>
                </c:pt>
                <c:pt idx="23">
                  <c:v>110.011</c:v>
                </c:pt>
                <c:pt idx="24">
                  <c:v>58.518000000000001</c:v>
                </c:pt>
                <c:pt idx="25">
                  <c:v>53.220999999999997</c:v>
                </c:pt>
                <c:pt idx="26">
                  <c:v>90.576999999999998</c:v>
                </c:pt>
                <c:pt idx="27">
                  <c:v>68.094999999999999</c:v>
                </c:pt>
                <c:pt idx="28">
                  <c:v>43.320999999999998</c:v>
                </c:pt>
                <c:pt idx="29">
                  <c:v>71.622</c:v>
                </c:pt>
                <c:pt idx="30">
                  <c:v>64.037000000000006</c:v>
                </c:pt>
                <c:pt idx="31">
                  <c:v>25.335000000000001</c:v>
                </c:pt>
                <c:pt idx="32">
                  <c:v>48.728999999999999</c:v>
                </c:pt>
                <c:pt idx="33">
                  <c:v>54.654000000000003</c:v>
                </c:pt>
                <c:pt idx="34">
                  <c:v>89.56</c:v>
                </c:pt>
                <c:pt idx="35">
                  <c:v>88.234999999999999</c:v>
                </c:pt>
                <c:pt idx="36">
                  <c:v>7.931</c:v>
                </c:pt>
                <c:pt idx="37">
                  <c:v>7.77</c:v>
                </c:pt>
                <c:pt idx="38">
                  <c:v>9.82</c:v>
                </c:pt>
                <c:pt idx="39">
                  <c:v>7.9729999999999999</c:v>
                </c:pt>
                <c:pt idx="40">
                  <c:v>16.904</c:v>
                </c:pt>
                <c:pt idx="41">
                  <c:v>12.260999999999999</c:v>
                </c:pt>
                <c:pt idx="42">
                  <c:v>4.1310000000000002</c:v>
                </c:pt>
                <c:pt idx="43">
                  <c:v>1.194</c:v>
                </c:pt>
                <c:pt idx="44">
                  <c:v>0.60899999999999999</c:v>
                </c:pt>
                <c:pt idx="48">
                  <c:v>0.84</c:v>
                </c:pt>
                <c:pt idx="49">
                  <c:v>0.91</c:v>
                </c:pt>
                <c:pt idx="50">
                  <c:v>19.928000000000001</c:v>
                </c:pt>
                <c:pt idx="52">
                  <c:v>8.3699999999999992</c:v>
                </c:pt>
                <c:pt idx="53">
                  <c:v>12.5</c:v>
                </c:pt>
                <c:pt idx="54">
                  <c:v>13.529</c:v>
                </c:pt>
                <c:pt idx="55">
                  <c:v>32.28</c:v>
                </c:pt>
                <c:pt idx="56">
                  <c:v>39.973999999999997</c:v>
                </c:pt>
                <c:pt idx="57">
                  <c:v>37.747</c:v>
                </c:pt>
                <c:pt idx="58">
                  <c:v>43.566000000000003</c:v>
                </c:pt>
                <c:pt idx="59">
                  <c:v>30.936</c:v>
                </c:pt>
                <c:pt idx="60">
                  <c:v>28.875</c:v>
                </c:pt>
                <c:pt idx="61">
                  <c:v>27.172999999999998</c:v>
                </c:pt>
                <c:pt idx="62">
                  <c:v>25.242000000000001</c:v>
                </c:pt>
                <c:pt idx="63">
                  <c:v>26.283000000000001</c:v>
                </c:pt>
                <c:pt idx="64">
                  <c:v>25.9</c:v>
                </c:pt>
                <c:pt idx="65">
                  <c:v>37.244999999999997</c:v>
                </c:pt>
                <c:pt idx="66">
                  <c:v>29.052</c:v>
                </c:pt>
                <c:pt idx="67">
                  <c:v>30.195</c:v>
                </c:pt>
                <c:pt idx="68">
                  <c:v>31.756</c:v>
                </c:pt>
                <c:pt idx="69">
                  <c:v>37.991</c:v>
                </c:pt>
                <c:pt idx="70">
                  <c:v>39.542000000000002</c:v>
                </c:pt>
                <c:pt idx="71">
                  <c:v>23.771000000000001</c:v>
                </c:pt>
                <c:pt idx="72">
                  <c:v>39.500999999999998</c:v>
                </c:pt>
                <c:pt idx="73">
                  <c:v>32.847999999999999</c:v>
                </c:pt>
                <c:pt idx="74">
                  <c:v>29.38</c:v>
                </c:pt>
                <c:pt idx="75">
                  <c:v>30.454000000000001</c:v>
                </c:pt>
                <c:pt idx="76">
                  <c:v>31.643999999999998</c:v>
                </c:pt>
                <c:pt idx="77">
                  <c:v>23.582999999999998</c:v>
                </c:pt>
                <c:pt idx="78">
                  <c:v>21.56</c:v>
                </c:pt>
                <c:pt idx="79">
                  <c:v>30.504000000000001</c:v>
                </c:pt>
                <c:pt idx="80">
                  <c:v>4.76</c:v>
                </c:pt>
                <c:pt idx="81">
                  <c:v>4.5</c:v>
                </c:pt>
                <c:pt idx="82">
                  <c:v>4.3899999999999997</c:v>
                </c:pt>
                <c:pt idx="83">
                  <c:v>9.7210000000000001</c:v>
                </c:pt>
                <c:pt idx="84">
                  <c:v>6.27</c:v>
                </c:pt>
                <c:pt idx="85">
                  <c:v>3.36</c:v>
                </c:pt>
                <c:pt idx="86">
                  <c:v>2.71</c:v>
                </c:pt>
                <c:pt idx="87">
                  <c:v>2.6709999999999998</c:v>
                </c:pt>
                <c:pt idx="88">
                  <c:v>1.46</c:v>
                </c:pt>
                <c:pt idx="89">
                  <c:v>1.6</c:v>
                </c:pt>
                <c:pt idx="90">
                  <c:v>6.78</c:v>
                </c:pt>
                <c:pt idx="91">
                  <c:v>2.3860000000000001</c:v>
                </c:pt>
                <c:pt idx="92">
                  <c:v>8.6050000000000004</c:v>
                </c:pt>
                <c:pt idx="93">
                  <c:v>3.2690000000000001</c:v>
                </c:pt>
                <c:pt idx="94">
                  <c:v>2.9009999999999998</c:v>
                </c:pt>
                <c:pt idx="95">
                  <c:v>2.5750000000000002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B2-4969-8533-8D606C8C89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5B2-4969-8533-8D606C8C89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5B2-4969-8533-8D606C8C8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144.02000000000001</c:v>
                </c:pt>
                <c:pt idx="1">
                  <c:v>135.1</c:v>
                </c:pt>
                <c:pt idx="2">
                  <c:v>133.5</c:v>
                </c:pt>
                <c:pt idx="3">
                  <c:v>139</c:v>
                </c:pt>
                <c:pt idx="4">
                  <c:v>126.45</c:v>
                </c:pt>
                <c:pt idx="5">
                  <c:v>123.69</c:v>
                </c:pt>
                <c:pt idx="6">
                  <c:v>117.81</c:v>
                </c:pt>
                <c:pt idx="7">
                  <c:v>117.7</c:v>
                </c:pt>
                <c:pt idx="8">
                  <c:v>115.05</c:v>
                </c:pt>
                <c:pt idx="9">
                  <c:v>118.74</c:v>
                </c:pt>
                <c:pt idx="10">
                  <c:v>117.62</c:v>
                </c:pt>
                <c:pt idx="11">
                  <c:v>115.28</c:v>
                </c:pt>
                <c:pt idx="12">
                  <c:v>111.7</c:v>
                </c:pt>
                <c:pt idx="13">
                  <c:v>113.1</c:v>
                </c:pt>
                <c:pt idx="14">
                  <c:v>111.65</c:v>
                </c:pt>
                <c:pt idx="15">
                  <c:v>117.01</c:v>
                </c:pt>
                <c:pt idx="16">
                  <c:v>119.43</c:v>
                </c:pt>
                <c:pt idx="17">
                  <c:v>125.69</c:v>
                </c:pt>
                <c:pt idx="18">
                  <c:v>122.66</c:v>
                </c:pt>
                <c:pt idx="19">
                  <c:v>130.22</c:v>
                </c:pt>
                <c:pt idx="20">
                  <c:v>133.68</c:v>
                </c:pt>
                <c:pt idx="21">
                  <c:v>134.1</c:v>
                </c:pt>
                <c:pt idx="22">
                  <c:v>136.44999999999999</c:v>
                </c:pt>
                <c:pt idx="23">
                  <c:v>143.46</c:v>
                </c:pt>
                <c:pt idx="24">
                  <c:v>142.6</c:v>
                </c:pt>
                <c:pt idx="25">
                  <c:v>171.78</c:v>
                </c:pt>
                <c:pt idx="26">
                  <c:v>106.92</c:v>
                </c:pt>
                <c:pt idx="27">
                  <c:v>131.62</c:v>
                </c:pt>
                <c:pt idx="28">
                  <c:v>131.86000000000001</c:v>
                </c:pt>
                <c:pt idx="29">
                  <c:v>140.6</c:v>
                </c:pt>
                <c:pt idx="30">
                  <c:v>150.08000000000001</c:v>
                </c:pt>
                <c:pt idx="31">
                  <c:v>182.33</c:v>
                </c:pt>
                <c:pt idx="32">
                  <c:v>155.66999999999999</c:v>
                </c:pt>
                <c:pt idx="33">
                  <c:v>149.12</c:v>
                </c:pt>
                <c:pt idx="34">
                  <c:v>139.16999999999999</c:v>
                </c:pt>
                <c:pt idx="35">
                  <c:v>142.53</c:v>
                </c:pt>
                <c:pt idx="36">
                  <c:v>155.25</c:v>
                </c:pt>
                <c:pt idx="37">
                  <c:v>143.6</c:v>
                </c:pt>
                <c:pt idx="38">
                  <c:v>145.72</c:v>
                </c:pt>
                <c:pt idx="39">
                  <c:v>139.91</c:v>
                </c:pt>
                <c:pt idx="40">
                  <c:v>162.88</c:v>
                </c:pt>
                <c:pt idx="41">
                  <c:v>150.72999999999999</c:v>
                </c:pt>
                <c:pt idx="42">
                  <c:v>141.28</c:v>
                </c:pt>
                <c:pt idx="43">
                  <c:v>133.53</c:v>
                </c:pt>
                <c:pt idx="44">
                  <c:v>145.91999999999999</c:v>
                </c:pt>
                <c:pt idx="45">
                  <c:v>143.52000000000001</c:v>
                </c:pt>
                <c:pt idx="46">
                  <c:v>139.25</c:v>
                </c:pt>
                <c:pt idx="47">
                  <c:v>146.12</c:v>
                </c:pt>
                <c:pt idx="48">
                  <c:v>141.97999999999999</c:v>
                </c:pt>
                <c:pt idx="49">
                  <c:v>138.66</c:v>
                </c:pt>
                <c:pt idx="50">
                  <c:v>140.72</c:v>
                </c:pt>
                <c:pt idx="51">
                  <c:v>137.03</c:v>
                </c:pt>
                <c:pt idx="52">
                  <c:v>137.03</c:v>
                </c:pt>
                <c:pt idx="53">
                  <c:v>137.03</c:v>
                </c:pt>
                <c:pt idx="54">
                  <c:v>139.82</c:v>
                </c:pt>
                <c:pt idx="55">
                  <c:v>140.58000000000001</c:v>
                </c:pt>
                <c:pt idx="56">
                  <c:v>127.62</c:v>
                </c:pt>
                <c:pt idx="57">
                  <c:v>141.32</c:v>
                </c:pt>
                <c:pt idx="58">
                  <c:v>146.88999999999999</c:v>
                </c:pt>
                <c:pt idx="59">
                  <c:v>162.62</c:v>
                </c:pt>
                <c:pt idx="60">
                  <c:v>150.13999999999999</c:v>
                </c:pt>
                <c:pt idx="61">
                  <c:v>156.88999999999999</c:v>
                </c:pt>
                <c:pt idx="62">
                  <c:v>156.16999999999999</c:v>
                </c:pt>
                <c:pt idx="63">
                  <c:v>188.24</c:v>
                </c:pt>
                <c:pt idx="64">
                  <c:v>165.7</c:v>
                </c:pt>
                <c:pt idx="65">
                  <c:v>208.54</c:v>
                </c:pt>
                <c:pt idx="66">
                  <c:v>165.29</c:v>
                </c:pt>
                <c:pt idx="67">
                  <c:v>164.6</c:v>
                </c:pt>
                <c:pt idx="68">
                  <c:v>151.69999999999999</c:v>
                </c:pt>
                <c:pt idx="69">
                  <c:v>162.25</c:v>
                </c:pt>
                <c:pt idx="70">
                  <c:v>195.04</c:v>
                </c:pt>
                <c:pt idx="71">
                  <c:v>222.31</c:v>
                </c:pt>
                <c:pt idx="72">
                  <c:v>162.99</c:v>
                </c:pt>
                <c:pt idx="73">
                  <c:v>177.51</c:v>
                </c:pt>
                <c:pt idx="74">
                  <c:v>174.05</c:v>
                </c:pt>
                <c:pt idx="75">
                  <c:v>202</c:v>
                </c:pt>
                <c:pt idx="76">
                  <c:v>196.9</c:v>
                </c:pt>
                <c:pt idx="77">
                  <c:v>193.76</c:v>
                </c:pt>
                <c:pt idx="78">
                  <c:v>180</c:v>
                </c:pt>
                <c:pt idx="79">
                  <c:v>150.74</c:v>
                </c:pt>
                <c:pt idx="80">
                  <c:v>219.71</c:v>
                </c:pt>
                <c:pt idx="81">
                  <c:v>166.67</c:v>
                </c:pt>
                <c:pt idx="82">
                  <c:v>152.21</c:v>
                </c:pt>
                <c:pt idx="83">
                  <c:v>148.76</c:v>
                </c:pt>
                <c:pt idx="84">
                  <c:v>175.84</c:v>
                </c:pt>
                <c:pt idx="85">
                  <c:v>161.47</c:v>
                </c:pt>
                <c:pt idx="86">
                  <c:v>152.71</c:v>
                </c:pt>
                <c:pt idx="87">
                  <c:v>150.29</c:v>
                </c:pt>
                <c:pt idx="88">
                  <c:v>151.36000000000001</c:v>
                </c:pt>
                <c:pt idx="89">
                  <c:v>151.88999999999999</c:v>
                </c:pt>
                <c:pt idx="90">
                  <c:v>148.38</c:v>
                </c:pt>
                <c:pt idx="91">
                  <c:v>139.28</c:v>
                </c:pt>
                <c:pt idx="92">
                  <c:v>144.18</c:v>
                </c:pt>
                <c:pt idx="93">
                  <c:v>141.82</c:v>
                </c:pt>
                <c:pt idx="94">
                  <c:v>135.47999999999999</c:v>
                </c:pt>
                <c:pt idx="95">
                  <c:v>121.65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B2-4969-8533-8D606C8C8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55.408999999999999</v>
      </c>
      <c r="C5" s="25">
        <v>83.96</v>
      </c>
      <c r="D5" s="25">
        <v>101.548</v>
      </c>
      <c r="E5" s="25">
        <v>102.55</v>
      </c>
      <c r="F5" s="25">
        <v>196.53200000000001</v>
      </c>
      <c r="G5" s="25">
        <v>205.69800000000001</v>
      </c>
      <c r="H5" s="25">
        <v>188.27600000000001</v>
      </c>
      <c r="I5" s="25">
        <v>180.89599999999999</v>
      </c>
      <c r="J5" s="25">
        <v>236.547</v>
      </c>
      <c r="K5" s="25">
        <v>238.78</v>
      </c>
      <c r="L5" s="25">
        <v>221.76</v>
      </c>
      <c r="M5" s="25">
        <v>225.00700000000001</v>
      </c>
      <c r="N5" s="25">
        <v>197.02099999999999</v>
      </c>
      <c r="O5" s="25">
        <v>182.648</v>
      </c>
      <c r="P5" s="25">
        <v>185.976</v>
      </c>
      <c r="Q5" s="25">
        <v>185.01900000000001</v>
      </c>
      <c r="R5" s="25">
        <v>139.59800000000001</v>
      </c>
      <c r="S5" s="25">
        <v>100.4</v>
      </c>
      <c r="T5" s="25">
        <v>123.376</v>
      </c>
      <c r="U5" s="25">
        <v>105.767</v>
      </c>
      <c r="V5" s="25">
        <v>151.71</v>
      </c>
      <c r="W5" s="25">
        <v>157.13999999999999</v>
      </c>
      <c r="X5" s="25">
        <v>160.54</v>
      </c>
      <c r="Y5" s="25">
        <v>162.81</v>
      </c>
      <c r="Z5" s="25">
        <v>75.796000000000006</v>
      </c>
      <c r="AA5" s="25">
        <v>105.129</v>
      </c>
      <c r="AB5" s="25">
        <v>130.61799999999999</v>
      </c>
      <c r="AC5" s="25">
        <v>68.159000000000006</v>
      </c>
      <c r="AD5" s="25">
        <v>43.320999999999998</v>
      </c>
      <c r="AE5" s="25">
        <v>88.322000000000003</v>
      </c>
      <c r="AF5" s="25">
        <v>85.44</v>
      </c>
      <c r="AG5" s="25">
        <v>61.481000000000002</v>
      </c>
      <c r="AH5" s="25">
        <v>68.885000000000005</v>
      </c>
      <c r="AI5" s="25">
        <v>105.4</v>
      </c>
      <c r="AJ5" s="25">
        <v>135.21600000000001</v>
      </c>
      <c r="AK5" s="25">
        <v>130.39099999999999</v>
      </c>
      <c r="AL5" s="25">
        <v>72.191000000000003</v>
      </c>
      <c r="AM5" s="25">
        <v>72.03</v>
      </c>
      <c r="AN5" s="25">
        <v>83.058000000000007</v>
      </c>
      <c r="AO5" s="25">
        <v>74.841999999999999</v>
      </c>
      <c r="AP5" s="25">
        <v>134.756</v>
      </c>
      <c r="AQ5" s="25">
        <v>118.48399999999999</v>
      </c>
      <c r="AR5" s="25">
        <v>96.284000000000006</v>
      </c>
      <c r="AS5" s="25">
        <v>131.63300000000001</v>
      </c>
      <c r="AT5" s="25">
        <v>195.97200000000001</v>
      </c>
      <c r="AU5" s="25">
        <v>215.73400000000001</v>
      </c>
      <c r="AV5" s="25">
        <v>165.27699999999999</v>
      </c>
      <c r="AW5" s="25">
        <v>169.60300000000001</v>
      </c>
      <c r="AX5" s="25">
        <v>40.381999999999998</v>
      </c>
      <c r="AY5" s="25">
        <v>45.631</v>
      </c>
      <c r="AZ5" s="25">
        <v>98.768000000000001</v>
      </c>
      <c r="BA5" s="25">
        <v>121.322</v>
      </c>
      <c r="BB5" s="25">
        <v>168.27600000000001</v>
      </c>
      <c r="BC5" s="25">
        <v>157.97999999999999</v>
      </c>
      <c r="BD5" s="25">
        <v>95.994</v>
      </c>
      <c r="BE5" s="25">
        <v>180.029</v>
      </c>
      <c r="BF5" s="25">
        <v>189.858</v>
      </c>
      <c r="BG5" s="25">
        <v>180.923</v>
      </c>
      <c r="BH5" s="25">
        <v>178.85599999999999</v>
      </c>
      <c r="BI5" s="25">
        <v>180.29</v>
      </c>
      <c r="BJ5" s="25">
        <v>60.064</v>
      </c>
      <c r="BK5" s="25">
        <v>39.408999999999999</v>
      </c>
      <c r="BL5" s="25">
        <v>37.722999999999999</v>
      </c>
      <c r="BM5" s="25">
        <v>26.931000000000001</v>
      </c>
      <c r="BN5" s="25">
        <v>72.81</v>
      </c>
      <c r="BO5" s="25">
        <v>61.962000000000003</v>
      </c>
      <c r="BP5" s="25">
        <v>65.072000000000003</v>
      </c>
      <c r="BQ5" s="25">
        <v>65.492000000000004</v>
      </c>
      <c r="BR5" s="25">
        <v>45.533000000000001</v>
      </c>
      <c r="BS5" s="25">
        <v>43.811</v>
      </c>
      <c r="BT5" s="25">
        <v>39.566000000000003</v>
      </c>
      <c r="BU5" s="25">
        <v>31.076000000000001</v>
      </c>
      <c r="BV5" s="25">
        <v>39.49</v>
      </c>
      <c r="BW5" s="25">
        <v>37.936</v>
      </c>
      <c r="BX5" s="25">
        <v>40.570999999999998</v>
      </c>
      <c r="BY5" s="25">
        <v>42.439</v>
      </c>
      <c r="BZ5" s="25">
        <v>38.887999999999998</v>
      </c>
      <c r="CA5" s="25">
        <v>35.511000000000003</v>
      </c>
      <c r="CB5" s="25">
        <v>43.162999999999997</v>
      </c>
      <c r="CC5" s="25">
        <v>42.854999999999997</v>
      </c>
      <c r="CD5" s="25">
        <v>20.052</v>
      </c>
      <c r="CE5" s="25">
        <v>25.606000000000002</v>
      </c>
      <c r="CF5" s="25">
        <v>33.527000000000001</v>
      </c>
      <c r="CG5" s="25">
        <v>100.681</v>
      </c>
      <c r="CH5" s="25">
        <v>8.8610000000000007</v>
      </c>
      <c r="CI5" s="25">
        <v>16.972999999999999</v>
      </c>
      <c r="CJ5" s="25">
        <v>15.576000000000001</v>
      </c>
      <c r="CK5" s="25">
        <v>85.16</v>
      </c>
      <c r="CL5" s="25">
        <v>42.484000000000002</v>
      </c>
      <c r="CM5" s="25">
        <v>45.286999999999999</v>
      </c>
      <c r="CN5" s="25">
        <v>44.133000000000003</v>
      </c>
      <c r="CO5" s="25">
        <v>47.274999999999999</v>
      </c>
      <c r="CP5" s="25">
        <v>26.13</v>
      </c>
      <c r="CQ5" s="25">
        <v>24.097000000000001</v>
      </c>
      <c r="CR5" s="25">
        <v>92.593999999999994</v>
      </c>
      <c r="CS5" s="25">
        <v>70.385999999999996</v>
      </c>
      <c r="CT5" s="26"/>
      <c r="CU5" s="26"/>
      <c r="CV5" s="26"/>
      <c r="CW5" s="27"/>
      <c r="CX5" s="28">
        <f t="array" ref="CX5">SUMPRODUCT(B5:CW5*0.25)</f>
        <v>2441.1057499999988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144.02000000000001</v>
      </c>
      <c r="C8" s="37">
        <v>135.1</v>
      </c>
      <c r="D8" s="37">
        <v>133.5</v>
      </c>
      <c r="E8" s="37">
        <v>139</v>
      </c>
      <c r="F8" s="37">
        <v>126.45</v>
      </c>
      <c r="G8" s="37">
        <v>123.69</v>
      </c>
      <c r="H8" s="37">
        <v>117.81</v>
      </c>
      <c r="I8" s="37">
        <v>117.7</v>
      </c>
      <c r="J8" s="37">
        <v>115.05</v>
      </c>
      <c r="K8" s="37">
        <v>118.74</v>
      </c>
      <c r="L8" s="37">
        <v>117.62</v>
      </c>
      <c r="M8" s="37">
        <v>115.28</v>
      </c>
      <c r="N8" s="37">
        <v>111.7</v>
      </c>
      <c r="O8" s="37">
        <v>113.1</v>
      </c>
      <c r="P8" s="37">
        <v>111.65</v>
      </c>
      <c r="Q8" s="37">
        <v>117.01</v>
      </c>
      <c r="R8" s="37">
        <v>119.43</v>
      </c>
      <c r="S8" s="37">
        <v>125.69</v>
      </c>
      <c r="T8" s="37">
        <v>122.66</v>
      </c>
      <c r="U8" s="37">
        <v>130.22</v>
      </c>
      <c r="V8" s="37">
        <v>133.68</v>
      </c>
      <c r="W8" s="37">
        <v>134.1</v>
      </c>
      <c r="X8" s="37">
        <v>136.44999999999999</v>
      </c>
      <c r="Y8" s="37">
        <v>143.46</v>
      </c>
      <c r="Z8" s="37">
        <v>142.6</v>
      </c>
      <c r="AA8" s="37">
        <v>171.78</v>
      </c>
      <c r="AB8" s="37">
        <v>106.92</v>
      </c>
      <c r="AC8" s="37">
        <v>131.62</v>
      </c>
      <c r="AD8" s="37">
        <v>131.86000000000001</v>
      </c>
      <c r="AE8" s="37">
        <v>140.6</v>
      </c>
      <c r="AF8" s="37">
        <v>150.08000000000001</v>
      </c>
      <c r="AG8" s="37">
        <v>182.33</v>
      </c>
      <c r="AH8" s="37">
        <v>155.66999999999999</v>
      </c>
      <c r="AI8" s="37">
        <v>149.12</v>
      </c>
      <c r="AJ8" s="37">
        <v>139.16999999999999</v>
      </c>
      <c r="AK8" s="37">
        <v>142.53</v>
      </c>
      <c r="AL8" s="37">
        <v>155.25</v>
      </c>
      <c r="AM8" s="37">
        <v>143.6</v>
      </c>
      <c r="AN8" s="37">
        <v>145.72</v>
      </c>
      <c r="AO8" s="37">
        <v>139.91</v>
      </c>
      <c r="AP8" s="37">
        <v>162.88</v>
      </c>
      <c r="AQ8" s="37">
        <v>150.72999999999999</v>
      </c>
      <c r="AR8" s="37">
        <v>141.28</v>
      </c>
      <c r="AS8" s="37">
        <v>133.53</v>
      </c>
      <c r="AT8" s="37">
        <v>145.91999999999999</v>
      </c>
      <c r="AU8" s="37">
        <v>143.52000000000001</v>
      </c>
      <c r="AV8" s="37">
        <v>139.25</v>
      </c>
      <c r="AW8" s="37">
        <v>146.12</v>
      </c>
      <c r="AX8" s="37">
        <v>141.97999999999999</v>
      </c>
      <c r="AY8" s="37">
        <v>138.66</v>
      </c>
      <c r="AZ8" s="37">
        <v>140.72</v>
      </c>
      <c r="BA8" s="37">
        <v>137.03</v>
      </c>
      <c r="BB8" s="37">
        <v>137.03</v>
      </c>
      <c r="BC8" s="37">
        <v>137.03</v>
      </c>
      <c r="BD8" s="37">
        <v>139.82</v>
      </c>
      <c r="BE8" s="37">
        <v>140.58000000000001</v>
      </c>
      <c r="BF8" s="37">
        <v>127.62</v>
      </c>
      <c r="BG8" s="37">
        <v>141.32</v>
      </c>
      <c r="BH8" s="37">
        <v>146.88999999999999</v>
      </c>
      <c r="BI8" s="37">
        <v>162.62</v>
      </c>
      <c r="BJ8" s="37">
        <v>150.13999999999999</v>
      </c>
      <c r="BK8" s="37">
        <v>156.88999999999999</v>
      </c>
      <c r="BL8" s="37">
        <v>156.16999999999999</v>
      </c>
      <c r="BM8" s="37">
        <v>188.24</v>
      </c>
      <c r="BN8" s="37">
        <v>165.7</v>
      </c>
      <c r="BO8" s="37">
        <v>208.54</v>
      </c>
      <c r="BP8" s="37">
        <v>165.29</v>
      </c>
      <c r="BQ8" s="37">
        <v>164.6</v>
      </c>
      <c r="BR8" s="37">
        <v>151.69999999999999</v>
      </c>
      <c r="BS8" s="37">
        <v>162.25</v>
      </c>
      <c r="BT8" s="37">
        <v>195.04</v>
      </c>
      <c r="BU8" s="37">
        <v>222.31</v>
      </c>
      <c r="BV8" s="37">
        <v>162.99</v>
      </c>
      <c r="BW8" s="37">
        <v>177.51</v>
      </c>
      <c r="BX8" s="37">
        <v>174.05</v>
      </c>
      <c r="BY8" s="37">
        <v>202</v>
      </c>
      <c r="BZ8" s="37">
        <v>196.9</v>
      </c>
      <c r="CA8" s="37">
        <v>193.76</v>
      </c>
      <c r="CB8" s="37">
        <v>180</v>
      </c>
      <c r="CC8" s="37">
        <v>150.74</v>
      </c>
      <c r="CD8" s="37">
        <v>219.71</v>
      </c>
      <c r="CE8" s="37">
        <v>166.67</v>
      </c>
      <c r="CF8" s="37">
        <v>152.21</v>
      </c>
      <c r="CG8" s="37">
        <v>148.76</v>
      </c>
      <c r="CH8" s="37">
        <v>175.84</v>
      </c>
      <c r="CI8" s="37">
        <v>161.47</v>
      </c>
      <c r="CJ8" s="37">
        <v>152.71</v>
      </c>
      <c r="CK8" s="37">
        <v>150.29</v>
      </c>
      <c r="CL8" s="37">
        <v>151.36000000000001</v>
      </c>
      <c r="CM8" s="37">
        <v>151.88999999999999</v>
      </c>
      <c r="CN8" s="37">
        <v>148.38</v>
      </c>
      <c r="CO8" s="37">
        <v>139.28</v>
      </c>
      <c r="CP8" s="37">
        <v>144.18</v>
      </c>
      <c r="CQ8" s="37">
        <v>141.82</v>
      </c>
      <c r="CR8" s="37">
        <v>135.47999999999999</v>
      </c>
      <c r="CS8" s="37">
        <v>121.65</v>
      </c>
      <c r="CT8" s="38"/>
      <c r="CU8" s="38"/>
      <c r="CV8" s="38"/>
      <c r="CW8" s="39"/>
      <c r="CX8" s="40">
        <f>IF(SUM(B8:CW8)&lt;&gt;0,AVERAGEIF(B8:CW8,"&lt;&gt;"""),"")</f>
        <v>147.6345833333333</v>
      </c>
    </row>
    <row r="9" spans="1:102" ht="24.95" customHeight="1" thickBot="1" x14ac:dyDescent="0.25">
      <c r="A9" s="41" t="s">
        <v>6</v>
      </c>
      <c r="B9" s="42">
        <v>137.905</v>
      </c>
      <c r="C9" s="43">
        <v>137.905</v>
      </c>
      <c r="D9" s="43">
        <v>137.905</v>
      </c>
      <c r="E9" s="43">
        <v>137.905</v>
      </c>
      <c r="F9" s="43">
        <v>121.41249999999999</v>
      </c>
      <c r="G9" s="43">
        <v>121.41249999999999</v>
      </c>
      <c r="H9" s="43">
        <v>121.41249999999999</v>
      </c>
      <c r="I9" s="43">
        <v>121.41249999999999</v>
      </c>
      <c r="J9" s="43">
        <v>116.6725</v>
      </c>
      <c r="K9" s="43">
        <v>116.6725</v>
      </c>
      <c r="L9" s="43">
        <v>116.6725</v>
      </c>
      <c r="M9" s="43">
        <v>116.6725</v>
      </c>
      <c r="N9" s="43">
        <v>113.36499999999999</v>
      </c>
      <c r="O9" s="43">
        <v>113.36499999999999</v>
      </c>
      <c r="P9" s="43">
        <v>113.36499999999999</v>
      </c>
      <c r="Q9" s="43">
        <v>113.36499999999999</v>
      </c>
      <c r="R9" s="43">
        <v>124.5</v>
      </c>
      <c r="S9" s="43">
        <v>124.5</v>
      </c>
      <c r="T9" s="43">
        <v>124.5</v>
      </c>
      <c r="U9" s="43">
        <v>124.5</v>
      </c>
      <c r="V9" s="43">
        <v>136.92250000000001</v>
      </c>
      <c r="W9" s="43">
        <v>136.92250000000001</v>
      </c>
      <c r="X9" s="43">
        <v>136.92250000000001</v>
      </c>
      <c r="Y9" s="43">
        <v>136.92250000000001</v>
      </c>
      <c r="Z9" s="43">
        <v>138.22999999999999</v>
      </c>
      <c r="AA9" s="43">
        <v>138.22999999999999</v>
      </c>
      <c r="AB9" s="43">
        <v>138.22999999999999</v>
      </c>
      <c r="AC9" s="43">
        <v>138.22999999999999</v>
      </c>
      <c r="AD9" s="43">
        <v>151.2175</v>
      </c>
      <c r="AE9" s="43">
        <v>151.2175</v>
      </c>
      <c r="AF9" s="43">
        <v>151.2175</v>
      </c>
      <c r="AG9" s="43">
        <v>151.2175</v>
      </c>
      <c r="AH9" s="43">
        <v>146.6225</v>
      </c>
      <c r="AI9" s="43">
        <v>146.6225</v>
      </c>
      <c r="AJ9" s="43">
        <v>146.6225</v>
      </c>
      <c r="AK9" s="43">
        <v>146.6225</v>
      </c>
      <c r="AL9" s="43">
        <v>146.12</v>
      </c>
      <c r="AM9" s="43">
        <v>146.12</v>
      </c>
      <c r="AN9" s="43">
        <v>146.12</v>
      </c>
      <c r="AO9" s="43">
        <v>146.12</v>
      </c>
      <c r="AP9" s="43">
        <v>147.10499999999999</v>
      </c>
      <c r="AQ9" s="43">
        <v>147.10499999999999</v>
      </c>
      <c r="AR9" s="43">
        <v>147.10499999999999</v>
      </c>
      <c r="AS9" s="43">
        <v>147.10499999999999</v>
      </c>
      <c r="AT9" s="43">
        <v>143.70249999999999</v>
      </c>
      <c r="AU9" s="43">
        <v>143.70249999999999</v>
      </c>
      <c r="AV9" s="43">
        <v>143.70249999999999</v>
      </c>
      <c r="AW9" s="43">
        <v>143.70249999999999</v>
      </c>
      <c r="AX9" s="43">
        <v>139.5975</v>
      </c>
      <c r="AY9" s="43">
        <v>139.5975</v>
      </c>
      <c r="AZ9" s="43">
        <v>139.5975</v>
      </c>
      <c r="BA9" s="43">
        <v>139.5975</v>
      </c>
      <c r="BB9" s="43">
        <v>138.61500000000001</v>
      </c>
      <c r="BC9" s="43">
        <v>138.61500000000001</v>
      </c>
      <c r="BD9" s="43">
        <v>138.61500000000001</v>
      </c>
      <c r="BE9" s="43">
        <v>138.61500000000001</v>
      </c>
      <c r="BF9" s="43">
        <v>144.61250000000001</v>
      </c>
      <c r="BG9" s="43">
        <v>144.61250000000001</v>
      </c>
      <c r="BH9" s="43">
        <v>144.61250000000001</v>
      </c>
      <c r="BI9" s="43">
        <v>144.61250000000001</v>
      </c>
      <c r="BJ9" s="43">
        <v>162.86000000000001</v>
      </c>
      <c r="BK9" s="43">
        <v>162.86000000000001</v>
      </c>
      <c r="BL9" s="43">
        <v>162.86000000000001</v>
      </c>
      <c r="BM9" s="43">
        <v>162.86000000000001</v>
      </c>
      <c r="BN9" s="43">
        <v>176.0325</v>
      </c>
      <c r="BO9" s="43">
        <v>176.0325</v>
      </c>
      <c r="BP9" s="43">
        <v>176.0325</v>
      </c>
      <c r="BQ9" s="43">
        <v>176.0325</v>
      </c>
      <c r="BR9" s="43">
        <v>182.82499999999999</v>
      </c>
      <c r="BS9" s="43">
        <v>182.82499999999999</v>
      </c>
      <c r="BT9" s="43">
        <v>182.82499999999999</v>
      </c>
      <c r="BU9" s="43">
        <v>182.82499999999999</v>
      </c>
      <c r="BV9" s="43">
        <v>179.13749999999999</v>
      </c>
      <c r="BW9" s="43">
        <v>179.13749999999999</v>
      </c>
      <c r="BX9" s="43">
        <v>179.13749999999999</v>
      </c>
      <c r="BY9" s="43">
        <v>179.13749999999999</v>
      </c>
      <c r="BZ9" s="43">
        <v>180.35</v>
      </c>
      <c r="CA9" s="43">
        <v>180.35</v>
      </c>
      <c r="CB9" s="43">
        <v>180.35</v>
      </c>
      <c r="CC9" s="43">
        <v>180.35</v>
      </c>
      <c r="CD9" s="43">
        <v>171.83750000000001</v>
      </c>
      <c r="CE9" s="43">
        <v>171.83750000000001</v>
      </c>
      <c r="CF9" s="43">
        <v>171.83750000000001</v>
      </c>
      <c r="CG9" s="43">
        <v>171.83750000000001</v>
      </c>
      <c r="CH9" s="43">
        <v>160.07749999999999</v>
      </c>
      <c r="CI9" s="43">
        <v>160.07749999999999</v>
      </c>
      <c r="CJ9" s="43">
        <v>160.07749999999999</v>
      </c>
      <c r="CK9" s="43">
        <v>160.07749999999999</v>
      </c>
      <c r="CL9" s="43">
        <v>147.72749999999999</v>
      </c>
      <c r="CM9" s="43">
        <v>147.72749999999999</v>
      </c>
      <c r="CN9" s="43">
        <v>147.72749999999999</v>
      </c>
      <c r="CO9" s="43">
        <v>147.72749999999999</v>
      </c>
      <c r="CP9" s="43">
        <v>135.7825</v>
      </c>
      <c r="CQ9" s="43">
        <v>135.7825</v>
      </c>
      <c r="CR9" s="43">
        <v>135.7825</v>
      </c>
      <c r="CS9" s="43">
        <v>135.7825</v>
      </c>
      <c r="CT9" s="44"/>
      <c r="CU9" s="44"/>
      <c r="CV9" s="44"/>
      <c r="CW9" s="45"/>
      <c r="CX9" s="46">
        <f>IF(SUM(B9:CW9)&lt;&gt;0,AVERAGEIF(B9:CW9,"&lt;&gt;"""),"")</f>
        <v>147.63458333333338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>
        <v>75</v>
      </c>
      <c r="AC11" s="53"/>
      <c r="AD11" s="53"/>
      <c r="AE11" s="53">
        <v>4.4999999999999998E-2</v>
      </c>
      <c r="AF11" s="53"/>
      <c r="AG11" s="53"/>
      <c r="AH11" s="53"/>
      <c r="AI11" s="53"/>
      <c r="AJ11" s="53">
        <v>62.965000000000003</v>
      </c>
      <c r="AK11" s="53">
        <v>59.396999999999998</v>
      </c>
      <c r="AL11" s="53"/>
      <c r="AM11" s="53">
        <v>2.9430000000000001</v>
      </c>
      <c r="AN11" s="53"/>
      <c r="AO11" s="53"/>
      <c r="AP11" s="53"/>
      <c r="AQ11" s="53"/>
      <c r="AR11" s="53"/>
      <c r="AS11" s="53">
        <v>25.552</v>
      </c>
      <c r="AT11" s="53"/>
      <c r="AU11" s="53">
        <v>30.911000000000001</v>
      </c>
      <c r="AV11" s="53"/>
      <c r="AW11" s="53">
        <v>11.491</v>
      </c>
      <c r="AX11" s="53"/>
      <c r="AY11" s="53">
        <v>11.638</v>
      </c>
      <c r="AZ11" s="53"/>
      <c r="BA11" s="53">
        <v>89.6</v>
      </c>
      <c r="BB11" s="53">
        <v>100</v>
      </c>
      <c r="BC11" s="53">
        <v>88.168000000000006</v>
      </c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>
        <v>77.850999999999999</v>
      </c>
      <c r="CH11" s="53"/>
      <c r="CI11" s="53"/>
      <c r="CJ11" s="53"/>
      <c r="CK11" s="53">
        <v>75</v>
      </c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177.64024999999998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28.1</v>
      </c>
      <c r="C13" s="65">
        <v>66.7</v>
      </c>
      <c r="D13" s="65">
        <v>93</v>
      </c>
      <c r="E13" s="65">
        <v>93</v>
      </c>
      <c r="F13" s="65">
        <v>179.95999999999998</v>
      </c>
      <c r="G13" s="65">
        <v>182.18600000000001</v>
      </c>
      <c r="H13" s="65">
        <v>165.51</v>
      </c>
      <c r="I13" s="65">
        <v>153.51600000000002</v>
      </c>
      <c r="J13" s="65">
        <v>196.964</v>
      </c>
      <c r="K13" s="65">
        <v>213.809</v>
      </c>
      <c r="L13" s="65">
        <v>198.24</v>
      </c>
      <c r="M13" s="65">
        <v>192.75400000000002</v>
      </c>
      <c r="N13" s="65">
        <v>161.37199999999999</v>
      </c>
      <c r="O13" s="65">
        <v>150</v>
      </c>
      <c r="P13" s="65">
        <v>150</v>
      </c>
      <c r="Q13" s="65">
        <v>148.78299999999999</v>
      </c>
      <c r="R13" s="65">
        <v>100.929</v>
      </c>
      <c r="S13" s="65">
        <v>63.414000000000001</v>
      </c>
      <c r="T13" s="65">
        <v>84.944000000000003</v>
      </c>
      <c r="U13" s="65">
        <v>63.396999999999998</v>
      </c>
      <c r="V13" s="65"/>
      <c r="W13" s="65"/>
      <c r="X13" s="65"/>
      <c r="Y13" s="65"/>
      <c r="Z13" s="65">
        <v>19</v>
      </c>
      <c r="AA13" s="65">
        <v>9</v>
      </c>
      <c r="AB13" s="65">
        <v>43.503999999999998</v>
      </c>
      <c r="AC13" s="65">
        <v>22.518999999999998</v>
      </c>
      <c r="AD13" s="65">
        <v>9.2999999999999999E-2</v>
      </c>
      <c r="AE13" s="65">
        <v>47</v>
      </c>
      <c r="AF13" s="65">
        <v>44</v>
      </c>
      <c r="AG13" s="65">
        <v>19</v>
      </c>
      <c r="AH13" s="65">
        <v>21</v>
      </c>
      <c r="AI13" s="65">
        <v>38</v>
      </c>
      <c r="AJ13" s="65">
        <v>27</v>
      </c>
      <c r="AK13" s="65">
        <v>27</v>
      </c>
      <c r="AL13" s="65">
        <v>8</v>
      </c>
      <c r="AM13" s="65">
        <v>9</v>
      </c>
      <c r="AN13" s="65">
        <v>8</v>
      </c>
      <c r="AO13" s="65">
        <v>12.412000000000001</v>
      </c>
      <c r="AP13" s="65"/>
      <c r="AQ13" s="65"/>
      <c r="AR13" s="65">
        <v>8</v>
      </c>
      <c r="AS13" s="65">
        <v>8</v>
      </c>
      <c r="AT13" s="65"/>
      <c r="AU13" s="65"/>
      <c r="AV13" s="65"/>
      <c r="AW13" s="65"/>
      <c r="AX13" s="65"/>
      <c r="AY13" s="65"/>
      <c r="AZ13" s="65">
        <v>7</v>
      </c>
      <c r="BA13" s="65"/>
      <c r="BB13" s="65"/>
      <c r="BC13" s="65"/>
      <c r="BD13" s="65"/>
      <c r="BE13" s="65"/>
      <c r="BF13" s="65">
        <v>9.4920000000000009</v>
      </c>
      <c r="BG13" s="65"/>
      <c r="BH13" s="65"/>
      <c r="BI13" s="65"/>
      <c r="BJ13" s="65">
        <v>28.975000000000001</v>
      </c>
      <c r="BK13" s="65">
        <v>12.625</v>
      </c>
      <c r="BL13" s="65">
        <v>17.201000000000001</v>
      </c>
      <c r="BM13" s="65">
        <v>7</v>
      </c>
      <c r="BN13" s="65">
        <v>9</v>
      </c>
      <c r="BO13" s="65"/>
      <c r="BP13" s="65">
        <v>6</v>
      </c>
      <c r="BQ13" s="65">
        <v>9</v>
      </c>
      <c r="BR13" s="65">
        <v>14.733000000000001</v>
      </c>
      <c r="BS13" s="65">
        <v>13</v>
      </c>
      <c r="BT13" s="65">
        <v>7</v>
      </c>
      <c r="BU13" s="65"/>
      <c r="BV13" s="65">
        <v>9.59</v>
      </c>
      <c r="BW13" s="65">
        <v>8</v>
      </c>
      <c r="BX13" s="65">
        <v>9</v>
      </c>
      <c r="BY13" s="65">
        <v>4</v>
      </c>
      <c r="BZ13" s="65">
        <v>2</v>
      </c>
      <c r="CA13" s="65">
        <v>4</v>
      </c>
      <c r="CB13" s="65">
        <v>6</v>
      </c>
      <c r="CC13" s="65">
        <v>9.5350000000000001</v>
      </c>
      <c r="CD13" s="65">
        <v>3</v>
      </c>
      <c r="CE13" s="65">
        <v>11</v>
      </c>
      <c r="CF13" s="65">
        <v>15.5</v>
      </c>
      <c r="CG13" s="65">
        <v>10.73</v>
      </c>
      <c r="CH13" s="65">
        <v>8</v>
      </c>
      <c r="CI13" s="65">
        <v>9</v>
      </c>
      <c r="CJ13" s="65">
        <v>9</v>
      </c>
      <c r="CK13" s="65">
        <v>9</v>
      </c>
      <c r="CL13" s="65">
        <v>7.56</v>
      </c>
      <c r="CM13" s="65">
        <v>8</v>
      </c>
      <c r="CN13" s="65">
        <v>5</v>
      </c>
      <c r="CO13" s="65">
        <v>7.4050000000000002</v>
      </c>
      <c r="CP13" s="65">
        <v>6</v>
      </c>
      <c r="CQ13" s="65">
        <v>5</v>
      </c>
      <c r="CR13" s="65">
        <v>6</v>
      </c>
      <c r="CS13" s="65">
        <v>8</v>
      </c>
      <c r="CT13" s="66"/>
      <c r="CU13" s="66"/>
      <c r="CV13" s="66"/>
      <c r="CW13" s="67"/>
      <c r="CX13" s="68">
        <f t="array" ref="CX13">SUMPRODUCT(B13:CW13*0.25)</f>
        <v>844.61299999999994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7.569</v>
      </c>
      <c r="C15" s="71">
        <v>9.3309999999999995</v>
      </c>
      <c r="D15" s="71">
        <v>8.548</v>
      </c>
      <c r="E15" s="71">
        <v>9.5500000000000007</v>
      </c>
      <c r="F15" s="71">
        <v>9.5449999999999999</v>
      </c>
      <c r="G15" s="71">
        <v>13.028</v>
      </c>
      <c r="H15" s="71">
        <v>15.619</v>
      </c>
      <c r="I15" s="71">
        <v>17.902000000000001</v>
      </c>
      <c r="J15" s="71">
        <v>29.015000000000001</v>
      </c>
      <c r="K15" s="71">
        <v>24.971</v>
      </c>
      <c r="L15" s="71">
        <v>23.52</v>
      </c>
      <c r="M15" s="71">
        <v>30.812000000000001</v>
      </c>
      <c r="N15" s="71">
        <v>35.649000000000001</v>
      </c>
      <c r="O15" s="71">
        <v>32.648000000000003</v>
      </c>
      <c r="P15" s="71">
        <v>31.7</v>
      </c>
      <c r="Q15" s="71">
        <v>31.797999999999998</v>
      </c>
      <c r="R15" s="71">
        <v>31.065999999999999</v>
      </c>
      <c r="S15" s="71">
        <v>29.509</v>
      </c>
      <c r="T15" s="71">
        <v>32.363999999999997</v>
      </c>
      <c r="U15" s="71">
        <v>31.489000000000001</v>
      </c>
      <c r="V15" s="71">
        <v>18.21</v>
      </c>
      <c r="W15" s="71">
        <v>23.64</v>
      </c>
      <c r="X15" s="71">
        <v>27.04</v>
      </c>
      <c r="Y15" s="71">
        <v>29.31</v>
      </c>
      <c r="Z15" s="71">
        <v>34.99</v>
      </c>
      <c r="AA15" s="71">
        <v>40.53</v>
      </c>
      <c r="AB15" s="71">
        <v>0.32700000000000001</v>
      </c>
      <c r="AC15" s="71">
        <v>34.04</v>
      </c>
      <c r="AD15" s="71">
        <v>42.984999999999999</v>
      </c>
      <c r="AE15" s="71">
        <v>41.277000000000001</v>
      </c>
      <c r="AF15" s="71">
        <v>41.44</v>
      </c>
      <c r="AG15" s="71">
        <v>42.481000000000002</v>
      </c>
      <c r="AH15" s="71">
        <v>44.46</v>
      </c>
      <c r="AI15" s="71">
        <v>44.348999999999997</v>
      </c>
      <c r="AJ15" s="71">
        <v>45.250999999999998</v>
      </c>
      <c r="AK15" s="71">
        <v>43.994</v>
      </c>
      <c r="AL15" s="71">
        <v>55.704000000000001</v>
      </c>
      <c r="AM15" s="71">
        <v>60.087000000000003</v>
      </c>
      <c r="AN15" s="71">
        <v>60.158000000000001</v>
      </c>
      <c r="AO15" s="71">
        <v>60.73</v>
      </c>
      <c r="AP15" s="71">
        <v>63.456000000000003</v>
      </c>
      <c r="AQ15" s="71">
        <v>57.584000000000003</v>
      </c>
      <c r="AR15" s="71">
        <v>57.283999999999999</v>
      </c>
      <c r="AS15" s="71">
        <v>68.680999999999997</v>
      </c>
      <c r="AT15" s="71">
        <v>81.872</v>
      </c>
      <c r="AU15" s="71">
        <v>70.722999999999999</v>
      </c>
      <c r="AV15" s="71">
        <v>51.177</v>
      </c>
      <c r="AW15" s="71">
        <v>44.012</v>
      </c>
      <c r="AX15" s="71">
        <v>37.381999999999998</v>
      </c>
      <c r="AY15" s="71">
        <v>33.993000000000002</v>
      </c>
      <c r="AZ15" s="71">
        <v>19.768000000000001</v>
      </c>
      <c r="BA15" s="71">
        <v>31.722000000000001</v>
      </c>
      <c r="BB15" s="71">
        <v>29.776</v>
      </c>
      <c r="BC15" s="71">
        <v>31.312000000000001</v>
      </c>
      <c r="BD15" s="71">
        <v>33.994</v>
      </c>
      <c r="BE15" s="71">
        <v>35.128999999999998</v>
      </c>
      <c r="BF15" s="71">
        <v>35.966000000000001</v>
      </c>
      <c r="BG15" s="71">
        <v>37.023000000000003</v>
      </c>
      <c r="BH15" s="71">
        <v>34.956000000000003</v>
      </c>
      <c r="BI15" s="71">
        <v>36.39</v>
      </c>
      <c r="BJ15" s="71">
        <v>26.189</v>
      </c>
      <c r="BK15" s="71">
        <v>21.884</v>
      </c>
      <c r="BL15" s="71">
        <v>15.622</v>
      </c>
      <c r="BM15" s="71">
        <v>15.031000000000001</v>
      </c>
      <c r="BN15" s="71">
        <v>14.31</v>
      </c>
      <c r="BO15" s="71">
        <v>12.462</v>
      </c>
      <c r="BP15" s="71">
        <v>9.5719999999999992</v>
      </c>
      <c r="BQ15" s="71">
        <v>6.992</v>
      </c>
      <c r="BR15" s="71"/>
      <c r="BS15" s="71">
        <v>1.0999999999999999E-2</v>
      </c>
      <c r="BT15" s="71">
        <v>1.766</v>
      </c>
      <c r="BU15" s="71">
        <v>0.27600000000000002</v>
      </c>
      <c r="BV15" s="71"/>
      <c r="BW15" s="71">
        <v>3.5999999999999997E-2</v>
      </c>
      <c r="BX15" s="71">
        <v>1.671</v>
      </c>
      <c r="BY15" s="71">
        <v>8.5389999999999997</v>
      </c>
      <c r="BZ15" s="71">
        <v>10.288</v>
      </c>
      <c r="CA15" s="71">
        <v>4.9109999999999996</v>
      </c>
      <c r="CB15" s="71">
        <v>10.563000000000001</v>
      </c>
      <c r="CC15" s="71">
        <v>6.72</v>
      </c>
      <c r="CD15" s="71">
        <v>2.34</v>
      </c>
      <c r="CE15" s="71">
        <v>2.5059999999999998</v>
      </c>
      <c r="CF15" s="71">
        <v>5.9269999999999996</v>
      </c>
      <c r="CG15" s="71"/>
      <c r="CH15" s="71">
        <v>0.86099999999999999</v>
      </c>
      <c r="CI15" s="71">
        <v>7.9729999999999999</v>
      </c>
      <c r="CJ15" s="71">
        <v>6.5759999999999996</v>
      </c>
      <c r="CK15" s="71">
        <v>1.1599999999999999</v>
      </c>
      <c r="CL15" s="71">
        <v>12.238</v>
      </c>
      <c r="CM15" s="71">
        <v>14.686999999999999</v>
      </c>
      <c r="CN15" s="71">
        <v>16.533000000000001</v>
      </c>
      <c r="CO15" s="71">
        <v>17.27</v>
      </c>
      <c r="CP15" s="71">
        <v>20.13</v>
      </c>
      <c r="CQ15" s="71">
        <v>19.097000000000001</v>
      </c>
      <c r="CR15" s="71">
        <v>25.494</v>
      </c>
      <c r="CS15" s="71">
        <v>26.686</v>
      </c>
      <c r="CT15" s="72"/>
      <c r="CU15" s="72"/>
      <c r="CV15" s="72"/>
      <c r="CW15" s="73"/>
      <c r="CX15" s="74">
        <f t="array" ref="CX15">SUMPRODUCT(B15:CW15*0.25)</f>
        <v>621.28924999999981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35.669000000000004</v>
      </c>
      <c r="C17" s="77">
        <f t="shared" ref="C17:BN17" si="0">SUM(C11:C16)</f>
        <v>76.031000000000006</v>
      </c>
      <c r="D17" s="77">
        <f t="shared" si="0"/>
        <v>101.548</v>
      </c>
      <c r="E17" s="77">
        <f t="shared" si="0"/>
        <v>102.55</v>
      </c>
      <c r="F17" s="77">
        <f t="shared" si="0"/>
        <v>189.50499999999997</v>
      </c>
      <c r="G17" s="77">
        <f t="shared" si="0"/>
        <v>195.214</v>
      </c>
      <c r="H17" s="77">
        <f t="shared" si="0"/>
        <v>181.12899999999999</v>
      </c>
      <c r="I17" s="77">
        <f t="shared" si="0"/>
        <v>171.41800000000001</v>
      </c>
      <c r="J17" s="77">
        <f t="shared" si="0"/>
        <v>225.97899999999998</v>
      </c>
      <c r="K17" s="77">
        <f t="shared" si="0"/>
        <v>238.78</v>
      </c>
      <c r="L17" s="77">
        <f t="shared" si="0"/>
        <v>221.76000000000002</v>
      </c>
      <c r="M17" s="77">
        <f t="shared" si="0"/>
        <v>223.56600000000003</v>
      </c>
      <c r="N17" s="77">
        <f t="shared" si="0"/>
        <v>197.02099999999999</v>
      </c>
      <c r="O17" s="77">
        <f t="shared" si="0"/>
        <v>182.648</v>
      </c>
      <c r="P17" s="77">
        <f t="shared" si="0"/>
        <v>181.7</v>
      </c>
      <c r="Q17" s="77">
        <f t="shared" si="0"/>
        <v>180.58099999999999</v>
      </c>
      <c r="R17" s="77">
        <f t="shared" si="0"/>
        <v>131.995</v>
      </c>
      <c r="S17" s="77">
        <f t="shared" si="0"/>
        <v>92.923000000000002</v>
      </c>
      <c r="T17" s="77">
        <f t="shared" si="0"/>
        <v>117.30799999999999</v>
      </c>
      <c r="U17" s="77">
        <f t="shared" si="0"/>
        <v>94.885999999999996</v>
      </c>
      <c r="V17" s="77">
        <f t="shared" si="0"/>
        <v>18.21</v>
      </c>
      <c r="W17" s="77">
        <f t="shared" si="0"/>
        <v>23.64</v>
      </c>
      <c r="X17" s="77">
        <f t="shared" si="0"/>
        <v>27.04</v>
      </c>
      <c r="Y17" s="77">
        <f t="shared" si="0"/>
        <v>29.31</v>
      </c>
      <c r="Z17" s="77">
        <f t="shared" si="0"/>
        <v>53.99</v>
      </c>
      <c r="AA17" s="77">
        <f t="shared" si="0"/>
        <v>49.53</v>
      </c>
      <c r="AB17" s="77">
        <f t="shared" si="0"/>
        <v>118.83099999999999</v>
      </c>
      <c r="AC17" s="77">
        <f t="shared" si="0"/>
        <v>56.558999999999997</v>
      </c>
      <c r="AD17" s="77">
        <f t="shared" si="0"/>
        <v>43.078000000000003</v>
      </c>
      <c r="AE17" s="77">
        <f t="shared" si="0"/>
        <v>88.322000000000003</v>
      </c>
      <c r="AF17" s="77">
        <f t="shared" si="0"/>
        <v>85.44</v>
      </c>
      <c r="AG17" s="77">
        <f t="shared" si="0"/>
        <v>61.481000000000002</v>
      </c>
      <c r="AH17" s="77">
        <f t="shared" si="0"/>
        <v>65.460000000000008</v>
      </c>
      <c r="AI17" s="77">
        <f t="shared" si="0"/>
        <v>82.34899999999999</v>
      </c>
      <c r="AJ17" s="77">
        <f t="shared" si="0"/>
        <v>135.21600000000001</v>
      </c>
      <c r="AK17" s="77">
        <f t="shared" si="0"/>
        <v>130.39099999999999</v>
      </c>
      <c r="AL17" s="77">
        <f t="shared" si="0"/>
        <v>63.704000000000001</v>
      </c>
      <c r="AM17" s="77">
        <f t="shared" si="0"/>
        <v>72.03</v>
      </c>
      <c r="AN17" s="77">
        <f t="shared" si="0"/>
        <v>68.158000000000001</v>
      </c>
      <c r="AO17" s="77">
        <f t="shared" si="0"/>
        <v>73.141999999999996</v>
      </c>
      <c r="AP17" s="77">
        <f t="shared" si="0"/>
        <v>63.456000000000003</v>
      </c>
      <c r="AQ17" s="77">
        <f t="shared" si="0"/>
        <v>57.584000000000003</v>
      </c>
      <c r="AR17" s="77">
        <f t="shared" si="0"/>
        <v>65.283999999999992</v>
      </c>
      <c r="AS17" s="77">
        <f t="shared" si="0"/>
        <v>102.233</v>
      </c>
      <c r="AT17" s="77">
        <f t="shared" si="0"/>
        <v>81.872</v>
      </c>
      <c r="AU17" s="77">
        <f t="shared" si="0"/>
        <v>101.634</v>
      </c>
      <c r="AV17" s="77">
        <f t="shared" si="0"/>
        <v>51.177</v>
      </c>
      <c r="AW17" s="77">
        <f t="shared" si="0"/>
        <v>55.503</v>
      </c>
      <c r="AX17" s="77">
        <f t="shared" si="0"/>
        <v>37.381999999999998</v>
      </c>
      <c r="AY17" s="77">
        <f t="shared" si="0"/>
        <v>45.631</v>
      </c>
      <c r="AZ17" s="77">
        <f t="shared" si="0"/>
        <v>26.768000000000001</v>
      </c>
      <c r="BA17" s="77">
        <f t="shared" si="0"/>
        <v>121.322</v>
      </c>
      <c r="BB17" s="77">
        <f t="shared" si="0"/>
        <v>129.77600000000001</v>
      </c>
      <c r="BC17" s="77">
        <f t="shared" si="0"/>
        <v>119.48</v>
      </c>
      <c r="BD17" s="77">
        <f t="shared" si="0"/>
        <v>33.994</v>
      </c>
      <c r="BE17" s="77">
        <f t="shared" si="0"/>
        <v>35.128999999999998</v>
      </c>
      <c r="BF17" s="77">
        <f t="shared" si="0"/>
        <v>45.457999999999998</v>
      </c>
      <c r="BG17" s="77">
        <f t="shared" si="0"/>
        <v>37.023000000000003</v>
      </c>
      <c r="BH17" s="77">
        <f t="shared" si="0"/>
        <v>34.956000000000003</v>
      </c>
      <c r="BI17" s="77">
        <f t="shared" si="0"/>
        <v>36.39</v>
      </c>
      <c r="BJ17" s="77">
        <f t="shared" si="0"/>
        <v>55.164000000000001</v>
      </c>
      <c r="BK17" s="77">
        <f t="shared" si="0"/>
        <v>34.509</v>
      </c>
      <c r="BL17" s="77">
        <f t="shared" si="0"/>
        <v>32.823</v>
      </c>
      <c r="BM17" s="77">
        <f t="shared" si="0"/>
        <v>22.030999999999999</v>
      </c>
      <c r="BN17" s="77">
        <f t="shared" si="0"/>
        <v>23.310000000000002</v>
      </c>
      <c r="BO17" s="77">
        <f t="shared" ref="BO17:CW17" si="1">SUM(BO11:BO16)</f>
        <v>12.462</v>
      </c>
      <c r="BP17" s="77">
        <f t="shared" si="1"/>
        <v>15.571999999999999</v>
      </c>
      <c r="BQ17" s="77">
        <f t="shared" si="1"/>
        <v>15.992000000000001</v>
      </c>
      <c r="BR17" s="77">
        <f t="shared" si="1"/>
        <v>14.733000000000001</v>
      </c>
      <c r="BS17" s="77">
        <f t="shared" si="1"/>
        <v>13.010999999999999</v>
      </c>
      <c r="BT17" s="77">
        <f t="shared" si="1"/>
        <v>8.766</v>
      </c>
      <c r="BU17" s="77">
        <f t="shared" si="1"/>
        <v>0.27600000000000002</v>
      </c>
      <c r="BV17" s="77">
        <f t="shared" si="1"/>
        <v>9.59</v>
      </c>
      <c r="BW17" s="77">
        <f t="shared" si="1"/>
        <v>8.0359999999999996</v>
      </c>
      <c r="BX17" s="77">
        <f t="shared" si="1"/>
        <v>10.670999999999999</v>
      </c>
      <c r="BY17" s="77">
        <f t="shared" si="1"/>
        <v>12.539</v>
      </c>
      <c r="BZ17" s="77">
        <f t="shared" si="1"/>
        <v>12.288</v>
      </c>
      <c r="CA17" s="77">
        <f t="shared" si="1"/>
        <v>8.9109999999999996</v>
      </c>
      <c r="CB17" s="77">
        <f t="shared" si="1"/>
        <v>16.563000000000002</v>
      </c>
      <c r="CC17" s="77">
        <f t="shared" si="1"/>
        <v>16.254999999999999</v>
      </c>
      <c r="CD17" s="77">
        <f t="shared" si="1"/>
        <v>5.34</v>
      </c>
      <c r="CE17" s="77">
        <f t="shared" si="1"/>
        <v>13.506</v>
      </c>
      <c r="CF17" s="77">
        <f t="shared" si="1"/>
        <v>21.427</v>
      </c>
      <c r="CG17" s="77">
        <f t="shared" si="1"/>
        <v>88.581000000000003</v>
      </c>
      <c r="CH17" s="77">
        <f t="shared" si="1"/>
        <v>8.8610000000000007</v>
      </c>
      <c r="CI17" s="77">
        <f t="shared" si="1"/>
        <v>16.972999999999999</v>
      </c>
      <c r="CJ17" s="77">
        <f t="shared" si="1"/>
        <v>15.576000000000001</v>
      </c>
      <c r="CK17" s="77">
        <f t="shared" si="1"/>
        <v>85.16</v>
      </c>
      <c r="CL17" s="77">
        <f t="shared" si="1"/>
        <v>19.797999999999998</v>
      </c>
      <c r="CM17" s="77">
        <f t="shared" si="1"/>
        <v>22.686999999999998</v>
      </c>
      <c r="CN17" s="77">
        <f t="shared" si="1"/>
        <v>21.533000000000001</v>
      </c>
      <c r="CO17" s="77">
        <f t="shared" si="1"/>
        <v>24.675000000000001</v>
      </c>
      <c r="CP17" s="77">
        <f t="shared" si="1"/>
        <v>26.13</v>
      </c>
      <c r="CQ17" s="77">
        <f t="shared" si="1"/>
        <v>24.097000000000001</v>
      </c>
      <c r="CR17" s="77">
        <f t="shared" si="1"/>
        <v>31.494</v>
      </c>
      <c r="CS17" s="77">
        <f t="shared" si="1"/>
        <v>34.686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1643.5424999999998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4.9000000000000004</v>
      </c>
      <c r="BK20" s="88">
        <v>4.9000000000000004</v>
      </c>
      <c r="BL20" s="88">
        <v>4.9000000000000004</v>
      </c>
      <c r="BM20" s="88">
        <v>4.9000000000000004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4.9000000000000004</v>
      </c>
    </row>
    <row r="21" spans="1:102" ht="24.95" customHeight="1" x14ac:dyDescent="0.2">
      <c r="A21" s="92" t="s">
        <v>17</v>
      </c>
      <c r="B21" s="93">
        <v>3.04</v>
      </c>
      <c r="C21" s="94">
        <v>3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8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>
        <v>1.3</v>
      </c>
      <c r="AP21" s="94">
        <v>1.1000000000000001</v>
      </c>
      <c r="AQ21" s="94"/>
      <c r="AR21" s="94">
        <v>1.6</v>
      </c>
      <c r="AS21" s="94"/>
      <c r="AT21" s="94"/>
      <c r="AU21" s="94"/>
      <c r="AV21" s="94"/>
      <c r="AW21" s="94"/>
      <c r="AX21" s="94">
        <v>3</v>
      </c>
      <c r="AY21" s="94"/>
      <c r="AZ21" s="94"/>
      <c r="BA21" s="94"/>
      <c r="BB21" s="94"/>
      <c r="BC21" s="94"/>
      <c r="BD21" s="94"/>
      <c r="BE21" s="94"/>
      <c r="BF21" s="94">
        <v>0.5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2.6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6.035000000000001</v>
      </c>
    </row>
    <row r="22" spans="1:102" ht="24.95" customHeight="1" x14ac:dyDescent="0.2">
      <c r="A22" s="92" t="s">
        <v>18</v>
      </c>
      <c r="B22" s="98"/>
      <c r="C22" s="99">
        <v>4.9290000000000003</v>
      </c>
      <c r="D22" s="99"/>
      <c r="E22" s="99"/>
      <c r="F22" s="99">
        <v>7.0270000000000001</v>
      </c>
      <c r="G22" s="99">
        <v>10.484</v>
      </c>
      <c r="H22" s="99">
        <v>7.1470000000000002</v>
      </c>
      <c r="I22" s="99">
        <v>9.4779999999999998</v>
      </c>
      <c r="J22" s="99">
        <v>10.568</v>
      </c>
      <c r="K22" s="99"/>
      <c r="L22" s="99"/>
      <c r="M22" s="99">
        <v>1.4410000000000001</v>
      </c>
      <c r="N22" s="99"/>
      <c r="O22" s="99"/>
      <c r="P22" s="99">
        <v>4.2759999999999998</v>
      </c>
      <c r="Q22" s="99">
        <v>4.4379999999999997</v>
      </c>
      <c r="R22" s="99">
        <v>7.6029999999999998</v>
      </c>
      <c r="S22" s="99">
        <v>7.4770000000000003</v>
      </c>
      <c r="T22" s="99">
        <v>6.0679999999999996</v>
      </c>
      <c r="U22" s="99">
        <v>10.881</v>
      </c>
      <c r="V22" s="99"/>
      <c r="W22" s="99"/>
      <c r="X22" s="99"/>
      <c r="Y22" s="99"/>
      <c r="Z22" s="99">
        <v>2.206</v>
      </c>
      <c r="AA22" s="99">
        <v>43.999000000000002</v>
      </c>
      <c r="AB22" s="99">
        <v>0.187</v>
      </c>
      <c r="AC22" s="99"/>
      <c r="AD22" s="99">
        <v>0.24299999999999999</v>
      </c>
      <c r="AE22" s="99"/>
      <c r="AF22" s="99"/>
      <c r="AG22" s="99"/>
      <c r="AH22" s="99">
        <v>3.4249999999999998</v>
      </c>
      <c r="AI22" s="99">
        <v>23.050999999999998</v>
      </c>
      <c r="AJ22" s="99"/>
      <c r="AK22" s="99"/>
      <c r="AL22" s="99">
        <v>8.4870000000000001</v>
      </c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1.2E-2</v>
      </c>
      <c r="CE22" s="99"/>
      <c r="CF22" s="99"/>
      <c r="CG22" s="99"/>
      <c r="CH22" s="99"/>
      <c r="CI22" s="99"/>
      <c r="CJ22" s="99"/>
      <c r="CK22" s="99"/>
      <c r="CL22" s="99">
        <v>8.5999999999999993E-2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43.378250000000001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3.04</v>
      </c>
      <c r="C27" s="107">
        <f t="shared" si="2"/>
        <v>7.9290000000000003</v>
      </c>
      <c r="D27" s="107">
        <f t="shared" si="2"/>
        <v>0</v>
      </c>
      <c r="E27" s="107">
        <f t="shared" si="2"/>
        <v>0</v>
      </c>
      <c r="F27" s="107">
        <f t="shared" si="2"/>
        <v>7.0270000000000001</v>
      </c>
      <c r="G27" s="107">
        <f t="shared" si="2"/>
        <v>10.484</v>
      </c>
      <c r="H27" s="107">
        <f t="shared" si="2"/>
        <v>7.1470000000000002</v>
      </c>
      <c r="I27" s="107">
        <f t="shared" si="2"/>
        <v>9.4779999999999998</v>
      </c>
      <c r="J27" s="107">
        <f t="shared" si="2"/>
        <v>10.568</v>
      </c>
      <c r="K27" s="107">
        <f t="shared" si="2"/>
        <v>0</v>
      </c>
      <c r="L27" s="107">
        <f t="shared" si="2"/>
        <v>0</v>
      </c>
      <c r="M27" s="107">
        <f t="shared" si="2"/>
        <v>1.4410000000000001</v>
      </c>
      <c r="N27" s="107">
        <f t="shared" si="2"/>
        <v>0</v>
      </c>
      <c r="O27" s="107">
        <f t="shared" si="2"/>
        <v>0</v>
      </c>
      <c r="P27" s="107">
        <f t="shared" si="2"/>
        <v>4.2759999999999998</v>
      </c>
      <c r="Q27" s="107">
        <f>SUM(Q20:Q26)</f>
        <v>4.4379999999999997</v>
      </c>
      <c r="R27" s="107">
        <f t="shared" ref="R27:CC27" si="3">SUM(R20:R26)</f>
        <v>7.6029999999999998</v>
      </c>
      <c r="S27" s="107">
        <f t="shared" si="3"/>
        <v>7.4770000000000003</v>
      </c>
      <c r="T27" s="107">
        <f t="shared" si="3"/>
        <v>6.0679999999999996</v>
      </c>
      <c r="U27" s="107">
        <f t="shared" si="3"/>
        <v>10.881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10.206</v>
      </c>
      <c r="AA27" s="107">
        <f t="shared" si="3"/>
        <v>43.999000000000002</v>
      </c>
      <c r="AB27" s="107">
        <f t="shared" si="3"/>
        <v>0.187</v>
      </c>
      <c r="AC27" s="107">
        <f t="shared" si="3"/>
        <v>0</v>
      </c>
      <c r="AD27" s="107">
        <f t="shared" si="3"/>
        <v>0.24299999999999999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3.4249999999999998</v>
      </c>
      <c r="AI27" s="107">
        <f t="shared" si="3"/>
        <v>23.050999999999998</v>
      </c>
      <c r="AJ27" s="107">
        <f t="shared" si="3"/>
        <v>0</v>
      </c>
      <c r="AK27" s="107">
        <f t="shared" si="3"/>
        <v>0</v>
      </c>
      <c r="AL27" s="107">
        <f t="shared" si="3"/>
        <v>8.4870000000000001</v>
      </c>
      <c r="AM27" s="107">
        <f t="shared" si="3"/>
        <v>0</v>
      </c>
      <c r="AN27" s="107">
        <f t="shared" si="3"/>
        <v>0</v>
      </c>
      <c r="AO27" s="107">
        <f t="shared" si="3"/>
        <v>1.3</v>
      </c>
      <c r="AP27" s="107">
        <f t="shared" si="3"/>
        <v>1.1000000000000001</v>
      </c>
      <c r="AQ27" s="107">
        <f t="shared" si="3"/>
        <v>0</v>
      </c>
      <c r="AR27" s="107">
        <f t="shared" si="3"/>
        <v>1.6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0.5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4.9000000000000004</v>
      </c>
      <c r="BK27" s="107">
        <f t="shared" si="3"/>
        <v>4.9000000000000004</v>
      </c>
      <c r="BL27" s="107">
        <f t="shared" si="3"/>
        <v>4.9000000000000004</v>
      </c>
      <c r="BM27" s="107">
        <f t="shared" si="3"/>
        <v>4.9000000000000004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2.6120000000000001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8.5999999999999993E-2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54.313250000000004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38.709000000000003</v>
      </c>
      <c r="C31" s="94">
        <v>83.96</v>
      </c>
      <c r="D31" s="94">
        <v>101.548</v>
      </c>
      <c r="E31" s="94">
        <v>102.55</v>
      </c>
      <c r="F31" s="94">
        <v>196.53200000000001</v>
      </c>
      <c r="G31" s="94">
        <v>205.69800000000001</v>
      </c>
      <c r="H31" s="94">
        <v>188.27600000000001</v>
      </c>
      <c r="I31" s="94">
        <v>180.89599999999999</v>
      </c>
      <c r="J31" s="94">
        <v>236.547</v>
      </c>
      <c r="K31" s="94">
        <v>238.78</v>
      </c>
      <c r="L31" s="94">
        <v>221.76</v>
      </c>
      <c r="M31" s="94">
        <v>225.00700000000001</v>
      </c>
      <c r="N31" s="94">
        <v>197.02099999999999</v>
      </c>
      <c r="O31" s="94">
        <v>182.648</v>
      </c>
      <c r="P31" s="94">
        <v>185.976</v>
      </c>
      <c r="Q31" s="94">
        <v>185.01900000000001</v>
      </c>
      <c r="R31" s="94">
        <v>139.59800000000001</v>
      </c>
      <c r="S31" s="94">
        <v>100.4</v>
      </c>
      <c r="T31" s="94">
        <v>123.376</v>
      </c>
      <c r="U31" s="94">
        <v>105.767</v>
      </c>
      <c r="V31" s="94">
        <v>18.21</v>
      </c>
      <c r="W31" s="94">
        <v>23.64</v>
      </c>
      <c r="X31" s="94">
        <v>27.04</v>
      </c>
      <c r="Y31" s="94">
        <v>29.31</v>
      </c>
      <c r="Z31" s="94">
        <v>64.195999999999998</v>
      </c>
      <c r="AA31" s="94">
        <v>93.528999999999996</v>
      </c>
      <c r="AB31" s="94">
        <v>119.018</v>
      </c>
      <c r="AC31" s="94">
        <v>56.558999999999997</v>
      </c>
      <c r="AD31" s="94">
        <v>43.320999999999998</v>
      </c>
      <c r="AE31" s="94">
        <v>88.322000000000003</v>
      </c>
      <c r="AF31" s="94">
        <v>85.44</v>
      </c>
      <c r="AG31" s="94">
        <v>61.481000000000002</v>
      </c>
      <c r="AH31" s="94">
        <v>68.885000000000005</v>
      </c>
      <c r="AI31" s="94">
        <v>105.4</v>
      </c>
      <c r="AJ31" s="94">
        <v>135.21600000000001</v>
      </c>
      <c r="AK31" s="94">
        <v>130.39099999999999</v>
      </c>
      <c r="AL31" s="94">
        <v>72.191000000000003</v>
      </c>
      <c r="AM31" s="94">
        <v>72.03</v>
      </c>
      <c r="AN31" s="94">
        <v>68.158000000000001</v>
      </c>
      <c r="AO31" s="94">
        <v>74.441999999999993</v>
      </c>
      <c r="AP31" s="94">
        <v>64.555999999999997</v>
      </c>
      <c r="AQ31" s="94">
        <v>57.584000000000003</v>
      </c>
      <c r="AR31" s="94">
        <v>66.884</v>
      </c>
      <c r="AS31" s="94">
        <v>102.233</v>
      </c>
      <c r="AT31" s="94">
        <v>81.872</v>
      </c>
      <c r="AU31" s="94">
        <v>101.634</v>
      </c>
      <c r="AV31" s="94">
        <v>51.177</v>
      </c>
      <c r="AW31" s="94">
        <v>55.503</v>
      </c>
      <c r="AX31" s="94">
        <v>40.381999999999998</v>
      </c>
      <c r="AY31" s="94">
        <v>45.631</v>
      </c>
      <c r="AZ31" s="94">
        <v>26.768000000000001</v>
      </c>
      <c r="BA31" s="94">
        <v>121.322</v>
      </c>
      <c r="BB31" s="94">
        <v>129.77600000000001</v>
      </c>
      <c r="BC31" s="94">
        <v>119.48</v>
      </c>
      <c r="BD31" s="94">
        <v>33.994</v>
      </c>
      <c r="BE31" s="94">
        <v>35.128999999999998</v>
      </c>
      <c r="BF31" s="94">
        <v>45.957999999999998</v>
      </c>
      <c r="BG31" s="94">
        <v>37.023000000000003</v>
      </c>
      <c r="BH31" s="94">
        <v>34.956000000000003</v>
      </c>
      <c r="BI31" s="94">
        <v>36.39</v>
      </c>
      <c r="BJ31" s="94">
        <v>60.064</v>
      </c>
      <c r="BK31" s="94">
        <v>39.408999999999999</v>
      </c>
      <c r="BL31" s="94">
        <v>37.722999999999999</v>
      </c>
      <c r="BM31" s="94">
        <v>26.931000000000001</v>
      </c>
      <c r="BN31" s="94">
        <v>23.31</v>
      </c>
      <c r="BO31" s="94">
        <v>12.462</v>
      </c>
      <c r="BP31" s="94">
        <v>15.571999999999999</v>
      </c>
      <c r="BQ31" s="94">
        <v>15.992000000000001</v>
      </c>
      <c r="BR31" s="94">
        <v>14.733000000000001</v>
      </c>
      <c r="BS31" s="94">
        <v>13.010999999999999</v>
      </c>
      <c r="BT31" s="94">
        <v>8.766</v>
      </c>
      <c r="BU31" s="94">
        <v>0.27600000000000002</v>
      </c>
      <c r="BV31" s="94">
        <v>9.59</v>
      </c>
      <c r="BW31" s="94">
        <v>8.0359999999999996</v>
      </c>
      <c r="BX31" s="94">
        <v>10.670999999999999</v>
      </c>
      <c r="BY31" s="94">
        <v>12.539</v>
      </c>
      <c r="BZ31" s="94">
        <v>12.288</v>
      </c>
      <c r="CA31" s="94">
        <v>8.9109999999999996</v>
      </c>
      <c r="CB31" s="94">
        <v>16.562999999999999</v>
      </c>
      <c r="CC31" s="94">
        <v>16.254999999999999</v>
      </c>
      <c r="CD31" s="94">
        <v>7.952</v>
      </c>
      <c r="CE31" s="94">
        <v>13.506</v>
      </c>
      <c r="CF31" s="94">
        <v>21.427</v>
      </c>
      <c r="CG31" s="94">
        <v>88.581000000000003</v>
      </c>
      <c r="CH31" s="94">
        <v>8.8610000000000007</v>
      </c>
      <c r="CI31" s="94">
        <v>16.972999999999999</v>
      </c>
      <c r="CJ31" s="94">
        <v>15.576000000000001</v>
      </c>
      <c r="CK31" s="94">
        <v>85.16</v>
      </c>
      <c r="CL31" s="94">
        <v>19.884</v>
      </c>
      <c r="CM31" s="94">
        <v>22.687000000000001</v>
      </c>
      <c r="CN31" s="94">
        <v>21.533000000000001</v>
      </c>
      <c r="CO31" s="94">
        <v>24.675000000000001</v>
      </c>
      <c r="CP31" s="94">
        <v>26.13</v>
      </c>
      <c r="CQ31" s="94">
        <v>24.097000000000001</v>
      </c>
      <c r="CR31" s="94">
        <v>31.494</v>
      </c>
      <c r="CS31" s="94">
        <v>34.686</v>
      </c>
      <c r="CT31" s="95"/>
      <c r="CU31" s="95"/>
      <c r="CV31" s="95"/>
      <c r="CW31" s="96"/>
      <c r="CX31" s="97">
        <f t="array" ref="CX31">SUMPRODUCT(B31:CW31*0.25)</f>
        <v>1697.8557499999999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38.709000000000003</v>
      </c>
      <c r="C33" s="77">
        <f t="shared" ref="C33:BN33" si="5">SUM(C30:C32)</f>
        <v>83.96</v>
      </c>
      <c r="D33" s="77">
        <f t="shared" si="5"/>
        <v>101.548</v>
      </c>
      <c r="E33" s="77">
        <f t="shared" si="5"/>
        <v>102.55</v>
      </c>
      <c r="F33" s="77">
        <f t="shared" si="5"/>
        <v>196.53200000000001</v>
      </c>
      <c r="G33" s="77">
        <f t="shared" si="5"/>
        <v>205.69800000000001</v>
      </c>
      <c r="H33" s="77">
        <f t="shared" si="5"/>
        <v>188.27600000000001</v>
      </c>
      <c r="I33" s="77">
        <f t="shared" si="5"/>
        <v>180.89599999999999</v>
      </c>
      <c r="J33" s="77">
        <f t="shared" si="5"/>
        <v>236.547</v>
      </c>
      <c r="K33" s="77">
        <f t="shared" si="5"/>
        <v>238.78</v>
      </c>
      <c r="L33" s="77">
        <f t="shared" si="5"/>
        <v>221.76</v>
      </c>
      <c r="M33" s="77">
        <f t="shared" si="5"/>
        <v>225.00700000000001</v>
      </c>
      <c r="N33" s="77">
        <f t="shared" si="5"/>
        <v>197.02099999999999</v>
      </c>
      <c r="O33" s="77">
        <f t="shared" si="5"/>
        <v>182.648</v>
      </c>
      <c r="P33" s="77">
        <f t="shared" si="5"/>
        <v>185.976</v>
      </c>
      <c r="Q33" s="77">
        <f t="shared" si="5"/>
        <v>185.01900000000001</v>
      </c>
      <c r="R33" s="77">
        <f t="shared" si="5"/>
        <v>139.59800000000001</v>
      </c>
      <c r="S33" s="77">
        <f t="shared" si="5"/>
        <v>100.4</v>
      </c>
      <c r="T33" s="77">
        <f t="shared" si="5"/>
        <v>123.376</v>
      </c>
      <c r="U33" s="77">
        <f t="shared" si="5"/>
        <v>105.767</v>
      </c>
      <c r="V33" s="77">
        <f t="shared" si="5"/>
        <v>18.21</v>
      </c>
      <c r="W33" s="77">
        <f t="shared" si="5"/>
        <v>23.64</v>
      </c>
      <c r="X33" s="77">
        <f t="shared" si="5"/>
        <v>27.04</v>
      </c>
      <c r="Y33" s="77">
        <f t="shared" si="5"/>
        <v>29.31</v>
      </c>
      <c r="Z33" s="77">
        <f t="shared" si="5"/>
        <v>64.195999999999998</v>
      </c>
      <c r="AA33" s="77">
        <f t="shared" si="5"/>
        <v>93.528999999999996</v>
      </c>
      <c r="AB33" s="77">
        <f t="shared" si="5"/>
        <v>119.018</v>
      </c>
      <c r="AC33" s="77">
        <f t="shared" si="5"/>
        <v>56.558999999999997</v>
      </c>
      <c r="AD33" s="77">
        <f t="shared" si="5"/>
        <v>43.320999999999998</v>
      </c>
      <c r="AE33" s="77">
        <f t="shared" si="5"/>
        <v>88.322000000000003</v>
      </c>
      <c r="AF33" s="77">
        <f t="shared" si="5"/>
        <v>85.44</v>
      </c>
      <c r="AG33" s="77">
        <f t="shared" si="5"/>
        <v>61.481000000000002</v>
      </c>
      <c r="AH33" s="77">
        <f t="shared" si="5"/>
        <v>68.885000000000005</v>
      </c>
      <c r="AI33" s="77">
        <f t="shared" si="5"/>
        <v>105.4</v>
      </c>
      <c r="AJ33" s="77">
        <f t="shared" si="5"/>
        <v>135.21600000000001</v>
      </c>
      <c r="AK33" s="77">
        <f t="shared" si="5"/>
        <v>130.39099999999999</v>
      </c>
      <c r="AL33" s="77">
        <f t="shared" si="5"/>
        <v>72.191000000000003</v>
      </c>
      <c r="AM33" s="77">
        <f t="shared" si="5"/>
        <v>72.03</v>
      </c>
      <c r="AN33" s="77">
        <f t="shared" si="5"/>
        <v>68.158000000000001</v>
      </c>
      <c r="AO33" s="77">
        <f t="shared" si="5"/>
        <v>74.441999999999993</v>
      </c>
      <c r="AP33" s="77">
        <f t="shared" si="5"/>
        <v>64.555999999999997</v>
      </c>
      <c r="AQ33" s="77">
        <f t="shared" si="5"/>
        <v>57.584000000000003</v>
      </c>
      <c r="AR33" s="77">
        <f t="shared" si="5"/>
        <v>66.884</v>
      </c>
      <c r="AS33" s="77">
        <f t="shared" si="5"/>
        <v>102.233</v>
      </c>
      <c r="AT33" s="77">
        <f t="shared" si="5"/>
        <v>81.872</v>
      </c>
      <c r="AU33" s="77">
        <f t="shared" si="5"/>
        <v>101.634</v>
      </c>
      <c r="AV33" s="77">
        <f t="shared" si="5"/>
        <v>51.177</v>
      </c>
      <c r="AW33" s="77">
        <f t="shared" si="5"/>
        <v>55.503</v>
      </c>
      <c r="AX33" s="77">
        <f t="shared" si="5"/>
        <v>40.381999999999998</v>
      </c>
      <c r="AY33" s="77">
        <f t="shared" si="5"/>
        <v>45.631</v>
      </c>
      <c r="AZ33" s="77">
        <f t="shared" si="5"/>
        <v>26.768000000000001</v>
      </c>
      <c r="BA33" s="77">
        <f t="shared" si="5"/>
        <v>121.322</v>
      </c>
      <c r="BB33" s="77">
        <f t="shared" si="5"/>
        <v>129.77600000000001</v>
      </c>
      <c r="BC33" s="77">
        <f t="shared" si="5"/>
        <v>119.48</v>
      </c>
      <c r="BD33" s="77">
        <f t="shared" si="5"/>
        <v>33.994</v>
      </c>
      <c r="BE33" s="77">
        <f t="shared" si="5"/>
        <v>35.128999999999998</v>
      </c>
      <c r="BF33" s="77">
        <f t="shared" si="5"/>
        <v>45.957999999999998</v>
      </c>
      <c r="BG33" s="77">
        <f t="shared" si="5"/>
        <v>37.023000000000003</v>
      </c>
      <c r="BH33" s="77">
        <f t="shared" si="5"/>
        <v>34.956000000000003</v>
      </c>
      <c r="BI33" s="77">
        <f t="shared" si="5"/>
        <v>36.39</v>
      </c>
      <c r="BJ33" s="77">
        <f t="shared" si="5"/>
        <v>60.064</v>
      </c>
      <c r="BK33" s="77">
        <f t="shared" si="5"/>
        <v>39.408999999999999</v>
      </c>
      <c r="BL33" s="77">
        <f t="shared" si="5"/>
        <v>37.722999999999999</v>
      </c>
      <c r="BM33" s="77">
        <f t="shared" si="5"/>
        <v>26.931000000000001</v>
      </c>
      <c r="BN33" s="77">
        <f t="shared" si="5"/>
        <v>23.31</v>
      </c>
      <c r="BO33" s="77">
        <f t="shared" ref="BO33:CW33" si="6">SUM(BO30:BO32)</f>
        <v>12.462</v>
      </c>
      <c r="BP33" s="77">
        <f t="shared" si="6"/>
        <v>15.571999999999999</v>
      </c>
      <c r="BQ33" s="77">
        <f t="shared" si="6"/>
        <v>15.992000000000001</v>
      </c>
      <c r="BR33" s="77">
        <f t="shared" si="6"/>
        <v>14.733000000000001</v>
      </c>
      <c r="BS33" s="77">
        <f t="shared" si="6"/>
        <v>13.010999999999999</v>
      </c>
      <c r="BT33" s="77">
        <f t="shared" si="6"/>
        <v>8.766</v>
      </c>
      <c r="BU33" s="77">
        <f t="shared" si="6"/>
        <v>0.27600000000000002</v>
      </c>
      <c r="BV33" s="77">
        <f t="shared" si="6"/>
        <v>9.59</v>
      </c>
      <c r="BW33" s="77">
        <f t="shared" si="6"/>
        <v>8.0359999999999996</v>
      </c>
      <c r="BX33" s="77">
        <f t="shared" si="6"/>
        <v>10.670999999999999</v>
      </c>
      <c r="BY33" s="77">
        <f t="shared" si="6"/>
        <v>12.539</v>
      </c>
      <c r="BZ33" s="77">
        <f t="shared" si="6"/>
        <v>12.288</v>
      </c>
      <c r="CA33" s="77">
        <f t="shared" si="6"/>
        <v>8.9109999999999996</v>
      </c>
      <c r="CB33" s="77">
        <f t="shared" si="6"/>
        <v>16.562999999999999</v>
      </c>
      <c r="CC33" s="77">
        <f t="shared" si="6"/>
        <v>16.254999999999999</v>
      </c>
      <c r="CD33" s="77">
        <f t="shared" si="6"/>
        <v>7.952</v>
      </c>
      <c r="CE33" s="77">
        <f t="shared" si="6"/>
        <v>13.506</v>
      </c>
      <c r="CF33" s="77">
        <f t="shared" si="6"/>
        <v>21.427</v>
      </c>
      <c r="CG33" s="77">
        <f t="shared" si="6"/>
        <v>88.581000000000003</v>
      </c>
      <c r="CH33" s="77">
        <f t="shared" si="6"/>
        <v>8.8610000000000007</v>
      </c>
      <c r="CI33" s="77">
        <f t="shared" si="6"/>
        <v>16.972999999999999</v>
      </c>
      <c r="CJ33" s="77">
        <f t="shared" si="6"/>
        <v>15.576000000000001</v>
      </c>
      <c r="CK33" s="77">
        <f t="shared" si="6"/>
        <v>85.16</v>
      </c>
      <c r="CL33" s="77">
        <f t="shared" si="6"/>
        <v>19.884</v>
      </c>
      <c r="CM33" s="77">
        <f t="shared" si="6"/>
        <v>22.687000000000001</v>
      </c>
      <c r="CN33" s="77">
        <f t="shared" si="6"/>
        <v>21.533000000000001</v>
      </c>
      <c r="CO33" s="77">
        <f t="shared" si="6"/>
        <v>24.675000000000001</v>
      </c>
      <c r="CP33" s="77">
        <f t="shared" si="6"/>
        <v>26.13</v>
      </c>
      <c r="CQ33" s="77">
        <f t="shared" si="6"/>
        <v>24.097000000000001</v>
      </c>
      <c r="CR33" s="77">
        <f t="shared" si="6"/>
        <v>31.494</v>
      </c>
      <c r="CS33" s="77">
        <f t="shared" si="6"/>
        <v>34.686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1697.8557499999999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16.7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14.9</v>
      </c>
      <c r="AO38" s="120">
        <v>0.4</v>
      </c>
      <c r="AP38" s="120">
        <v>40.799999999999997</v>
      </c>
      <c r="AQ38" s="120">
        <v>31.5</v>
      </c>
      <c r="AR38" s="120"/>
      <c r="AS38" s="120"/>
      <c r="AT38" s="120"/>
      <c r="AU38" s="120"/>
      <c r="AV38" s="120"/>
      <c r="AW38" s="120"/>
      <c r="AX38" s="120"/>
      <c r="AY38" s="120"/>
      <c r="AZ38" s="120">
        <v>72</v>
      </c>
      <c r="BA38" s="120"/>
      <c r="BB38" s="120"/>
      <c r="BC38" s="120"/>
      <c r="BD38" s="120">
        <v>23.5</v>
      </c>
      <c r="BE38" s="120">
        <v>106.4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61.1</v>
      </c>
      <c r="CS38" s="120">
        <v>35.700000000000003</v>
      </c>
      <c r="CT38" s="122"/>
      <c r="CU38" s="122"/>
      <c r="CV38" s="122"/>
      <c r="CW38" s="121"/>
      <c r="CX38" s="97">
        <f t="array" ref="CX38">SUMPRODUCT(B38:CW38*0.25)</f>
        <v>100.75000000000001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133.5</v>
      </c>
      <c r="W40" s="120">
        <v>133.5</v>
      </c>
      <c r="X40" s="120">
        <v>133.5</v>
      </c>
      <c r="Y40" s="120">
        <v>133.5</v>
      </c>
      <c r="Z40" s="120">
        <v>11.6</v>
      </c>
      <c r="AA40" s="120">
        <v>11.6</v>
      </c>
      <c r="AB40" s="120">
        <v>11.6</v>
      </c>
      <c r="AC40" s="120">
        <v>11.6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29.4</v>
      </c>
      <c r="AQ40" s="120">
        <v>29.4</v>
      </c>
      <c r="AR40" s="120">
        <v>29.4</v>
      </c>
      <c r="AS40" s="120">
        <v>29.4</v>
      </c>
      <c r="AT40" s="120">
        <v>114.1</v>
      </c>
      <c r="AU40" s="120">
        <v>114.1</v>
      </c>
      <c r="AV40" s="120">
        <v>114.1</v>
      </c>
      <c r="AW40" s="120">
        <v>114.1</v>
      </c>
      <c r="AX40" s="120"/>
      <c r="AY40" s="120"/>
      <c r="AZ40" s="120"/>
      <c r="BA40" s="120"/>
      <c r="BB40" s="120">
        <v>38.5</v>
      </c>
      <c r="BC40" s="120">
        <v>38.5</v>
      </c>
      <c r="BD40" s="120">
        <v>38.5</v>
      </c>
      <c r="BE40" s="120">
        <v>38.5</v>
      </c>
      <c r="BF40" s="120">
        <v>143.9</v>
      </c>
      <c r="BG40" s="120">
        <v>143.9</v>
      </c>
      <c r="BH40" s="120">
        <v>143.9</v>
      </c>
      <c r="BI40" s="120">
        <v>143.9</v>
      </c>
      <c r="BJ40" s="120"/>
      <c r="BK40" s="120"/>
      <c r="BL40" s="120"/>
      <c r="BM40" s="120"/>
      <c r="BN40" s="120">
        <v>49.5</v>
      </c>
      <c r="BO40" s="120">
        <v>49.5</v>
      </c>
      <c r="BP40" s="120">
        <v>49.5</v>
      </c>
      <c r="BQ40" s="120">
        <v>49.5</v>
      </c>
      <c r="BR40" s="120">
        <v>30.8</v>
      </c>
      <c r="BS40" s="120">
        <v>30.8</v>
      </c>
      <c r="BT40" s="120">
        <v>30.8</v>
      </c>
      <c r="BU40" s="120">
        <v>30.8</v>
      </c>
      <c r="BV40" s="120">
        <v>29.9</v>
      </c>
      <c r="BW40" s="120">
        <v>29.9</v>
      </c>
      <c r="BX40" s="120">
        <v>29.9</v>
      </c>
      <c r="BY40" s="120">
        <v>29.9</v>
      </c>
      <c r="BZ40" s="120">
        <v>26.6</v>
      </c>
      <c r="CA40" s="120">
        <v>26.6</v>
      </c>
      <c r="CB40" s="120">
        <v>26.6</v>
      </c>
      <c r="CC40" s="120">
        <v>26.6</v>
      </c>
      <c r="CD40" s="120">
        <v>12.1</v>
      </c>
      <c r="CE40" s="120">
        <v>12.1</v>
      </c>
      <c r="CF40" s="120">
        <v>12.1</v>
      </c>
      <c r="CG40" s="120">
        <v>12.1</v>
      </c>
      <c r="CH40" s="120"/>
      <c r="CI40" s="120"/>
      <c r="CJ40" s="120"/>
      <c r="CK40" s="120"/>
      <c r="CL40" s="120">
        <v>22.6</v>
      </c>
      <c r="CM40" s="120">
        <v>22.6</v>
      </c>
      <c r="CN40" s="120">
        <v>22.6</v>
      </c>
      <c r="CO40" s="120">
        <v>22.6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642.5</v>
      </c>
    </row>
    <row r="41" spans="1:102" ht="30" customHeight="1" thickBot="1" x14ac:dyDescent="0.25">
      <c r="A41" s="105" t="s">
        <v>35</v>
      </c>
      <c r="B41" s="106">
        <f>SUM(B36:B40)</f>
        <v>16.7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133.5</v>
      </c>
      <c r="W41" s="107">
        <f t="shared" si="7"/>
        <v>133.5</v>
      </c>
      <c r="X41" s="107">
        <f t="shared" si="7"/>
        <v>133.5</v>
      </c>
      <c r="Y41" s="107">
        <f t="shared" si="7"/>
        <v>133.5</v>
      </c>
      <c r="Z41" s="107">
        <f t="shared" si="7"/>
        <v>11.6</v>
      </c>
      <c r="AA41" s="107">
        <f t="shared" si="7"/>
        <v>11.6</v>
      </c>
      <c r="AB41" s="107">
        <f t="shared" si="7"/>
        <v>11.6</v>
      </c>
      <c r="AC41" s="107">
        <f t="shared" si="7"/>
        <v>11.6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14.9</v>
      </c>
      <c r="AO41" s="107">
        <f t="shared" si="7"/>
        <v>0.4</v>
      </c>
      <c r="AP41" s="107">
        <f t="shared" si="7"/>
        <v>70.199999999999989</v>
      </c>
      <c r="AQ41" s="107">
        <f t="shared" si="7"/>
        <v>60.9</v>
      </c>
      <c r="AR41" s="107">
        <f t="shared" si="7"/>
        <v>29.4</v>
      </c>
      <c r="AS41" s="107">
        <f t="shared" si="7"/>
        <v>29.4</v>
      </c>
      <c r="AT41" s="107">
        <f t="shared" si="7"/>
        <v>114.1</v>
      </c>
      <c r="AU41" s="107">
        <f t="shared" si="7"/>
        <v>114.1</v>
      </c>
      <c r="AV41" s="107">
        <f t="shared" si="7"/>
        <v>114.1</v>
      </c>
      <c r="AW41" s="107">
        <f t="shared" si="7"/>
        <v>114.1</v>
      </c>
      <c r="AX41" s="107">
        <f t="shared" si="7"/>
        <v>0</v>
      </c>
      <c r="AY41" s="107">
        <f t="shared" si="7"/>
        <v>0</v>
      </c>
      <c r="AZ41" s="107">
        <f t="shared" si="7"/>
        <v>72</v>
      </c>
      <c r="BA41" s="107">
        <f t="shared" si="7"/>
        <v>0</v>
      </c>
      <c r="BB41" s="107">
        <f t="shared" si="7"/>
        <v>38.5</v>
      </c>
      <c r="BC41" s="107">
        <f t="shared" si="7"/>
        <v>38.5</v>
      </c>
      <c r="BD41" s="107">
        <f t="shared" si="7"/>
        <v>62</v>
      </c>
      <c r="BE41" s="107">
        <f t="shared" si="7"/>
        <v>144.9</v>
      </c>
      <c r="BF41" s="107">
        <f t="shared" si="7"/>
        <v>143.9</v>
      </c>
      <c r="BG41" s="107">
        <f t="shared" si="7"/>
        <v>143.9</v>
      </c>
      <c r="BH41" s="107">
        <f t="shared" si="7"/>
        <v>143.9</v>
      </c>
      <c r="BI41" s="107">
        <f t="shared" si="7"/>
        <v>143.9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49.5</v>
      </c>
      <c r="BO41" s="107">
        <f t="shared" ref="BO41:CW41" si="8">SUM(BO36:BO40)</f>
        <v>49.5</v>
      </c>
      <c r="BP41" s="107">
        <f t="shared" si="8"/>
        <v>49.5</v>
      </c>
      <c r="BQ41" s="107">
        <f t="shared" si="8"/>
        <v>49.5</v>
      </c>
      <c r="BR41" s="107">
        <f t="shared" si="8"/>
        <v>30.8</v>
      </c>
      <c r="BS41" s="107">
        <f t="shared" si="8"/>
        <v>30.8</v>
      </c>
      <c r="BT41" s="107">
        <f t="shared" si="8"/>
        <v>30.8</v>
      </c>
      <c r="BU41" s="107">
        <f t="shared" si="8"/>
        <v>30.8</v>
      </c>
      <c r="BV41" s="107">
        <f t="shared" si="8"/>
        <v>29.9</v>
      </c>
      <c r="BW41" s="107">
        <f t="shared" si="8"/>
        <v>29.9</v>
      </c>
      <c r="BX41" s="107">
        <f t="shared" si="8"/>
        <v>29.9</v>
      </c>
      <c r="BY41" s="107">
        <f t="shared" si="8"/>
        <v>29.9</v>
      </c>
      <c r="BZ41" s="107">
        <f t="shared" si="8"/>
        <v>26.6</v>
      </c>
      <c r="CA41" s="107">
        <f t="shared" si="8"/>
        <v>26.6</v>
      </c>
      <c r="CB41" s="107">
        <f t="shared" si="8"/>
        <v>26.6</v>
      </c>
      <c r="CC41" s="107">
        <f t="shared" si="8"/>
        <v>26.6</v>
      </c>
      <c r="CD41" s="107">
        <f t="shared" si="8"/>
        <v>12.1</v>
      </c>
      <c r="CE41" s="107">
        <f t="shared" si="8"/>
        <v>12.1</v>
      </c>
      <c r="CF41" s="107">
        <f t="shared" si="8"/>
        <v>12.1</v>
      </c>
      <c r="CG41" s="107">
        <f t="shared" si="8"/>
        <v>12.1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22.6</v>
      </c>
      <c r="CM41" s="107">
        <f t="shared" si="8"/>
        <v>22.6</v>
      </c>
      <c r="CN41" s="107">
        <f t="shared" si="8"/>
        <v>22.6</v>
      </c>
      <c r="CO41" s="107">
        <f t="shared" si="8"/>
        <v>22.6</v>
      </c>
      <c r="CP41" s="107">
        <f t="shared" si="8"/>
        <v>0</v>
      </c>
      <c r="CQ41" s="107">
        <f t="shared" si="8"/>
        <v>0</v>
      </c>
      <c r="CR41" s="107">
        <f t="shared" si="8"/>
        <v>61.1</v>
      </c>
      <c r="CS41" s="107">
        <f t="shared" si="8"/>
        <v>35.700000000000003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743.25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16.7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14.9</v>
      </c>
      <c r="AO46" s="120">
        <v>0.4</v>
      </c>
      <c r="AP46" s="120">
        <v>40.799999999999997</v>
      </c>
      <c r="AQ46" s="120">
        <v>31.5</v>
      </c>
      <c r="AR46" s="120"/>
      <c r="AS46" s="120"/>
      <c r="AT46" s="120"/>
      <c r="AU46" s="120"/>
      <c r="AV46" s="120"/>
      <c r="AW46" s="120"/>
      <c r="AX46" s="120"/>
      <c r="AY46" s="120"/>
      <c r="AZ46" s="120">
        <v>72</v>
      </c>
      <c r="BA46" s="120"/>
      <c r="BB46" s="120"/>
      <c r="BC46" s="120"/>
      <c r="BD46" s="120">
        <v>23.5</v>
      </c>
      <c r="BE46" s="120">
        <v>106.4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61.1</v>
      </c>
      <c r="CS46" s="120">
        <v>35.700000000000003</v>
      </c>
      <c r="CT46" s="122"/>
      <c r="CU46" s="122"/>
      <c r="CV46" s="122"/>
      <c r="CW46" s="121"/>
      <c r="CX46" s="97">
        <f t="array" ref="CX46">SUMPRODUCT(B46:CW46*0.25)</f>
        <v>100.75000000000001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133.5</v>
      </c>
      <c r="W48" s="120">
        <v>133.5</v>
      </c>
      <c r="X48" s="120">
        <v>133.5</v>
      </c>
      <c r="Y48" s="120">
        <v>133.5</v>
      </c>
      <c r="Z48" s="120">
        <v>11.6</v>
      </c>
      <c r="AA48" s="120">
        <v>11.6</v>
      </c>
      <c r="AB48" s="120">
        <v>11.6</v>
      </c>
      <c r="AC48" s="120">
        <v>11.6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29.4</v>
      </c>
      <c r="AQ48" s="120">
        <v>29.4</v>
      </c>
      <c r="AR48" s="120">
        <v>29.4</v>
      </c>
      <c r="AS48" s="120">
        <v>29.4</v>
      </c>
      <c r="AT48" s="120">
        <v>114.1</v>
      </c>
      <c r="AU48" s="120">
        <v>114.1</v>
      </c>
      <c r="AV48" s="120">
        <v>114.1</v>
      </c>
      <c r="AW48" s="120">
        <v>114.1</v>
      </c>
      <c r="AX48" s="120"/>
      <c r="AY48" s="120"/>
      <c r="AZ48" s="120"/>
      <c r="BA48" s="120"/>
      <c r="BB48" s="120">
        <v>38.5</v>
      </c>
      <c r="BC48" s="120">
        <v>38.5</v>
      </c>
      <c r="BD48" s="120">
        <v>38.5</v>
      </c>
      <c r="BE48" s="120">
        <v>38.5</v>
      </c>
      <c r="BF48" s="120">
        <v>143.9</v>
      </c>
      <c r="BG48" s="120">
        <v>143.9</v>
      </c>
      <c r="BH48" s="120">
        <v>143.9</v>
      </c>
      <c r="BI48" s="120">
        <v>143.9</v>
      </c>
      <c r="BJ48" s="120"/>
      <c r="BK48" s="120"/>
      <c r="BL48" s="120"/>
      <c r="BM48" s="120"/>
      <c r="BN48" s="120">
        <v>49.5</v>
      </c>
      <c r="BO48" s="120">
        <v>49.5</v>
      </c>
      <c r="BP48" s="120">
        <v>49.5</v>
      </c>
      <c r="BQ48" s="120">
        <v>49.5</v>
      </c>
      <c r="BR48" s="120">
        <v>30.8</v>
      </c>
      <c r="BS48" s="120">
        <v>30.8</v>
      </c>
      <c r="BT48" s="120">
        <v>30.8</v>
      </c>
      <c r="BU48" s="120">
        <v>30.8</v>
      </c>
      <c r="BV48" s="120">
        <v>29.9</v>
      </c>
      <c r="BW48" s="120">
        <v>29.9</v>
      </c>
      <c r="BX48" s="120">
        <v>29.9</v>
      </c>
      <c r="BY48" s="120">
        <v>29.9</v>
      </c>
      <c r="BZ48" s="120">
        <v>26.6</v>
      </c>
      <c r="CA48" s="120">
        <v>26.6</v>
      </c>
      <c r="CB48" s="120">
        <v>26.6</v>
      </c>
      <c r="CC48" s="120">
        <v>26.6</v>
      </c>
      <c r="CD48" s="120">
        <v>12.1</v>
      </c>
      <c r="CE48" s="120">
        <v>12.1</v>
      </c>
      <c r="CF48" s="120">
        <v>12.1</v>
      </c>
      <c r="CG48" s="120">
        <v>12.1</v>
      </c>
      <c r="CH48" s="120"/>
      <c r="CI48" s="120"/>
      <c r="CJ48" s="120"/>
      <c r="CK48" s="120"/>
      <c r="CL48" s="120">
        <v>22.6</v>
      </c>
      <c r="CM48" s="120">
        <v>22.6</v>
      </c>
      <c r="CN48" s="120">
        <v>22.6</v>
      </c>
      <c r="CO48" s="120">
        <v>22.6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642.5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16.7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133.5</v>
      </c>
      <c r="W50" s="107">
        <f t="shared" si="9"/>
        <v>133.5</v>
      </c>
      <c r="X50" s="107">
        <f t="shared" si="9"/>
        <v>133.5</v>
      </c>
      <c r="Y50" s="107">
        <f t="shared" si="9"/>
        <v>133.5</v>
      </c>
      <c r="Z50" s="107">
        <f t="shared" si="9"/>
        <v>11.6</v>
      </c>
      <c r="AA50" s="107">
        <f t="shared" si="9"/>
        <v>11.6</v>
      </c>
      <c r="AB50" s="107">
        <f t="shared" si="9"/>
        <v>11.6</v>
      </c>
      <c r="AC50" s="107">
        <f t="shared" si="9"/>
        <v>11.6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14.9</v>
      </c>
      <c r="AO50" s="107">
        <f t="shared" si="9"/>
        <v>0.4</v>
      </c>
      <c r="AP50" s="107">
        <f t="shared" si="9"/>
        <v>70.199999999999989</v>
      </c>
      <c r="AQ50" s="107">
        <f t="shared" si="9"/>
        <v>60.9</v>
      </c>
      <c r="AR50" s="107">
        <f t="shared" si="9"/>
        <v>29.4</v>
      </c>
      <c r="AS50" s="107">
        <f t="shared" si="9"/>
        <v>29.4</v>
      </c>
      <c r="AT50" s="107">
        <f t="shared" si="9"/>
        <v>114.1</v>
      </c>
      <c r="AU50" s="107">
        <f t="shared" si="9"/>
        <v>114.1</v>
      </c>
      <c r="AV50" s="107">
        <f t="shared" si="9"/>
        <v>114.1</v>
      </c>
      <c r="AW50" s="107">
        <f t="shared" si="9"/>
        <v>114.1</v>
      </c>
      <c r="AX50" s="107">
        <f t="shared" si="9"/>
        <v>0</v>
      </c>
      <c r="AY50" s="107">
        <f t="shared" si="9"/>
        <v>0</v>
      </c>
      <c r="AZ50" s="107">
        <f t="shared" si="9"/>
        <v>72</v>
      </c>
      <c r="BA50" s="107">
        <f t="shared" si="9"/>
        <v>0</v>
      </c>
      <c r="BB50" s="107">
        <f t="shared" si="9"/>
        <v>38.5</v>
      </c>
      <c r="BC50" s="107">
        <f t="shared" si="9"/>
        <v>38.5</v>
      </c>
      <c r="BD50" s="107">
        <f t="shared" si="9"/>
        <v>62</v>
      </c>
      <c r="BE50" s="107">
        <f t="shared" si="9"/>
        <v>144.9</v>
      </c>
      <c r="BF50" s="107">
        <f t="shared" si="9"/>
        <v>143.9</v>
      </c>
      <c r="BG50" s="107">
        <f t="shared" si="9"/>
        <v>143.9</v>
      </c>
      <c r="BH50" s="107">
        <f t="shared" si="9"/>
        <v>143.9</v>
      </c>
      <c r="BI50" s="107">
        <f t="shared" si="9"/>
        <v>143.9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49.5</v>
      </c>
      <c r="BO50" s="107">
        <f t="shared" ref="BO50:CW50" si="10">SUM(BO44:BO49)</f>
        <v>49.5</v>
      </c>
      <c r="BP50" s="107">
        <f t="shared" si="10"/>
        <v>49.5</v>
      </c>
      <c r="BQ50" s="107">
        <f t="shared" si="10"/>
        <v>49.5</v>
      </c>
      <c r="BR50" s="107">
        <f t="shared" si="10"/>
        <v>30.8</v>
      </c>
      <c r="BS50" s="107">
        <f t="shared" si="10"/>
        <v>30.8</v>
      </c>
      <c r="BT50" s="107">
        <f t="shared" si="10"/>
        <v>30.8</v>
      </c>
      <c r="BU50" s="107">
        <f t="shared" si="10"/>
        <v>30.8</v>
      </c>
      <c r="BV50" s="107">
        <f t="shared" si="10"/>
        <v>29.9</v>
      </c>
      <c r="BW50" s="107">
        <f t="shared" si="10"/>
        <v>29.9</v>
      </c>
      <c r="BX50" s="107">
        <f t="shared" si="10"/>
        <v>29.9</v>
      </c>
      <c r="BY50" s="107">
        <f t="shared" si="10"/>
        <v>29.9</v>
      </c>
      <c r="BZ50" s="107">
        <f t="shared" si="10"/>
        <v>26.6</v>
      </c>
      <c r="CA50" s="107">
        <f t="shared" si="10"/>
        <v>26.6</v>
      </c>
      <c r="CB50" s="107">
        <f t="shared" si="10"/>
        <v>26.6</v>
      </c>
      <c r="CC50" s="107">
        <f t="shared" si="10"/>
        <v>26.6</v>
      </c>
      <c r="CD50" s="107">
        <f t="shared" si="10"/>
        <v>12.1</v>
      </c>
      <c r="CE50" s="107">
        <f t="shared" si="10"/>
        <v>12.1</v>
      </c>
      <c r="CF50" s="107">
        <f t="shared" si="10"/>
        <v>12.1</v>
      </c>
      <c r="CG50" s="107">
        <f t="shared" si="10"/>
        <v>12.1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22.6</v>
      </c>
      <c r="CM50" s="107">
        <f t="shared" si="10"/>
        <v>22.6</v>
      </c>
      <c r="CN50" s="107">
        <f t="shared" si="10"/>
        <v>22.6</v>
      </c>
      <c r="CO50" s="107">
        <f t="shared" si="10"/>
        <v>22.6</v>
      </c>
      <c r="CP50" s="107">
        <f t="shared" si="10"/>
        <v>0</v>
      </c>
      <c r="CQ50" s="107">
        <f t="shared" si="10"/>
        <v>0</v>
      </c>
      <c r="CR50" s="107">
        <f t="shared" si="10"/>
        <v>61.1</v>
      </c>
      <c r="CS50" s="107">
        <f t="shared" si="10"/>
        <v>35.700000000000003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743.25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55.409000000000006</v>
      </c>
      <c r="C53" s="107">
        <f t="shared" ref="C53:BN53" si="13">C17+C27+C41</f>
        <v>83.960000000000008</v>
      </c>
      <c r="D53" s="107">
        <f t="shared" si="13"/>
        <v>101.548</v>
      </c>
      <c r="E53" s="107">
        <f t="shared" si="13"/>
        <v>102.55</v>
      </c>
      <c r="F53" s="107">
        <f t="shared" si="13"/>
        <v>196.53199999999995</v>
      </c>
      <c r="G53" s="107">
        <f t="shared" si="13"/>
        <v>205.69800000000001</v>
      </c>
      <c r="H53" s="107">
        <f t="shared" si="13"/>
        <v>188.27599999999998</v>
      </c>
      <c r="I53" s="107">
        <f t="shared" si="13"/>
        <v>180.89600000000002</v>
      </c>
      <c r="J53" s="107">
        <f t="shared" si="13"/>
        <v>236.547</v>
      </c>
      <c r="K53" s="107">
        <f t="shared" si="13"/>
        <v>238.78</v>
      </c>
      <c r="L53" s="107">
        <f t="shared" si="13"/>
        <v>221.76000000000002</v>
      </c>
      <c r="M53" s="107">
        <f t="shared" si="13"/>
        <v>225.00700000000003</v>
      </c>
      <c r="N53" s="107">
        <f t="shared" si="13"/>
        <v>197.02099999999999</v>
      </c>
      <c r="O53" s="107">
        <f t="shared" si="13"/>
        <v>182.648</v>
      </c>
      <c r="P53" s="107">
        <f t="shared" si="13"/>
        <v>185.976</v>
      </c>
      <c r="Q53" s="107">
        <f t="shared" si="13"/>
        <v>185.01899999999998</v>
      </c>
      <c r="R53" s="107">
        <f t="shared" si="13"/>
        <v>139.59800000000001</v>
      </c>
      <c r="S53" s="107">
        <f t="shared" si="13"/>
        <v>100.4</v>
      </c>
      <c r="T53" s="107">
        <f t="shared" si="13"/>
        <v>123.37599999999999</v>
      </c>
      <c r="U53" s="107">
        <f t="shared" si="13"/>
        <v>105.767</v>
      </c>
      <c r="V53" s="107">
        <f t="shared" si="13"/>
        <v>151.71</v>
      </c>
      <c r="W53" s="107">
        <f t="shared" si="13"/>
        <v>157.13999999999999</v>
      </c>
      <c r="X53" s="107">
        <f t="shared" si="13"/>
        <v>160.54</v>
      </c>
      <c r="Y53" s="107">
        <f t="shared" si="13"/>
        <v>162.81</v>
      </c>
      <c r="Z53" s="107">
        <f t="shared" si="13"/>
        <v>75.795999999999992</v>
      </c>
      <c r="AA53" s="107">
        <f t="shared" si="13"/>
        <v>105.12899999999999</v>
      </c>
      <c r="AB53" s="107">
        <f t="shared" si="13"/>
        <v>130.61799999999999</v>
      </c>
      <c r="AC53" s="107">
        <f t="shared" si="13"/>
        <v>68.158999999999992</v>
      </c>
      <c r="AD53" s="107">
        <f t="shared" si="13"/>
        <v>43.321000000000005</v>
      </c>
      <c r="AE53" s="107">
        <f t="shared" si="13"/>
        <v>88.322000000000003</v>
      </c>
      <c r="AF53" s="107">
        <f t="shared" si="13"/>
        <v>85.44</v>
      </c>
      <c r="AG53" s="107">
        <f t="shared" si="13"/>
        <v>61.481000000000002</v>
      </c>
      <c r="AH53" s="107">
        <f t="shared" si="13"/>
        <v>68.885000000000005</v>
      </c>
      <c r="AI53" s="107">
        <f t="shared" si="13"/>
        <v>105.39999999999999</v>
      </c>
      <c r="AJ53" s="107">
        <f t="shared" si="13"/>
        <v>135.21600000000001</v>
      </c>
      <c r="AK53" s="107">
        <f t="shared" si="13"/>
        <v>130.39099999999999</v>
      </c>
      <c r="AL53" s="107">
        <f t="shared" si="13"/>
        <v>72.191000000000003</v>
      </c>
      <c r="AM53" s="107">
        <f t="shared" si="13"/>
        <v>72.03</v>
      </c>
      <c r="AN53" s="107">
        <f t="shared" si="13"/>
        <v>83.058000000000007</v>
      </c>
      <c r="AO53" s="107">
        <f t="shared" si="13"/>
        <v>74.841999999999999</v>
      </c>
      <c r="AP53" s="107">
        <f t="shared" si="13"/>
        <v>134.75599999999997</v>
      </c>
      <c r="AQ53" s="107">
        <f t="shared" si="13"/>
        <v>118.48400000000001</v>
      </c>
      <c r="AR53" s="107">
        <f t="shared" si="13"/>
        <v>96.283999999999992</v>
      </c>
      <c r="AS53" s="107">
        <f t="shared" si="13"/>
        <v>131.63300000000001</v>
      </c>
      <c r="AT53" s="107">
        <f t="shared" si="13"/>
        <v>195.97199999999998</v>
      </c>
      <c r="AU53" s="107">
        <f t="shared" si="13"/>
        <v>215.73399999999998</v>
      </c>
      <c r="AV53" s="107">
        <f t="shared" si="13"/>
        <v>165.27699999999999</v>
      </c>
      <c r="AW53" s="107">
        <f t="shared" si="13"/>
        <v>169.60300000000001</v>
      </c>
      <c r="AX53" s="107">
        <f t="shared" si="13"/>
        <v>40.381999999999998</v>
      </c>
      <c r="AY53" s="107">
        <f t="shared" si="13"/>
        <v>45.631</v>
      </c>
      <c r="AZ53" s="107">
        <f t="shared" si="13"/>
        <v>98.768000000000001</v>
      </c>
      <c r="BA53" s="107">
        <f t="shared" si="13"/>
        <v>121.322</v>
      </c>
      <c r="BB53" s="107">
        <f t="shared" si="13"/>
        <v>168.27600000000001</v>
      </c>
      <c r="BC53" s="107">
        <f t="shared" si="13"/>
        <v>157.98000000000002</v>
      </c>
      <c r="BD53" s="107">
        <f t="shared" si="13"/>
        <v>95.994</v>
      </c>
      <c r="BE53" s="107">
        <f t="shared" si="13"/>
        <v>180.029</v>
      </c>
      <c r="BF53" s="107">
        <f t="shared" si="13"/>
        <v>189.858</v>
      </c>
      <c r="BG53" s="107">
        <f t="shared" si="13"/>
        <v>180.923</v>
      </c>
      <c r="BH53" s="107">
        <f t="shared" si="13"/>
        <v>178.85599999999999</v>
      </c>
      <c r="BI53" s="107">
        <f t="shared" si="13"/>
        <v>180.29000000000002</v>
      </c>
      <c r="BJ53" s="107">
        <f t="shared" si="13"/>
        <v>60.064</v>
      </c>
      <c r="BK53" s="107">
        <f t="shared" si="13"/>
        <v>39.408999999999999</v>
      </c>
      <c r="BL53" s="107">
        <f t="shared" si="13"/>
        <v>37.722999999999999</v>
      </c>
      <c r="BM53" s="107">
        <f t="shared" si="13"/>
        <v>26.930999999999997</v>
      </c>
      <c r="BN53" s="107">
        <f t="shared" si="13"/>
        <v>72.81</v>
      </c>
      <c r="BO53" s="107">
        <f t="shared" ref="BO53:CX53" si="14">BO17+BO27+BO41</f>
        <v>61.962000000000003</v>
      </c>
      <c r="BP53" s="107">
        <f t="shared" si="14"/>
        <v>65.072000000000003</v>
      </c>
      <c r="BQ53" s="107">
        <f t="shared" si="14"/>
        <v>65.492000000000004</v>
      </c>
      <c r="BR53" s="107">
        <f t="shared" si="14"/>
        <v>45.533000000000001</v>
      </c>
      <c r="BS53" s="107">
        <f t="shared" si="14"/>
        <v>43.811</v>
      </c>
      <c r="BT53" s="107">
        <f t="shared" si="14"/>
        <v>39.566000000000003</v>
      </c>
      <c r="BU53" s="107">
        <f t="shared" si="14"/>
        <v>31.076000000000001</v>
      </c>
      <c r="BV53" s="107">
        <f t="shared" si="14"/>
        <v>39.489999999999995</v>
      </c>
      <c r="BW53" s="107">
        <f t="shared" si="14"/>
        <v>37.936</v>
      </c>
      <c r="BX53" s="107">
        <f t="shared" si="14"/>
        <v>40.570999999999998</v>
      </c>
      <c r="BY53" s="107">
        <f t="shared" si="14"/>
        <v>42.439</v>
      </c>
      <c r="BZ53" s="107">
        <f t="shared" si="14"/>
        <v>38.888000000000005</v>
      </c>
      <c r="CA53" s="107">
        <f t="shared" si="14"/>
        <v>35.511000000000003</v>
      </c>
      <c r="CB53" s="107">
        <f t="shared" si="14"/>
        <v>43.163000000000004</v>
      </c>
      <c r="CC53" s="107">
        <f t="shared" si="14"/>
        <v>42.855000000000004</v>
      </c>
      <c r="CD53" s="107">
        <f t="shared" si="14"/>
        <v>20.052</v>
      </c>
      <c r="CE53" s="107">
        <f t="shared" si="14"/>
        <v>25.606000000000002</v>
      </c>
      <c r="CF53" s="107">
        <f t="shared" si="14"/>
        <v>33.527000000000001</v>
      </c>
      <c r="CG53" s="107">
        <f t="shared" si="14"/>
        <v>100.681</v>
      </c>
      <c r="CH53" s="107">
        <f t="shared" si="14"/>
        <v>8.8610000000000007</v>
      </c>
      <c r="CI53" s="107">
        <f t="shared" si="14"/>
        <v>16.972999999999999</v>
      </c>
      <c r="CJ53" s="107">
        <f t="shared" si="14"/>
        <v>15.576000000000001</v>
      </c>
      <c r="CK53" s="107">
        <f t="shared" si="14"/>
        <v>85.16</v>
      </c>
      <c r="CL53" s="107">
        <f t="shared" si="14"/>
        <v>42.483999999999995</v>
      </c>
      <c r="CM53" s="107">
        <f t="shared" si="14"/>
        <v>45.286999999999999</v>
      </c>
      <c r="CN53" s="107">
        <f t="shared" si="14"/>
        <v>44.133000000000003</v>
      </c>
      <c r="CO53" s="107">
        <f t="shared" si="14"/>
        <v>47.275000000000006</v>
      </c>
      <c r="CP53" s="107">
        <f t="shared" si="14"/>
        <v>26.13</v>
      </c>
      <c r="CQ53" s="107">
        <f t="shared" si="14"/>
        <v>24.097000000000001</v>
      </c>
      <c r="CR53" s="107">
        <f t="shared" si="14"/>
        <v>92.593999999999994</v>
      </c>
      <c r="CS53" s="107">
        <f t="shared" si="14"/>
        <v>70.385999999999996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2441.1057499999997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55.399000000000001</v>
      </c>
      <c r="C5" s="25">
        <v>83.99</v>
      </c>
      <c r="D5" s="25">
        <v>101.608</v>
      </c>
      <c r="E5" s="25">
        <v>102.577</v>
      </c>
      <c r="F5" s="25">
        <v>196.536</v>
      </c>
      <c r="G5" s="25">
        <v>205.73500000000001</v>
      </c>
      <c r="H5" s="25">
        <v>188.30500000000001</v>
      </c>
      <c r="I5" s="25">
        <v>180.87799999999999</v>
      </c>
      <c r="J5" s="25">
        <v>236.54300000000001</v>
      </c>
      <c r="K5" s="25">
        <v>238.767</v>
      </c>
      <c r="L5" s="25">
        <v>221.80199999999999</v>
      </c>
      <c r="M5" s="25">
        <v>225.00700000000001</v>
      </c>
      <c r="N5" s="25">
        <v>197.04300000000001</v>
      </c>
      <c r="O5" s="25">
        <v>182.661</v>
      </c>
      <c r="P5" s="25">
        <v>185.93</v>
      </c>
      <c r="Q5" s="25">
        <v>185.001</v>
      </c>
      <c r="R5" s="25">
        <v>139.57400000000001</v>
      </c>
      <c r="S5" s="25">
        <v>100.42100000000001</v>
      </c>
      <c r="T5" s="25">
        <v>123.38800000000001</v>
      </c>
      <c r="U5" s="25">
        <v>105.726</v>
      </c>
      <c r="V5" s="25">
        <v>151.68</v>
      </c>
      <c r="W5" s="25">
        <v>157.09399999999999</v>
      </c>
      <c r="X5" s="25">
        <v>160.541</v>
      </c>
      <c r="Y5" s="25">
        <v>162.81100000000001</v>
      </c>
      <c r="Z5" s="25">
        <v>75.817999999999998</v>
      </c>
      <c r="AA5" s="25">
        <v>105.121</v>
      </c>
      <c r="AB5" s="25">
        <v>130.59899999999999</v>
      </c>
      <c r="AC5" s="25">
        <v>68.14</v>
      </c>
      <c r="AD5" s="25">
        <v>43.320999999999998</v>
      </c>
      <c r="AE5" s="25">
        <v>88.322000000000003</v>
      </c>
      <c r="AF5" s="25">
        <v>85.44</v>
      </c>
      <c r="AG5" s="25">
        <v>61.481000000000002</v>
      </c>
      <c r="AH5" s="25">
        <v>68.929000000000002</v>
      </c>
      <c r="AI5" s="25">
        <v>105.444</v>
      </c>
      <c r="AJ5" s="25">
        <v>135.26</v>
      </c>
      <c r="AK5" s="25">
        <v>130.435</v>
      </c>
      <c r="AL5" s="25">
        <v>72.230999999999995</v>
      </c>
      <c r="AM5" s="25">
        <v>72.069999999999993</v>
      </c>
      <c r="AN5" s="25">
        <v>83.06</v>
      </c>
      <c r="AO5" s="25">
        <v>74.917000000000002</v>
      </c>
      <c r="AP5" s="25">
        <v>134.726</v>
      </c>
      <c r="AQ5" s="25">
        <v>118.536</v>
      </c>
      <c r="AR5" s="25">
        <v>96.287999999999997</v>
      </c>
      <c r="AS5" s="25">
        <v>131.59399999999999</v>
      </c>
      <c r="AT5" s="25">
        <v>195.94200000000001</v>
      </c>
      <c r="AU5" s="25">
        <v>215.73400000000001</v>
      </c>
      <c r="AV5" s="25">
        <v>165.23500000000001</v>
      </c>
      <c r="AW5" s="25">
        <v>169.64400000000001</v>
      </c>
      <c r="AX5" s="25">
        <v>40.340000000000003</v>
      </c>
      <c r="AY5" s="25">
        <v>45.61</v>
      </c>
      <c r="AZ5" s="25">
        <v>98.805999999999997</v>
      </c>
      <c r="BA5" s="25">
        <v>121.333</v>
      </c>
      <c r="BB5" s="25">
        <v>168.328</v>
      </c>
      <c r="BC5" s="25">
        <v>158.03700000000001</v>
      </c>
      <c r="BD5" s="25">
        <v>96.040999999999997</v>
      </c>
      <c r="BE5" s="25">
        <v>180.04400000000001</v>
      </c>
      <c r="BF5" s="25">
        <v>189.786</v>
      </c>
      <c r="BG5" s="25">
        <v>180.887</v>
      </c>
      <c r="BH5" s="25">
        <v>178.88</v>
      </c>
      <c r="BI5" s="25">
        <v>180.297</v>
      </c>
      <c r="BJ5" s="25">
        <v>60.064</v>
      </c>
      <c r="BK5" s="25">
        <v>39.408999999999999</v>
      </c>
      <c r="BL5" s="25">
        <v>37.722999999999999</v>
      </c>
      <c r="BM5" s="25">
        <v>26.931000000000001</v>
      </c>
      <c r="BN5" s="25">
        <v>72.808999999999997</v>
      </c>
      <c r="BO5" s="25">
        <v>61.960999999999999</v>
      </c>
      <c r="BP5" s="25">
        <v>65.070999999999998</v>
      </c>
      <c r="BQ5" s="25">
        <v>65.491</v>
      </c>
      <c r="BR5" s="25">
        <v>45.508000000000003</v>
      </c>
      <c r="BS5" s="25">
        <v>43.786000000000001</v>
      </c>
      <c r="BT5" s="25">
        <v>39.542000000000002</v>
      </c>
      <c r="BU5" s="25">
        <v>31.052</v>
      </c>
      <c r="BV5" s="25">
        <v>39.500999999999998</v>
      </c>
      <c r="BW5" s="25">
        <v>37.947000000000003</v>
      </c>
      <c r="BX5" s="25">
        <v>40.582000000000001</v>
      </c>
      <c r="BY5" s="25">
        <v>42.45</v>
      </c>
      <c r="BZ5" s="25">
        <v>38.923999999999999</v>
      </c>
      <c r="CA5" s="25">
        <v>35.546999999999997</v>
      </c>
      <c r="CB5" s="25">
        <v>43.198999999999998</v>
      </c>
      <c r="CC5" s="25">
        <v>42.890999999999998</v>
      </c>
      <c r="CD5" s="25">
        <v>20.052</v>
      </c>
      <c r="CE5" s="25">
        <v>25.606000000000002</v>
      </c>
      <c r="CF5" s="25">
        <v>33.527000000000001</v>
      </c>
      <c r="CG5" s="25">
        <v>100.681</v>
      </c>
      <c r="CH5" s="25">
        <v>8.8699999999999992</v>
      </c>
      <c r="CI5" s="25">
        <v>16.981999999999999</v>
      </c>
      <c r="CJ5" s="25">
        <v>15.585000000000001</v>
      </c>
      <c r="CK5" s="25">
        <v>85.168999999999997</v>
      </c>
      <c r="CL5" s="25">
        <v>42.56</v>
      </c>
      <c r="CM5" s="25">
        <v>45.3</v>
      </c>
      <c r="CN5" s="25">
        <v>44.213999999999999</v>
      </c>
      <c r="CO5" s="25">
        <v>47.295000000000002</v>
      </c>
      <c r="CP5" s="25">
        <v>26.17</v>
      </c>
      <c r="CQ5" s="25">
        <v>24.116</v>
      </c>
      <c r="CR5" s="25">
        <v>92.594999999999999</v>
      </c>
      <c r="CS5" s="25">
        <v>70.435000000000002</v>
      </c>
      <c r="CT5" s="26"/>
      <c r="CU5" s="26"/>
      <c r="CV5" s="26"/>
      <c r="CW5" s="27"/>
      <c r="CX5" s="28">
        <f t="array" ref="CX5">SUMPRODUCT(B5:CW5*0.25)</f>
        <v>2441.3094999999994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144.02000000000001</v>
      </c>
      <c r="C8" s="37">
        <v>135.1</v>
      </c>
      <c r="D8" s="37">
        <v>133.5</v>
      </c>
      <c r="E8" s="37">
        <v>139</v>
      </c>
      <c r="F8" s="37">
        <v>126.45</v>
      </c>
      <c r="G8" s="37">
        <v>123.69</v>
      </c>
      <c r="H8" s="37">
        <v>117.81</v>
      </c>
      <c r="I8" s="37">
        <v>117.7</v>
      </c>
      <c r="J8" s="37">
        <v>115.05</v>
      </c>
      <c r="K8" s="37">
        <v>118.74</v>
      </c>
      <c r="L8" s="37">
        <v>117.62</v>
      </c>
      <c r="M8" s="37">
        <v>115.28</v>
      </c>
      <c r="N8" s="37">
        <v>111.7</v>
      </c>
      <c r="O8" s="37">
        <v>113.1</v>
      </c>
      <c r="P8" s="37">
        <v>111.65</v>
      </c>
      <c r="Q8" s="37">
        <v>117.01</v>
      </c>
      <c r="R8" s="37">
        <v>119.43</v>
      </c>
      <c r="S8" s="37">
        <v>125.69</v>
      </c>
      <c r="T8" s="37">
        <v>122.66</v>
      </c>
      <c r="U8" s="37">
        <v>130.22</v>
      </c>
      <c r="V8" s="37">
        <v>133.68</v>
      </c>
      <c r="W8" s="37">
        <v>134.1</v>
      </c>
      <c r="X8" s="37">
        <v>136.44999999999999</v>
      </c>
      <c r="Y8" s="37">
        <v>143.46</v>
      </c>
      <c r="Z8" s="37">
        <v>142.6</v>
      </c>
      <c r="AA8" s="37">
        <v>171.78</v>
      </c>
      <c r="AB8" s="37">
        <v>106.92</v>
      </c>
      <c r="AC8" s="37">
        <v>131.62</v>
      </c>
      <c r="AD8" s="37">
        <v>131.86000000000001</v>
      </c>
      <c r="AE8" s="37">
        <v>140.6</v>
      </c>
      <c r="AF8" s="37">
        <v>150.08000000000001</v>
      </c>
      <c r="AG8" s="37">
        <v>182.33</v>
      </c>
      <c r="AH8" s="37">
        <v>155.66999999999999</v>
      </c>
      <c r="AI8" s="37">
        <v>149.12</v>
      </c>
      <c r="AJ8" s="37">
        <v>139.16999999999999</v>
      </c>
      <c r="AK8" s="37">
        <v>142.53</v>
      </c>
      <c r="AL8" s="37">
        <v>155.25</v>
      </c>
      <c r="AM8" s="37">
        <v>143.6</v>
      </c>
      <c r="AN8" s="37">
        <v>145.72</v>
      </c>
      <c r="AO8" s="37">
        <v>139.91</v>
      </c>
      <c r="AP8" s="37">
        <v>162.88</v>
      </c>
      <c r="AQ8" s="37">
        <v>150.72999999999999</v>
      </c>
      <c r="AR8" s="37">
        <v>141.28</v>
      </c>
      <c r="AS8" s="37">
        <v>133.53</v>
      </c>
      <c r="AT8" s="37">
        <v>145.91999999999999</v>
      </c>
      <c r="AU8" s="37">
        <v>143.52000000000001</v>
      </c>
      <c r="AV8" s="37">
        <v>139.25</v>
      </c>
      <c r="AW8" s="37">
        <v>146.12</v>
      </c>
      <c r="AX8" s="37">
        <v>141.97999999999999</v>
      </c>
      <c r="AY8" s="37">
        <v>138.66</v>
      </c>
      <c r="AZ8" s="37">
        <v>140.72</v>
      </c>
      <c r="BA8" s="37">
        <v>137.03</v>
      </c>
      <c r="BB8" s="37">
        <v>137.03</v>
      </c>
      <c r="BC8" s="37">
        <v>137.03</v>
      </c>
      <c r="BD8" s="37">
        <v>139.82</v>
      </c>
      <c r="BE8" s="37">
        <v>140.58000000000001</v>
      </c>
      <c r="BF8" s="37">
        <v>127.62</v>
      </c>
      <c r="BG8" s="37">
        <v>141.32</v>
      </c>
      <c r="BH8" s="37">
        <v>146.88999999999999</v>
      </c>
      <c r="BI8" s="37">
        <v>162.62</v>
      </c>
      <c r="BJ8" s="37">
        <v>150.13999999999999</v>
      </c>
      <c r="BK8" s="37">
        <v>156.88999999999999</v>
      </c>
      <c r="BL8" s="37">
        <v>156.16999999999999</v>
      </c>
      <c r="BM8" s="37">
        <v>188.24</v>
      </c>
      <c r="BN8" s="37">
        <v>165.7</v>
      </c>
      <c r="BO8" s="37">
        <v>208.54</v>
      </c>
      <c r="BP8" s="37">
        <v>165.29</v>
      </c>
      <c r="BQ8" s="37">
        <v>164.6</v>
      </c>
      <c r="BR8" s="37">
        <v>151.69999999999999</v>
      </c>
      <c r="BS8" s="37">
        <v>162.25</v>
      </c>
      <c r="BT8" s="37">
        <v>195.04</v>
      </c>
      <c r="BU8" s="37">
        <v>222.31</v>
      </c>
      <c r="BV8" s="37">
        <v>162.99</v>
      </c>
      <c r="BW8" s="37">
        <v>177.51</v>
      </c>
      <c r="BX8" s="37">
        <v>174.05</v>
      </c>
      <c r="BY8" s="37">
        <v>202</v>
      </c>
      <c r="BZ8" s="37">
        <v>196.9</v>
      </c>
      <c r="CA8" s="37">
        <v>193.76</v>
      </c>
      <c r="CB8" s="37">
        <v>180</v>
      </c>
      <c r="CC8" s="37">
        <v>150.74</v>
      </c>
      <c r="CD8" s="37">
        <v>219.71</v>
      </c>
      <c r="CE8" s="37">
        <v>166.67</v>
      </c>
      <c r="CF8" s="37">
        <v>152.21</v>
      </c>
      <c r="CG8" s="37">
        <v>148.76</v>
      </c>
      <c r="CH8" s="37">
        <v>175.84</v>
      </c>
      <c r="CI8" s="37">
        <v>161.47</v>
      </c>
      <c r="CJ8" s="37">
        <v>152.71</v>
      </c>
      <c r="CK8" s="37">
        <v>150.29</v>
      </c>
      <c r="CL8" s="37">
        <v>151.36000000000001</v>
      </c>
      <c r="CM8" s="37">
        <v>151.88999999999999</v>
      </c>
      <c r="CN8" s="37">
        <v>148.38</v>
      </c>
      <c r="CO8" s="37">
        <v>139.28</v>
      </c>
      <c r="CP8" s="37">
        <v>144.18</v>
      </c>
      <c r="CQ8" s="37">
        <v>141.82</v>
      </c>
      <c r="CR8" s="37">
        <v>135.47999999999999</v>
      </c>
      <c r="CS8" s="37">
        <v>121.65</v>
      </c>
      <c r="CT8" s="38"/>
      <c r="CU8" s="38"/>
      <c r="CV8" s="38"/>
      <c r="CW8" s="39"/>
      <c r="CX8" s="40">
        <f>IF(SUM(B8:CW8)&lt;&gt;0,AVERAGEIF(B8:CW8,"&lt;&gt;"""),"")</f>
        <v>147.6345833333333</v>
      </c>
    </row>
    <row r="9" spans="1:102" ht="24.95" customHeight="1" thickBot="1" x14ac:dyDescent="0.25">
      <c r="A9" s="41" t="s">
        <v>6</v>
      </c>
      <c r="B9" s="42">
        <v>137.905</v>
      </c>
      <c r="C9" s="43">
        <v>137.905</v>
      </c>
      <c r="D9" s="43">
        <v>137.905</v>
      </c>
      <c r="E9" s="43">
        <v>137.905</v>
      </c>
      <c r="F9" s="43">
        <v>121.41249999999999</v>
      </c>
      <c r="G9" s="43">
        <v>121.41249999999999</v>
      </c>
      <c r="H9" s="43">
        <v>121.41249999999999</v>
      </c>
      <c r="I9" s="43">
        <v>121.41249999999999</v>
      </c>
      <c r="J9" s="43">
        <v>116.6725</v>
      </c>
      <c r="K9" s="43">
        <v>116.6725</v>
      </c>
      <c r="L9" s="43">
        <v>116.6725</v>
      </c>
      <c r="M9" s="43">
        <v>116.6725</v>
      </c>
      <c r="N9" s="43">
        <v>113.36499999999999</v>
      </c>
      <c r="O9" s="43">
        <v>113.36499999999999</v>
      </c>
      <c r="P9" s="43">
        <v>113.36499999999999</v>
      </c>
      <c r="Q9" s="43">
        <v>113.36499999999999</v>
      </c>
      <c r="R9" s="43">
        <v>124.5</v>
      </c>
      <c r="S9" s="43">
        <v>124.5</v>
      </c>
      <c r="T9" s="43">
        <v>124.5</v>
      </c>
      <c r="U9" s="43">
        <v>124.5</v>
      </c>
      <c r="V9" s="43">
        <v>136.92250000000001</v>
      </c>
      <c r="W9" s="43">
        <v>136.92250000000001</v>
      </c>
      <c r="X9" s="43">
        <v>136.92250000000001</v>
      </c>
      <c r="Y9" s="43">
        <v>136.92250000000001</v>
      </c>
      <c r="Z9" s="43">
        <v>138.22999999999999</v>
      </c>
      <c r="AA9" s="43">
        <v>138.22999999999999</v>
      </c>
      <c r="AB9" s="43">
        <v>138.22999999999999</v>
      </c>
      <c r="AC9" s="43">
        <v>138.22999999999999</v>
      </c>
      <c r="AD9" s="43">
        <v>151.2175</v>
      </c>
      <c r="AE9" s="43">
        <v>151.2175</v>
      </c>
      <c r="AF9" s="43">
        <v>151.2175</v>
      </c>
      <c r="AG9" s="43">
        <v>151.2175</v>
      </c>
      <c r="AH9" s="43">
        <v>146.6225</v>
      </c>
      <c r="AI9" s="43">
        <v>146.6225</v>
      </c>
      <c r="AJ9" s="43">
        <v>146.6225</v>
      </c>
      <c r="AK9" s="43">
        <v>146.6225</v>
      </c>
      <c r="AL9" s="43">
        <v>146.12</v>
      </c>
      <c r="AM9" s="43">
        <v>146.12</v>
      </c>
      <c r="AN9" s="43">
        <v>146.12</v>
      </c>
      <c r="AO9" s="43">
        <v>146.12</v>
      </c>
      <c r="AP9" s="43">
        <v>147.10499999999999</v>
      </c>
      <c r="AQ9" s="43">
        <v>147.10499999999999</v>
      </c>
      <c r="AR9" s="43">
        <v>147.10499999999999</v>
      </c>
      <c r="AS9" s="43">
        <v>147.10499999999999</v>
      </c>
      <c r="AT9" s="43">
        <v>143.70249999999999</v>
      </c>
      <c r="AU9" s="43">
        <v>143.70249999999999</v>
      </c>
      <c r="AV9" s="43">
        <v>143.70249999999999</v>
      </c>
      <c r="AW9" s="43">
        <v>143.70249999999999</v>
      </c>
      <c r="AX9" s="43">
        <v>139.5975</v>
      </c>
      <c r="AY9" s="43">
        <v>139.5975</v>
      </c>
      <c r="AZ9" s="43">
        <v>139.5975</v>
      </c>
      <c r="BA9" s="43">
        <v>139.5975</v>
      </c>
      <c r="BB9" s="43">
        <v>138.61500000000001</v>
      </c>
      <c r="BC9" s="43">
        <v>138.61500000000001</v>
      </c>
      <c r="BD9" s="43">
        <v>138.61500000000001</v>
      </c>
      <c r="BE9" s="43">
        <v>138.61500000000001</v>
      </c>
      <c r="BF9" s="43">
        <v>144.61250000000001</v>
      </c>
      <c r="BG9" s="43">
        <v>144.61250000000001</v>
      </c>
      <c r="BH9" s="43">
        <v>144.61250000000001</v>
      </c>
      <c r="BI9" s="43">
        <v>144.61250000000001</v>
      </c>
      <c r="BJ9" s="43">
        <v>162.86000000000001</v>
      </c>
      <c r="BK9" s="43">
        <v>162.86000000000001</v>
      </c>
      <c r="BL9" s="43">
        <v>162.86000000000001</v>
      </c>
      <c r="BM9" s="43">
        <v>162.86000000000001</v>
      </c>
      <c r="BN9" s="43">
        <v>176.0325</v>
      </c>
      <c r="BO9" s="43">
        <v>176.0325</v>
      </c>
      <c r="BP9" s="43">
        <v>176.0325</v>
      </c>
      <c r="BQ9" s="43">
        <v>176.0325</v>
      </c>
      <c r="BR9" s="43">
        <v>182.82499999999999</v>
      </c>
      <c r="BS9" s="43">
        <v>182.82499999999999</v>
      </c>
      <c r="BT9" s="43">
        <v>182.82499999999999</v>
      </c>
      <c r="BU9" s="43">
        <v>182.82499999999999</v>
      </c>
      <c r="BV9" s="43">
        <v>179.13749999999999</v>
      </c>
      <c r="BW9" s="43">
        <v>179.13749999999999</v>
      </c>
      <c r="BX9" s="43">
        <v>179.13749999999999</v>
      </c>
      <c r="BY9" s="43">
        <v>179.13749999999999</v>
      </c>
      <c r="BZ9" s="43">
        <v>180.35</v>
      </c>
      <c r="CA9" s="43">
        <v>180.35</v>
      </c>
      <c r="CB9" s="43">
        <v>180.35</v>
      </c>
      <c r="CC9" s="43">
        <v>180.35</v>
      </c>
      <c r="CD9" s="43">
        <v>171.83750000000001</v>
      </c>
      <c r="CE9" s="43">
        <v>171.83750000000001</v>
      </c>
      <c r="CF9" s="43">
        <v>171.83750000000001</v>
      </c>
      <c r="CG9" s="43">
        <v>171.83750000000001</v>
      </c>
      <c r="CH9" s="43">
        <v>160.07749999999999</v>
      </c>
      <c r="CI9" s="43">
        <v>160.07749999999999</v>
      </c>
      <c r="CJ9" s="43">
        <v>160.07749999999999</v>
      </c>
      <c r="CK9" s="43">
        <v>160.07749999999999</v>
      </c>
      <c r="CL9" s="43">
        <v>147.72749999999999</v>
      </c>
      <c r="CM9" s="43">
        <v>147.72749999999999</v>
      </c>
      <c r="CN9" s="43">
        <v>147.72749999999999</v>
      </c>
      <c r="CO9" s="43">
        <v>147.72749999999999</v>
      </c>
      <c r="CP9" s="43">
        <v>135.7825</v>
      </c>
      <c r="CQ9" s="43">
        <v>135.7825</v>
      </c>
      <c r="CR9" s="43">
        <v>135.7825</v>
      </c>
      <c r="CS9" s="43">
        <v>135.7825</v>
      </c>
      <c r="CT9" s="44"/>
      <c r="CU9" s="44"/>
      <c r="CV9" s="44"/>
      <c r="CW9" s="45"/>
      <c r="CX9" s="46">
        <f>IF(SUM(B9:CW9)&lt;&gt;0,AVERAGEIF(B9:CW9,"&lt;&gt;"""),"")</f>
        <v>147.63458333333338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40.021999999999998</v>
      </c>
      <c r="AC13" s="65"/>
      <c r="AD13" s="65"/>
      <c r="AE13" s="65"/>
      <c r="AF13" s="65">
        <v>16.533999999999999</v>
      </c>
      <c r="AG13" s="65"/>
      <c r="AH13" s="65"/>
      <c r="AI13" s="65">
        <v>30.59</v>
      </c>
      <c r="AJ13" s="65"/>
      <c r="AK13" s="65"/>
      <c r="AL13" s="65"/>
      <c r="AM13" s="65"/>
      <c r="AN13" s="65">
        <v>8.94</v>
      </c>
      <c r="AO13" s="65">
        <v>0.71499999999999997</v>
      </c>
      <c r="AP13" s="65">
        <v>21.491</v>
      </c>
      <c r="AQ13" s="65">
        <v>13.35</v>
      </c>
      <c r="AR13" s="65">
        <v>10.557</v>
      </c>
      <c r="AS13" s="65"/>
      <c r="AT13" s="65"/>
      <c r="AU13" s="65"/>
      <c r="AV13" s="65"/>
      <c r="AW13" s="65"/>
      <c r="AX13" s="65"/>
      <c r="AY13" s="65"/>
      <c r="AZ13" s="65">
        <v>59.15</v>
      </c>
      <c r="BA13" s="65"/>
      <c r="BB13" s="65"/>
      <c r="BC13" s="65"/>
      <c r="BD13" s="65"/>
      <c r="BE13" s="65">
        <v>17.449000000000002</v>
      </c>
      <c r="BF13" s="65">
        <v>29.687999999999999</v>
      </c>
      <c r="BG13" s="65">
        <v>24.4</v>
      </c>
      <c r="BH13" s="65">
        <v>59.15</v>
      </c>
      <c r="BI13" s="65">
        <v>0.183</v>
      </c>
      <c r="BJ13" s="65">
        <v>6.8179999999999996</v>
      </c>
      <c r="BK13" s="65"/>
      <c r="BL13" s="65">
        <v>0.30099999999999999</v>
      </c>
      <c r="BM13" s="65"/>
      <c r="BN13" s="65"/>
      <c r="BO13" s="65"/>
      <c r="BP13" s="65"/>
      <c r="BQ13" s="65">
        <v>7.3280000000000003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6.8789999999999996</v>
      </c>
      <c r="CD13" s="65"/>
      <c r="CE13" s="65"/>
      <c r="CF13" s="65"/>
      <c r="CG13" s="65">
        <v>31.571000000000002</v>
      </c>
      <c r="CH13" s="65"/>
      <c r="CI13" s="65"/>
      <c r="CJ13" s="65"/>
      <c r="CK13" s="65">
        <v>8.5660000000000007</v>
      </c>
      <c r="CL13" s="65"/>
      <c r="CM13" s="65"/>
      <c r="CN13" s="65"/>
      <c r="CO13" s="65">
        <v>6.702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100.09599999999998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12.813000000000001</v>
      </c>
      <c r="C15" s="71">
        <v>25.29</v>
      </c>
      <c r="D15" s="71">
        <v>53.436999999999998</v>
      </c>
      <c r="E15" s="71">
        <v>57.887999999999998</v>
      </c>
      <c r="F15" s="71">
        <v>51.235999999999997</v>
      </c>
      <c r="G15" s="71">
        <v>48.134999999999998</v>
      </c>
      <c r="H15" s="71">
        <v>33.704999999999998</v>
      </c>
      <c r="I15" s="71">
        <v>51.378</v>
      </c>
      <c r="J15" s="71">
        <v>48.042999999999999</v>
      </c>
      <c r="K15" s="71">
        <v>58.767000000000003</v>
      </c>
      <c r="L15" s="71">
        <v>62.502000000000002</v>
      </c>
      <c r="M15" s="71">
        <v>57.707000000000001</v>
      </c>
      <c r="N15" s="71">
        <v>60.343000000000004</v>
      </c>
      <c r="O15" s="71">
        <v>60.661000000000001</v>
      </c>
      <c r="P15" s="71">
        <v>50.83</v>
      </c>
      <c r="Q15" s="71">
        <v>53.801000000000002</v>
      </c>
      <c r="R15" s="71">
        <v>48.874000000000002</v>
      </c>
      <c r="S15" s="71">
        <v>46.420999999999999</v>
      </c>
      <c r="T15" s="71">
        <v>33.787999999999997</v>
      </c>
      <c r="U15" s="71">
        <v>46.926000000000002</v>
      </c>
      <c r="V15" s="71">
        <v>41.671999999999997</v>
      </c>
      <c r="W15" s="71">
        <v>12.811999999999999</v>
      </c>
      <c r="X15" s="71">
        <v>96.644999999999996</v>
      </c>
      <c r="Y15" s="71">
        <v>110.011</v>
      </c>
      <c r="Z15" s="71">
        <v>58.518000000000001</v>
      </c>
      <c r="AA15" s="71">
        <v>53.220999999999997</v>
      </c>
      <c r="AB15" s="71">
        <v>90.576999999999998</v>
      </c>
      <c r="AC15" s="71">
        <v>68.094999999999999</v>
      </c>
      <c r="AD15" s="71">
        <v>43.320999999999998</v>
      </c>
      <c r="AE15" s="71">
        <v>71.622</v>
      </c>
      <c r="AF15" s="71">
        <v>64.037000000000006</v>
      </c>
      <c r="AG15" s="71">
        <v>25.335000000000001</v>
      </c>
      <c r="AH15" s="71">
        <v>48.728999999999999</v>
      </c>
      <c r="AI15" s="71">
        <v>54.654000000000003</v>
      </c>
      <c r="AJ15" s="71">
        <v>89.56</v>
      </c>
      <c r="AK15" s="71">
        <v>88.234999999999999</v>
      </c>
      <c r="AL15" s="71">
        <v>7.931</v>
      </c>
      <c r="AM15" s="71">
        <v>7.77</v>
      </c>
      <c r="AN15" s="71">
        <v>9.82</v>
      </c>
      <c r="AO15" s="71">
        <v>7.9729999999999999</v>
      </c>
      <c r="AP15" s="71">
        <v>16.904</v>
      </c>
      <c r="AQ15" s="71">
        <v>12.260999999999999</v>
      </c>
      <c r="AR15" s="71">
        <v>4.1310000000000002</v>
      </c>
      <c r="AS15" s="71">
        <v>1.194</v>
      </c>
      <c r="AT15" s="71">
        <v>0.60899999999999999</v>
      </c>
      <c r="AU15" s="71"/>
      <c r="AV15" s="71"/>
      <c r="AW15" s="71"/>
      <c r="AX15" s="71">
        <v>0.84</v>
      </c>
      <c r="AY15" s="71">
        <v>0.91</v>
      </c>
      <c r="AZ15" s="71">
        <v>19.928000000000001</v>
      </c>
      <c r="BA15" s="71"/>
      <c r="BB15" s="71">
        <v>8.3699999999999992</v>
      </c>
      <c r="BC15" s="71">
        <v>12.5</v>
      </c>
      <c r="BD15" s="71">
        <v>13.529</v>
      </c>
      <c r="BE15" s="71">
        <v>32.28</v>
      </c>
      <c r="BF15" s="71">
        <v>39.973999999999997</v>
      </c>
      <c r="BG15" s="71">
        <v>37.747</v>
      </c>
      <c r="BH15" s="71">
        <v>43.566000000000003</v>
      </c>
      <c r="BI15" s="71">
        <v>30.936</v>
      </c>
      <c r="BJ15" s="71">
        <v>28.875</v>
      </c>
      <c r="BK15" s="71">
        <v>27.172999999999998</v>
      </c>
      <c r="BL15" s="71">
        <v>25.242000000000001</v>
      </c>
      <c r="BM15" s="71">
        <v>26.283000000000001</v>
      </c>
      <c r="BN15" s="71">
        <v>25.9</v>
      </c>
      <c r="BO15" s="71">
        <v>37.244999999999997</v>
      </c>
      <c r="BP15" s="71">
        <v>29.052</v>
      </c>
      <c r="BQ15" s="71">
        <v>30.195</v>
      </c>
      <c r="BR15" s="71">
        <v>31.756</v>
      </c>
      <c r="BS15" s="71">
        <v>37.991</v>
      </c>
      <c r="BT15" s="71">
        <v>39.542000000000002</v>
      </c>
      <c r="BU15" s="71">
        <v>23.771000000000001</v>
      </c>
      <c r="BV15" s="71">
        <v>39.500999999999998</v>
      </c>
      <c r="BW15" s="71">
        <v>32.847999999999999</v>
      </c>
      <c r="BX15" s="71">
        <v>29.38</v>
      </c>
      <c r="BY15" s="71">
        <v>30.454000000000001</v>
      </c>
      <c r="BZ15" s="71">
        <v>31.643999999999998</v>
      </c>
      <c r="CA15" s="71">
        <v>23.582999999999998</v>
      </c>
      <c r="CB15" s="71">
        <v>21.56</v>
      </c>
      <c r="CC15" s="71">
        <v>30.504000000000001</v>
      </c>
      <c r="CD15" s="71">
        <v>4.76</v>
      </c>
      <c r="CE15" s="71">
        <v>4.5</v>
      </c>
      <c r="CF15" s="71">
        <v>4.3899999999999997</v>
      </c>
      <c r="CG15" s="71">
        <v>9.7210000000000001</v>
      </c>
      <c r="CH15" s="71">
        <v>6.27</v>
      </c>
      <c r="CI15" s="71">
        <v>3.36</v>
      </c>
      <c r="CJ15" s="71">
        <v>2.71</v>
      </c>
      <c r="CK15" s="71">
        <v>2.6709999999999998</v>
      </c>
      <c r="CL15" s="71">
        <v>1.46</v>
      </c>
      <c r="CM15" s="71">
        <v>1.6</v>
      </c>
      <c r="CN15" s="71">
        <v>6.78</v>
      </c>
      <c r="CO15" s="71">
        <v>2.3860000000000001</v>
      </c>
      <c r="CP15" s="71">
        <v>8.6050000000000004</v>
      </c>
      <c r="CQ15" s="71">
        <v>3.2690000000000001</v>
      </c>
      <c r="CR15" s="71">
        <v>2.9009999999999998</v>
      </c>
      <c r="CS15" s="71">
        <v>2.5750000000000002</v>
      </c>
      <c r="CT15" s="72"/>
      <c r="CU15" s="72"/>
      <c r="CV15" s="72"/>
      <c r="CW15" s="73"/>
      <c r="CX15" s="74">
        <f t="array" ref="CX15">SUMPRODUCT(B15:CW15*0.25)</f>
        <v>739.80475000000001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12.813000000000001</v>
      </c>
      <c r="C17" s="77">
        <f t="shared" ref="C17:BN17" si="0">SUM(C11:C16)</f>
        <v>25.29</v>
      </c>
      <c r="D17" s="77">
        <f t="shared" si="0"/>
        <v>53.436999999999998</v>
      </c>
      <c r="E17" s="77">
        <f t="shared" si="0"/>
        <v>57.887999999999998</v>
      </c>
      <c r="F17" s="77">
        <f t="shared" si="0"/>
        <v>51.235999999999997</v>
      </c>
      <c r="G17" s="77">
        <f t="shared" si="0"/>
        <v>48.134999999999998</v>
      </c>
      <c r="H17" s="77">
        <f t="shared" si="0"/>
        <v>33.704999999999998</v>
      </c>
      <c r="I17" s="77">
        <f t="shared" si="0"/>
        <v>51.378</v>
      </c>
      <c r="J17" s="77">
        <f t="shared" si="0"/>
        <v>48.042999999999999</v>
      </c>
      <c r="K17" s="77">
        <f t="shared" si="0"/>
        <v>58.767000000000003</v>
      </c>
      <c r="L17" s="77">
        <f t="shared" si="0"/>
        <v>62.502000000000002</v>
      </c>
      <c r="M17" s="77">
        <f t="shared" si="0"/>
        <v>57.707000000000001</v>
      </c>
      <c r="N17" s="77">
        <f t="shared" si="0"/>
        <v>60.343000000000004</v>
      </c>
      <c r="O17" s="77">
        <f t="shared" si="0"/>
        <v>60.661000000000001</v>
      </c>
      <c r="P17" s="77">
        <f t="shared" si="0"/>
        <v>50.83</v>
      </c>
      <c r="Q17" s="77">
        <f t="shared" si="0"/>
        <v>53.801000000000002</v>
      </c>
      <c r="R17" s="77">
        <f t="shared" si="0"/>
        <v>48.874000000000002</v>
      </c>
      <c r="S17" s="77">
        <f t="shared" si="0"/>
        <v>46.420999999999999</v>
      </c>
      <c r="T17" s="77">
        <f t="shared" si="0"/>
        <v>33.787999999999997</v>
      </c>
      <c r="U17" s="77">
        <f t="shared" si="0"/>
        <v>46.926000000000002</v>
      </c>
      <c r="V17" s="77">
        <f t="shared" si="0"/>
        <v>41.671999999999997</v>
      </c>
      <c r="W17" s="77">
        <f t="shared" si="0"/>
        <v>12.811999999999999</v>
      </c>
      <c r="X17" s="77">
        <f t="shared" si="0"/>
        <v>96.644999999999996</v>
      </c>
      <c r="Y17" s="77">
        <f t="shared" si="0"/>
        <v>110.011</v>
      </c>
      <c r="Z17" s="77">
        <f t="shared" si="0"/>
        <v>58.518000000000001</v>
      </c>
      <c r="AA17" s="77">
        <f t="shared" si="0"/>
        <v>53.220999999999997</v>
      </c>
      <c r="AB17" s="77">
        <f t="shared" si="0"/>
        <v>130.59899999999999</v>
      </c>
      <c r="AC17" s="77">
        <f t="shared" si="0"/>
        <v>68.094999999999999</v>
      </c>
      <c r="AD17" s="77">
        <f t="shared" si="0"/>
        <v>43.320999999999998</v>
      </c>
      <c r="AE17" s="77">
        <f t="shared" si="0"/>
        <v>71.622</v>
      </c>
      <c r="AF17" s="77">
        <f t="shared" si="0"/>
        <v>80.570999999999998</v>
      </c>
      <c r="AG17" s="77">
        <f t="shared" si="0"/>
        <v>25.335000000000001</v>
      </c>
      <c r="AH17" s="77">
        <f t="shared" si="0"/>
        <v>48.728999999999999</v>
      </c>
      <c r="AI17" s="77">
        <f t="shared" si="0"/>
        <v>85.244</v>
      </c>
      <c r="AJ17" s="77">
        <f t="shared" si="0"/>
        <v>89.56</v>
      </c>
      <c r="AK17" s="77">
        <f t="shared" si="0"/>
        <v>88.234999999999999</v>
      </c>
      <c r="AL17" s="77">
        <f t="shared" si="0"/>
        <v>7.931</v>
      </c>
      <c r="AM17" s="77">
        <f t="shared" si="0"/>
        <v>7.77</v>
      </c>
      <c r="AN17" s="77">
        <f t="shared" si="0"/>
        <v>18.759999999999998</v>
      </c>
      <c r="AO17" s="77">
        <f t="shared" si="0"/>
        <v>8.6880000000000006</v>
      </c>
      <c r="AP17" s="77">
        <f t="shared" si="0"/>
        <v>38.394999999999996</v>
      </c>
      <c r="AQ17" s="77">
        <f t="shared" si="0"/>
        <v>25.610999999999997</v>
      </c>
      <c r="AR17" s="77">
        <f t="shared" si="0"/>
        <v>14.688000000000001</v>
      </c>
      <c r="AS17" s="77">
        <f t="shared" si="0"/>
        <v>1.194</v>
      </c>
      <c r="AT17" s="77">
        <f t="shared" si="0"/>
        <v>0.60899999999999999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0.84</v>
      </c>
      <c r="AY17" s="77">
        <f t="shared" si="0"/>
        <v>0.91</v>
      </c>
      <c r="AZ17" s="77">
        <f t="shared" si="0"/>
        <v>79.078000000000003</v>
      </c>
      <c r="BA17" s="77">
        <f t="shared" si="0"/>
        <v>0</v>
      </c>
      <c r="BB17" s="77">
        <f t="shared" si="0"/>
        <v>8.3699999999999992</v>
      </c>
      <c r="BC17" s="77">
        <f t="shared" si="0"/>
        <v>12.5</v>
      </c>
      <c r="BD17" s="77">
        <f t="shared" si="0"/>
        <v>13.529</v>
      </c>
      <c r="BE17" s="77">
        <f t="shared" si="0"/>
        <v>49.728999999999999</v>
      </c>
      <c r="BF17" s="77">
        <f t="shared" si="0"/>
        <v>69.661999999999992</v>
      </c>
      <c r="BG17" s="77">
        <f t="shared" si="0"/>
        <v>62.146999999999998</v>
      </c>
      <c r="BH17" s="77">
        <f t="shared" si="0"/>
        <v>102.71600000000001</v>
      </c>
      <c r="BI17" s="77">
        <f t="shared" si="0"/>
        <v>31.119</v>
      </c>
      <c r="BJ17" s="77">
        <f t="shared" si="0"/>
        <v>35.692999999999998</v>
      </c>
      <c r="BK17" s="77">
        <f t="shared" si="0"/>
        <v>27.172999999999998</v>
      </c>
      <c r="BL17" s="77">
        <f t="shared" si="0"/>
        <v>25.542999999999999</v>
      </c>
      <c r="BM17" s="77">
        <f t="shared" si="0"/>
        <v>26.283000000000001</v>
      </c>
      <c r="BN17" s="77">
        <f t="shared" si="0"/>
        <v>25.9</v>
      </c>
      <c r="BO17" s="77">
        <f t="shared" ref="BO17:CW17" si="1">SUM(BO11:BO16)</f>
        <v>37.244999999999997</v>
      </c>
      <c r="BP17" s="77">
        <f t="shared" si="1"/>
        <v>29.052</v>
      </c>
      <c r="BQ17" s="77">
        <f t="shared" si="1"/>
        <v>37.523000000000003</v>
      </c>
      <c r="BR17" s="77">
        <f t="shared" si="1"/>
        <v>31.756</v>
      </c>
      <c r="BS17" s="77">
        <f t="shared" si="1"/>
        <v>37.991</v>
      </c>
      <c r="BT17" s="77">
        <f t="shared" si="1"/>
        <v>39.542000000000002</v>
      </c>
      <c r="BU17" s="77">
        <f t="shared" si="1"/>
        <v>23.771000000000001</v>
      </c>
      <c r="BV17" s="77">
        <f t="shared" si="1"/>
        <v>39.500999999999998</v>
      </c>
      <c r="BW17" s="77">
        <f t="shared" si="1"/>
        <v>32.847999999999999</v>
      </c>
      <c r="BX17" s="77">
        <f t="shared" si="1"/>
        <v>29.38</v>
      </c>
      <c r="BY17" s="77">
        <f t="shared" si="1"/>
        <v>30.454000000000001</v>
      </c>
      <c r="BZ17" s="77">
        <f t="shared" si="1"/>
        <v>31.643999999999998</v>
      </c>
      <c r="CA17" s="77">
        <f t="shared" si="1"/>
        <v>23.582999999999998</v>
      </c>
      <c r="CB17" s="77">
        <f t="shared" si="1"/>
        <v>21.56</v>
      </c>
      <c r="CC17" s="77">
        <f t="shared" si="1"/>
        <v>37.383000000000003</v>
      </c>
      <c r="CD17" s="77">
        <f t="shared" si="1"/>
        <v>4.76</v>
      </c>
      <c r="CE17" s="77">
        <f t="shared" si="1"/>
        <v>4.5</v>
      </c>
      <c r="CF17" s="77">
        <f t="shared" si="1"/>
        <v>4.3899999999999997</v>
      </c>
      <c r="CG17" s="77">
        <f t="shared" si="1"/>
        <v>41.292000000000002</v>
      </c>
      <c r="CH17" s="77">
        <f t="shared" si="1"/>
        <v>6.27</v>
      </c>
      <c r="CI17" s="77">
        <f t="shared" si="1"/>
        <v>3.36</v>
      </c>
      <c r="CJ17" s="77">
        <f t="shared" si="1"/>
        <v>2.71</v>
      </c>
      <c r="CK17" s="77">
        <f t="shared" si="1"/>
        <v>11.237</v>
      </c>
      <c r="CL17" s="77">
        <f t="shared" si="1"/>
        <v>1.46</v>
      </c>
      <c r="CM17" s="77">
        <f t="shared" si="1"/>
        <v>1.6</v>
      </c>
      <c r="CN17" s="77">
        <f t="shared" si="1"/>
        <v>6.78</v>
      </c>
      <c r="CO17" s="77">
        <f t="shared" si="1"/>
        <v>9.088000000000001</v>
      </c>
      <c r="CP17" s="77">
        <f t="shared" si="1"/>
        <v>8.6050000000000004</v>
      </c>
      <c r="CQ17" s="77">
        <f t="shared" si="1"/>
        <v>3.2690000000000001</v>
      </c>
      <c r="CR17" s="77">
        <f t="shared" si="1"/>
        <v>2.9009999999999998</v>
      </c>
      <c r="CS17" s="77">
        <f t="shared" si="1"/>
        <v>2.5750000000000002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839.90075000000002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>
        <v>2.8</v>
      </c>
      <c r="L21" s="94">
        <v>2.8</v>
      </c>
      <c r="M21" s="94">
        <v>2.8</v>
      </c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4</v>
      </c>
      <c r="AQ21" s="94">
        <v>9.6</v>
      </c>
      <c r="AR21" s="94"/>
      <c r="AS21" s="94"/>
      <c r="AT21" s="94"/>
      <c r="AU21" s="94"/>
      <c r="AV21" s="94"/>
      <c r="AW21" s="94"/>
      <c r="AX21" s="94"/>
      <c r="AY21" s="94"/>
      <c r="AZ21" s="94">
        <v>9.1999999999999993</v>
      </c>
      <c r="BA21" s="94"/>
      <c r="BB21" s="94"/>
      <c r="BC21" s="94"/>
      <c r="BD21" s="94"/>
      <c r="BE21" s="94">
        <v>10</v>
      </c>
      <c r="BF21" s="94">
        <v>4</v>
      </c>
      <c r="BG21" s="94">
        <v>4</v>
      </c>
      <c r="BH21" s="94">
        <v>10</v>
      </c>
      <c r="BI21" s="94"/>
      <c r="BJ21" s="94">
        <v>4</v>
      </c>
      <c r="BK21" s="94">
        <v>3.84</v>
      </c>
      <c r="BL21" s="94">
        <v>3.84</v>
      </c>
      <c r="BM21" s="94">
        <v>0.14799999999999999</v>
      </c>
      <c r="BN21" s="94"/>
      <c r="BO21" s="94">
        <v>1.58</v>
      </c>
      <c r="BP21" s="94">
        <v>1.288</v>
      </c>
      <c r="BQ21" s="94">
        <v>4.8600000000000003</v>
      </c>
      <c r="BR21" s="94"/>
      <c r="BS21" s="94"/>
      <c r="BT21" s="94"/>
      <c r="BU21" s="94"/>
      <c r="BV21" s="94"/>
      <c r="BW21" s="94">
        <v>1.0920000000000001</v>
      </c>
      <c r="BX21" s="94">
        <v>1.06</v>
      </c>
      <c r="BY21" s="94">
        <v>1.0720000000000001</v>
      </c>
      <c r="BZ21" s="94">
        <v>1.02</v>
      </c>
      <c r="CA21" s="94">
        <v>1.04</v>
      </c>
      <c r="CB21" s="94">
        <v>4.6840000000000002</v>
      </c>
      <c r="CC21" s="94"/>
      <c r="CD21" s="94">
        <v>1.292</v>
      </c>
      <c r="CE21" s="94">
        <v>3.84</v>
      </c>
      <c r="CF21" s="94">
        <v>3.2</v>
      </c>
      <c r="CG21" s="94">
        <v>3.2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25.064000000000004</v>
      </c>
    </row>
    <row r="22" spans="1:102" ht="24.95" customHeight="1" x14ac:dyDescent="0.2">
      <c r="A22" s="92" t="s">
        <v>18</v>
      </c>
      <c r="B22" s="98">
        <v>33.585999999999999</v>
      </c>
      <c r="C22" s="99"/>
      <c r="D22" s="99">
        <v>5.2709999999999999</v>
      </c>
      <c r="E22" s="99">
        <v>4.5890000000000004</v>
      </c>
      <c r="F22" s="99"/>
      <c r="G22" s="99"/>
      <c r="H22" s="99"/>
      <c r="I22" s="99"/>
      <c r="J22" s="99"/>
      <c r="K22" s="99">
        <v>3.6</v>
      </c>
      <c r="L22" s="99">
        <v>3.6</v>
      </c>
      <c r="M22" s="99">
        <v>3.6</v>
      </c>
      <c r="N22" s="99">
        <v>1.5</v>
      </c>
      <c r="O22" s="99">
        <v>1.6</v>
      </c>
      <c r="P22" s="99"/>
      <c r="Q22" s="99"/>
      <c r="R22" s="99"/>
      <c r="S22" s="99"/>
      <c r="T22" s="99"/>
      <c r="U22" s="99"/>
      <c r="V22" s="99">
        <v>53.908000000000001</v>
      </c>
      <c r="W22" s="99">
        <v>23.481999999999999</v>
      </c>
      <c r="X22" s="99">
        <v>46.095999999999997</v>
      </c>
      <c r="Y22" s="99">
        <v>41.1</v>
      </c>
      <c r="Z22" s="99"/>
      <c r="AA22" s="99"/>
      <c r="AB22" s="99"/>
      <c r="AC22" s="99">
        <v>4.4999999999999998E-2</v>
      </c>
      <c r="AD22" s="99"/>
      <c r="AE22" s="99">
        <v>16.7</v>
      </c>
      <c r="AF22" s="99">
        <v>4.8689999999999998</v>
      </c>
      <c r="AG22" s="99">
        <v>36.146000000000001</v>
      </c>
      <c r="AH22" s="99"/>
      <c r="AI22" s="99"/>
      <c r="AJ22" s="99">
        <v>25.5</v>
      </c>
      <c r="AK22" s="99">
        <v>22</v>
      </c>
      <c r="AL22" s="99"/>
      <c r="AM22" s="99"/>
      <c r="AN22" s="99"/>
      <c r="AO22" s="99">
        <v>1.929</v>
      </c>
      <c r="AP22" s="99">
        <v>92.331000000000003</v>
      </c>
      <c r="AQ22" s="99">
        <v>83.325000000000003</v>
      </c>
      <c r="AR22" s="99"/>
      <c r="AS22" s="99">
        <v>35.1</v>
      </c>
      <c r="AT22" s="99">
        <v>7.5330000000000004</v>
      </c>
      <c r="AU22" s="99">
        <v>4.5339999999999998</v>
      </c>
      <c r="AV22" s="99">
        <v>7.5350000000000001</v>
      </c>
      <c r="AW22" s="99">
        <v>0.34399999999999997</v>
      </c>
      <c r="AX22" s="99">
        <v>2</v>
      </c>
      <c r="AY22" s="99"/>
      <c r="AZ22" s="99">
        <v>10.528</v>
      </c>
      <c r="BA22" s="99">
        <v>7.2329999999999997</v>
      </c>
      <c r="BB22" s="99">
        <v>7.1580000000000004</v>
      </c>
      <c r="BC22" s="99">
        <v>7.2370000000000001</v>
      </c>
      <c r="BD22" s="99">
        <v>82.512</v>
      </c>
      <c r="BE22" s="99">
        <v>120.315</v>
      </c>
      <c r="BF22" s="99">
        <v>19.224</v>
      </c>
      <c r="BG22" s="99">
        <v>7.84</v>
      </c>
      <c r="BH22" s="99">
        <v>19.663999999999998</v>
      </c>
      <c r="BI22" s="99">
        <v>50.478000000000002</v>
      </c>
      <c r="BJ22" s="99">
        <v>1.571</v>
      </c>
      <c r="BK22" s="99">
        <v>7.8959999999999999</v>
      </c>
      <c r="BL22" s="99">
        <v>7.84</v>
      </c>
      <c r="BM22" s="99"/>
      <c r="BN22" s="99">
        <v>46.808999999999997</v>
      </c>
      <c r="BO22" s="99">
        <v>21.635999999999999</v>
      </c>
      <c r="BP22" s="99">
        <v>34.731000000000002</v>
      </c>
      <c r="BQ22" s="99">
        <v>23.108000000000004</v>
      </c>
      <c r="BR22" s="99">
        <v>13.751999999999999</v>
      </c>
      <c r="BS22" s="99">
        <v>5.7949999999999999</v>
      </c>
      <c r="BT22" s="99"/>
      <c r="BU22" s="99">
        <v>7.2810000000000006</v>
      </c>
      <c r="BV22" s="99"/>
      <c r="BW22" s="99">
        <v>4.0070000000000006</v>
      </c>
      <c r="BX22" s="99">
        <v>10.141999999999999</v>
      </c>
      <c r="BY22" s="99">
        <v>10.923999999999999</v>
      </c>
      <c r="BZ22" s="99">
        <v>6.26</v>
      </c>
      <c r="CA22" s="99">
        <v>10.923999999999999</v>
      </c>
      <c r="CB22" s="99">
        <v>16.954999999999998</v>
      </c>
      <c r="CC22" s="99">
        <v>5.508</v>
      </c>
      <c r="CD22" s="99">
        <v>14</v>
      </c>
      <c r="CE22" s="99">
        <v>17.265999999999998</v>
      </c>
      <c r="CF22" s="99">
        <v>25.937000000000001</v>
      </c>
      <c r="CG22" s="99">
        <v>56.189</v>
      </c>
      <c r="CH22" s="99"/>
      <c r="CI22" s="99">
        <v>11.022</v>
      </c>
      <c r="CJ22" s="99">
        <v>10.275</v>
      </c>
      <c r="CK22" s="99">
        <v>71.331999999999994</v>
      </c>
      <c r="CL22" s="99"/>
      <c r="CM22" s="99"/>
      <c r="CN22" s="99">
        <v>6.234</v>
      </c>
      <c r="CO22" s="99">
        <v>1.0070000000000001</v>
      </c>
      <c r="CP22" s="99">
        <v>11.164999999999999</v>
      </c>
      <c r="CQ22" s="99">
        <v>11.247</v>
      </c>
      <c r="CR22" s="99">
        <v>89.693999999999988</v>
      </c>
      <c r="CS22" s="99">
        <v>67.86</v>
      </c>
      <c r="CT22" s="100"/>
      <c r="CU22" s="100"/>
      <c r="CV22" s="100"/>
      <c r="CW22" s="96"/>
      <c r="CX22" s="97">
        <f t="array" ref="CX22">SUMPRODUCT(B22:CW22*0.25)</f>
        <v>380.59474999999998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33.585999999999999</v>
      </c>
      <c r="C27" s="107">
        <f t="shared" ref="C27:BN27" si="2">SUM(C20:C26)</f>
        <v>0</v>
      </c>
      <c r="D27" s="107">
        <f t="shared" si="2"/>
        <v>5.2709999999999999</v>
      </c>
      <c r="E27" s="107">
        <f t="shared" si="2"/>
        <v>4.5890000000000004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6.4</v>
      </c>
      <c r="L27" s="107">
        <f t="shared" si="2"/>
        <v>6.4</v>
      </c>
      <c r="M27" s="107">
        <f t="shared" si="2"/>
        <v>6.4</v>
      </c>
      <c r="N27" s="107">
        <f t="shared" si="2"/>
        <v>1.5</v>
      </c>
      <c r="O27" s="107">
        <f t="shared" si="2"/>
        <v>1.6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53.908000000000001</v>
      </c>
      <c r="W27" s="107">
        <f t="shared" si="2"/>
        <v>23.481999999999999</v>
      </c>
      <c r="X27" s="107">
        <f t="shared" si="2"/>
        <v>46.095999999999997</v>
      </c>
      <c r="Y27" s="107">
        <f t="shared" si="2"/>
        <v>41.1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4.4999999999999998E-2</v>
      </c>
      <c r="AD27" s="107">
        <f t="shared" si="2"/>
        <v>0</v>
      </c>
      <c r="AE27" s="107">
        <f t="shared" si="2"/>
        <v>16.7</v>
      </c>
      <c r="AF27" s="107">
        <f t="shared" si="2"/>
        <v>4.8689999999999998</v>
      </c>
      <c r="AG27" s="107">
        <f t="shared" si="2"/>
        <v>36.146000000000001</v>
      </c>
      <c r="AH27" s="107">
        <f t="shared" si="2"/>
        <v>0</v>
      </c>
      <c r="AI27" s="107">
        <f t="shared" si="2"/>
        <v>0</v>
      </c>
      <c r="AJ27" s="107">
        <f t="shared" si="2"/>
        <v>25.5</v>
      </c>
      <c r="AK27" s="107">
        <f t="shared" si="2"/>
        <v>22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1.929</v>
      </c>
      <c r="AP27" s="107">
        <f t="shared" si="2"/>
        <v>96.331000000000003</v>
      </c>
      <c r="AQ27" s="107">
        <f t="shared" si="2"/>
        <v>92.924999999999997</v>
      </c>
      <c r="AR27" s="107">
        <f t="shared" si="2"/>
        <v>0</v>
      </c>
      <c r="AS27" s="107">
        <f t="shared" si="2"/>
        <v>35.1</v>
      </c>
      <c r="AT27" s="107">
        <f t="shared" si="2"/>
        <v>7.5330000000000004</v>
      </c>
      <c r="AU27" s="107">
        <f t="shared" si="2"/>
        <v>4.5339999999999998</v>
      </c>
      <c r="AV27" s="107">
        <f t="shared" si="2"/>
        <v>7.5350000000000001</v>
      </c>
      <c r="AW27" s="107">
        <f t="shared" si="2"/>
        <v>0.34399999999999997</v>
      </c>
      <c r="AX27" s="107">
        <f t="shared" si="2"/>
        <v>2</v>
      </c>
      <c r="AY27" s="107">
        <f t="shared" si="2"/>
        <v>0</v>
      </c>
      <c r="AZ27" s="107">
        <f t="shared" si="2"/>
        <v>19.728000000000002</v>
      </c>
      <c r="BA27" s="107">
        <f t="shared" si="2"/>
        <v>7.2329999999999997</v>
      </c>
      <c r="BB27" s="107">
        <f t="shared" si="2"/>
        <v>7.1580000000000004</v>
      </c>
      <c r="BC27" s="107">
        <f t="shared" si="2"/>
        <v>7.2370000000000001</v>
      </c>
      <c r="BD27" s="107">
        <f t="shared" si="2"/>
        <v>82.512</v>
      </c>
      <c r="BE27" s="107">
        <f t="shared" si="2"/>
        <v>130.315</v>
      </c>
      <c r="BF27" s="107">
        <f t="shared" si="2"/>
        <v>23.224</v>
      </c>
      <c r="BG27" s="107">
        <f t="shared" si="2"/>
        <v>11.84</v>
      </c>
      <c r="BH27" s="107">
        <f t="shared" si="2"/>
        <v>29.663999999999998</v>
      </c>
      <c r="BI27" s="107">
        <f t="shared" si="2"/>
        <v>50.478000000000002</v>
      </c>
      <c r="BJ27" s="107">
        <f t="shared" si="2"/>
        <v>5.5709999999999997</v>
      </c>
      <c r="BK27" s="107">
        <f t="shared" si="2"/>
        <v>11.736000000000001</v>
      </c>
      <c r="BL27" s="107">
        <f t="shared" si="2"/>
        <v>11.68</v>
      </c>
      <c r="BM27" s="107">
        <f t="shared" si="2"/>
        <v>0.14799999999999999</v>
      </c>
      <c r="BN27" s="107">
        <f t="shared" si="2"/>
        <v>46.808999999999997</v>
      </c>
      <c r="BO27" s="107">
        <f t="shared" ref="BO27:CW27" si="3">SUM(BO20:BO26)</f>
        <v>23.216000000000001</v>
      </c>
      <c r="BP27" s="107">
        <f t="shared" si="3"/>
        <v>36.018999999999998</v>
      </c>
      <c r="BQ27" s="107">
        <f t="shared" si="3"/>
        <v>27.968000000000004</v>
      </c>
      <c r="BR27" s="107">
        <f t="shared" si="3"/>
        <v>13.751999999999999</v>
      </c>
      <c r="BS27" s="107">
        <f t="shared" si="3"/>
        <v>5.7949999999999999</v>
      </c>
      <c r="BT27" s="107">
        <f t="shared" si="3"/>
        <v>0</v>
      </c>
      <c r="BU27" s="107">
        <f t="shared" si="3"/>
        <v>7.2810000000000006</v>
      </c>
      <c r="BV27" s="107">
        <f t="shared" si="3"/>
        <v>0</v>
      </c>
      <c r="BW27" s="107">
        <f t="shared" si="3"/>
        <v>5.0990000000000002</v>
      </c>
      <c r="BX27" s="107">
        <f t="shared" si="3"/>
        <v>11.202</v>
      </c>
      <c r="BY27" s="107">
        <f t="shared" si="3"/>
        <v>11.995999999999999</v>
      </c>
      <c r="BZ27" s="107">
        <f t="shared" si="3"/>
        <v>7.2799999999999994</v>
      </c>
      <c r="CA27" s="107">
        <f t="shared" si="3"/>
        <v>11.963999999999999</v>
      </c>
      <c r="CB27" s="107">
        <f t="shared" si="3"/>
        <v>21.638999999999999</v>
      </c>
      <c r="CC27" s="107">
        <f t="shared" si="3"/>
        <v>5.508</v>
      </c>
      <c r="CD27" s="107">
        <f t="shared" si="3"/>
        <v>15.292</v>
      </c>
      <c r="CE27" s="107">
        <f t="shared" si="3"/>
        <v>21.105999999999998</v>
      </c>
      <c r="CF27" s="107">
        <f t="shared" si="3"/>
        <v>29.137</v>
      </c>
      <c r="CG27" s="107">
        <f t="shared" si="3"/>
        <v>59.389000000000003</v>
      </c>
      <c r="CH27" s="107">
        <f t="shared" si="3"/>
        <v>0</v>
      </c>
      <c r="CI27" s="107">
        <f t="shared" si="3"/>
        <v>11.022</v>
      </c>
      <c r="CJ27" s="107">
        <f t="shared" si="3"/>
        <v>10.275</v>
      </c>
      <c r="CK27" s="107">
        <f t="shared" si="3"/>
        <v>71.331999999999994</v>
      </c>
      <c r="CL27" s="107">
        <f t="shared" si="3"/>
        <v>0</v>
      </c>
      <c r="CM27" s="107">
        <f t="shared" si="3"/>
        <v>0</v>
      </c>
      <c r="CN27" s="107">
        <f t="shared" si="3"/>
        <v>6.234</v>
      </c>
      <c r="CO27" s="107">
        <f t="shared" si="3"/>
        <v>1.0070000000000001</v>
      </c>
      <c r="CP27" s="107">
        <f t="shared" si="3"/>
        <v>11.164999999999999</v>
      </c>
      <c r="CQ27" s="107">
        <f t="shared" si="3"/>
        <v>11.247</v>
      </c>
      <c r="CR27" s="107">
        <f t="shared" si="3"/>
        <v>89.693999999999988</v>
      </c>
      <c r="CS27" s="107">
        <f t="shared" si="3"/>
        <v>67.86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405.65875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46.399000000000001</v>
      </c>
      <c r="C31" s="94">
        <v>25.29</v>
      </c>
      <c r="D31" s="94">
        <v>58.707999999999998</v>
      </c>
      <c r="E31" s="94">
        <v>62.476999999999997</v>
      </c>
      <c r="F31" s="94">
        <v>51.235999999999997</v>
      </c>
      <c r="G31" s="94">
        <v>48.134999999999998</v>
      </c>
      <c r="H31" s="94">
        <v>33.704999999999998</v>
      </c>
      <c r="I31" s="94">
        <v>51.378</v>
      </c>
      <c r="J31" s="94">
        <v>48.042999999999999</v>
      </c>
      <c r="K31" s="94">
        <v>65.167000000000002</v>
      </c>
      <c r="L31" s="94">
        <v>68.902000000000001</v>
      </c>
      <c r="M31" s="94">
        <v>64.106999999999999</v>
      </c>
      <c r="N31" s="94">
        <v>61.843000000000004</v>
      </c>
      <c r="O31" s="94">
        <v>62.261000000000003</v>
      </c>
      <c r="P31" s="94">
        <v>50.83</v>
      </c>
      <c r="Q31" s="94">
        <v>53.801000000000002</v>
      </c>
      <c r="R31" s="94">
        <v>48.874000000000002</v>
      </c>
      <c r="S31" s="94">
        <v>46.420999999999999</v>
      </c>
      <c r="T31" s="94">
        <v>33.787999999999997</v>
      </c>
      <c r="U31" s="94">
        <v>46.926000000000002</v>
      </c>
      <c r="V31" s="94">
        <v>95.58</v>
      </c>
      <c r="W31" s="94">
        <v>36.293999999999997</v>
      </c>
      <c r="X31" s="94">
        <v>142.74100000000001</v>
      </c>
      <c r="Y31" s="94">
        <v>151.11099999999999</v>
      </c>
      <c r="Z31" s="94">
        <v>58.518000000000001</v>
      </c>
      <c r="AA31" s="94">
        <v>53.220999999999997</v>
      </c>
      <c r="AB31" s="94">
        <v>130.59899999999999</v>
      </c>
      <c r="AC31" s="94">
        <v>68.14</v>
      </c>
      <c r="AD31" s="94">
        <v>43.320999999999998</v>
      </c>
      <c r="AE31" s="94">
        <v>88.322000000000003</v>
      </c>
      <c r="AF31" s="94">
        <v>85.44</v>
      </c>
      <c r="AG31" s="94">
        <v>61.481000000000002</v>
      </c>
      <c r="AH31" s="94">
        <v>48.728999999999999</v>
      </c>
      <c r="AI31" s="94">
        <v>85.244</v>
      </c>
      <c r="AJ31" s="94">
        <v>115.06</v>
      </c>
      <c r="AK31" s="94">
        <v>110.235</v>
      </c>
      <c r="AL31" s="94">
        <v>7.931</v>
      </c>
      <c r="AM31" s="94">
        <v>7.77</v>
      </c>
      <c r="AN31" s="94">
        <v>18.760000000000002</v>
      </c>
      <c r="AO31" s="94">
        <v>10.617000000000001</v>
      </c>
      <c r="AP31" s="94">
        <v>134.726</v>
      </c>
      <c r="AQ31" s="94">
        <v>118.536</v>
      </c>
      <c r="AR31" s="94">
        <v>14.688000000000001</v>
      </c>
      <c r="AS31" s="94">
        <v>36.293999999999997</v>
      </c>
      <c r="AT31" s="94">
        <v>8.1419999999999995</v>
      </c>
      <c r="AU31" s="94">
        <v>4.5339999999999998</v>
      </c>
      <c r="AV31" s="94">
        <v>7.5350000000000001</v>
      </c>
      <c r="AW31" s="94">
        <v>0.34399999999999997</v>
      </c>
      <c r="AX31" s="94">
        <v>2.84</v>
      </c>
      <c r="AY31" s="94">
        <v>0.91</v>
      </c>
      <c r="AZ31" s="94">
        <v>98.805999999999997</v>
      </c>
      <c r="BA31" s="94">
        <v>7.2329999999999997</v>
      </c>
      <c r="BB31" s="94">
        <v>15.528</v>
      </c>
      <c r="BC31" s="94">
        <v>19.736999999999998</v>
      </c>
      <c r="BD31" s="94">
        <v>96.040999999999997</v>
      </c>
      <c r="BE31" s="94">
        <v>180.04400000000001</v>
      </c>
      <c r="BF31" s="94">
        <v>92.885999999999996</v>
      </c>
      <c r="BG31" s="94">
        <v>73.986999999999995</v>
      </c>
      <c r="BH31" s="94">
        <v>132.38</v>
      </c>
      <c r="BI31" s="94">
        <v>81.596999999999994</v>
      </c>
      <c r="BJ31" s="94">
        <v>41.264000000000003</v>
      </c>
      <c r="BK31" s="94">
        <v>38.908999999999999</v>
      </c>
      <c r="BL31" s="94">
        <v>37.222999999999999</v>
      </c>
      <c r="BM31" s="94">
        <v>26.431000000000001</v>
      </c>
      <c r="BN31" s="94">
        <v>72.709000000000003</v>
      </c>
      <c r="BO31" s="94">
        <v>60.460999999999999</v>
      </c>
      <c r="BP31" s="94">
        <v>65.070999999999998</v>
      </c>
      <c r="BQ31" s="94">
        <v>65.491</v>
      </c>
      <c r="BR31" s="94">
        <v>45.508000000000003</v>
      </c>
      <c r="BS31" s="94">
        <v>43.786000000000001</v>
      </c>
      <c r="BT31" s="94">
        <v>39.542000000000002</v>
      </c>
      <c r="BU31" s="94">
        <v>31.052</v>
      </c>
      <c r="BV31" s="94">
        <v>39.500999999999998</v>
      </c>
      <c r="BW31" s="94">
        <v>37.947000000000003</v>
      </c>
      <c r="BX31" s="94">
        <v>40.582000000000001</v>
      </c>
      <c r="BY31" s="94">
        <v>42.45</v>
      </c>
      <c r="BZ31" s="94">
        <v>38.923999999999999</v>
      </c>
      <c r="CA31" s="94">
        <v>35.546999999999997</v>
      </c>
      <c r="CB31" s="94">
        <v>43.198999999999998</v>
      </c>
      <c r="CC31" s="94">
        <v>42.890999999999998</v>
      </c>
      <c r="CD31" s="94">
        <v>20.052</v>
      </c>
      <c r="CE31" s="94">
        <v>25.606000000000002</v>
      </c>
      <c r="CF31" s="94">
        <v>33.527000000000001</v>
      </c>
      <c r="CG31" s="94">
        <v>100.681</v>
      </c>
      <c r="CH31" s="94">
        <v>6.27</v>
      </c>
      <c r="CI31" s="94">
        <v>14.382</v>
      </c>
      <c r="CJ31" s="94">
        <v>12.984999999999999</v>
      </c>
      <c r="CK31" s="94">
        <v>82.569000000000003</v>
      </c>
      <c r="CL31" s="94">
        <v>1.46</v>
      </c>
      <c r="CM31" s="94">
        <v>1.6</v>
      </c>
      <c r="CN31" s="94">
        <v>13.013999999999999</v>
      </c>
      <c r="CO31" s="94">
        <v>10.095000000000001</v>
      </c>
      <c r="CP31" s="94">
        <v>19.77</v>
      </c>
      <c r="CQ31" s="94">
        <v>14.516</v>
      </c>
      <c r="CR31" s="94">
        <v>92.594999999999999</v>
      </c>
      <c r="CS31" s="94">
        <v>70.435000000000002</v>
      </c>
      <c r="CT31" s="95"/>
      <c r="CU31" s="95"/>
      <c r="CV31" s="95"/>
      <c r="CW31" s="96"/>
      <c r="CX31" s="97">
        <f t="array" ref="CX31">SUMPRODUCT(B31:CW31*0.25)</f>
        <v>1245.5595000000003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46.399000000000001</v>
      </c>
      <c r="C33" s="77">
        <f t="shared" ref="C33:BN33" si="4">SUM(C30:C32)</f>
        <v>25.29</v>
      </c>
      <c r="D33" s="77">
        <f t="shared" si="4"/>
        <v>58.707999999999998</v>
      </c>
      <c r="E33" s="77">
        <f t="shared" si="4"/>
        <v>62.476999999999997</v>
      </c>
      <c r="F33" s="77">
        <f t="shared" si="4"/>
        <v>51.235999999999997</v>
      </c>
      <c r="G33" s="77">
        <f t="shared" si="4"/>
        <v>48.134999999999998</v>
      </c>
      <c r="H33" s="77">
        <f t="shared" si="4"/>
        <v>33.704999999999998</v>
      </c>
      <c r="I33" s="77">
        <f t="shared" si="4"/>
        <v>51.378</v>
      </c>
      <c r="J33" s="77">
        <f t="shared" si="4"/>
        <v>48.042999999999999</v>
      </c>
      <c r="K33" s="77">
        <f t="shared" si="4"/>
        <v>65.167000000000002</v>
      </c>
      <c r="L33" s="77">
        <f t="shared" si="4"/>
        <v>68.902000000000001</v>
      </c>
      <c r="M33" s="77">
        <f t="shared" si="4"/>
        <v>64.106999999999999</v>
      </c>
      <c r="N33" s="77">
        <f t="shared" si="4"/>
        <v>61.843000000000004</v>
      </c>
      <c r="O33" s="77">
        <f t="shared" si="4"/>
        <v>62.261000000000003</v>
      </c>
      <c r="P33" s="77">
        <f t="shared" si="4"/>
        <v>50.83</v>
      </c>
      <c r="Q33" s="77">
        <f t="shared" si="4"/>
        <v>53.801000000000002</v>
      </c>
      <c r="R33" s="77">
        <f t="shared" si="4"/>
        <v>48.874000000000002</v>
      </c>
      <c r="S33" s="77">
        <f t="shared" si="4"/>
        <v>46.420999999999999</v>
      </c>
      <c r="T33" s="77">
        <f t="shared" si="4"/>
        <v>33.787999999999997</v>
      </c>
      <c r="U33" s="77">
        <f t="shared" si="4"/>
        <v>46.926000000000002</v>
      </c>
      <c r="V33" s="77">
        <f t="shared" si="4"/>
        <v>95.58</v>
      </c>
      <c r="W33" s="77">
        <f t="shared" si="4"/>
        <v>36.293999999999997</v>
      </c>
      <c r="X33" s="77">
        <f t="shared" si="4"/>
        <v>142.74100000000001</v>
      </c>
      <c r="Y33" s="77">
        <f t="shared" si="4"/>
        <v>151.11099999999999</v>
      </c>
      <c r="Z33" s="77">
        <f t="shared" si="4"/>
        <v>58.518000000000001</v>
      </c>
      <c r="AA33" s="77">
        <f t="shared" si="4"/>
        <v>53.220999999999997</v>
      </c>
      <c r="AB33" s="77">
        <f t="shared" si="4"/>
        <v>130.59899999999999</v>
      </c>
      <c r="AC33" s="77">
        <f t="shared" si="4"/>
        <v>68.14</v>
      </c>
      <c r="AD33" s="77">
        <f t="shared" si="4"/>
        <v>43.320999999999998</v>
      </c>
      <c r="AE33" s="77">
        <f t="shared" si="4"/>
        <v>88.322000000000003</v>
      </c>
      <c r="AF33" s="77">
        <f t="shared" si="4"/>
        <v>85.44</v>
      </c>
      <c r="AG33" s="77">
        <f t="shared" si="4"/>
        <v>61.481000000000002</v>
      </c>
      <c r="AH33" s="77">
        <f t="shared" si="4"/>
        <v>48.728999999999999</v>
      </c>
      <c r="AI33" s="77">
        <f t="shared" si="4"/>
        <v>85.244</v>
      </c>
      <c r="AJ33" s="77">
        <f t="shared" si="4"/>
        <v>115.06</v>
      </c>
      <c r="AK33" s="77">
        <f t="shared" si="4"/>
        <v>110.235</v>
      </c>
      <c r="AL33" s="77">
        <f t="shared" si="4"/>
        <v>7.931</v>
      </c>
      <c r="AM33" s="77">
        <f t="shared" si="4"/>
        <v>7.77</v>
      </c>
      <c r="AN33" s="77">
        <f t="shared" si="4"/>
        <v>18.760000000000002</v>
      </c>
      <c r="AO33" s="77">
        <f t="shared" si="4"/>
        <v>10.617000000000001</v>
      </c>
      <c r="AP33" s="77">
        <f t="shared" si="4"/>
        <v>134.726</v>
      </c>
      <c r="AQ33" s="77">
        <f t="shared" si="4"/>
        <v>118.536</v>
      </c>
      <c r="AR33" s="77">
        <f t="shared" si="4"/>
        <v>14.688000000000001</v>
      </c>
      <c r="AS33" s="77">
        <f t="shared" si="4"/>
        <v>36.293999999999997</v>
      </c>
      <c r="AT33" s="77">
        <f t="shared" si="4"/>
        <v>8.1419999999999995</v>
      </c>
      <c r="AU33" s="77">
        <f t="shared" si="4"/>
        <v>4.5339999999999998</v>
      </c>
      <c r="AV33" s="77">
        <f t="shared" si="4"/>
        <v>7.5350000000000001</v>
      </c>
      <c r="AW33" s="77">
        <f t="shared" si="4"/>
        <v>0.34399999999999997</v>
      </c>
      <c r="AX33" s="77">
        <f t="shared" si="4"/>
        <v>2.84</v>
      </c>
      <c r="AY33" s="77">
        <f t="shared" si="4"/>
        <v>0.91</v>
      </c>
      <c r="AZ33" s="77">
        <f t="shared" si="4"/>
        <v>98.805999999999997</v>
      </c>
      <c r="BA33" s="77">
        <f t="shared" si="4"/>
        <v>7.2329999999999997</v>
      </c>
      <c r="BB33" s="77">
        <f t="shared" si="4"/>
        <v>15.528</v>
      </c>
      <c r="BC33" s="77">
        <f t="shared" si="4"/>
        <v>19.736999999999998</v>
      </c>
      <c r="BD33" s="77">
        <f t="shared" si="4"/>
        <v>96.040999999999997</v>
      </c>
      <c r="BE33" s="77">
        <f t="shared" si="4"/>
        <v>180.04400000000001</v>
      </c>
      <c r="BF33" s="77">
        <f t="shared" si="4"/>
        <v>92.885999999999996</v>
      </c>
      <c r="BG33" s="77">
        <f t="shared" si="4"/>
        <v>73.986999999999995</v>
      </c>
      <c r="BH33" s="77">
        <f t="shared" si="4"/>
        <v>132.38</v>
      </c>
      <c r="BI33" s="77">
        <f t="shared" si="4"/>
        <v>81.596999999999994</v>
      </c>
      <c r="BJ33" s="77">
        <f t="shared" si="4"/>
        <v>41.264000000000003</v>
      </c>
      <c r="BK33" s="77">
        <f t="shared" si="4"/>
        <v>38.908999999999999</v>
      </c>
      <c r="BL33" s="77">
        <f t="shared" si="4"/>
        <v>37.222999999999999</v>
      </c>
      <c r="BM33" s="77">
        <f t="shared" si="4"/>
        <v>26.431000000000001</v>
      </c>
      <c r="BN33" s="77">
        <f t="shared" si="4"/>
        <v>72.709000000000003</v>
      </c>
      <c r="BO33" s="77">
        <f t="shared" ref="BO33:CW33" si="5">SUM(BO30:BO32)</f>
        <v>60.460999999999999</v>
      </c>
      <c r="BP33" s="77">
        <f t="shared" si="5"/>
        <v>65.070999999999998</v>
      </c>
      <c r="BQ33" s="77">
        <f t="shared" si="5"/>
        <v>65.491</v>
      </c>
      <c r="BR33" s="77">
        <f t="shared" si="5"/>
        <v>45.508000000000003</v>
      </c>
      <c r="BS33" s="77">
        <f t="shared" si="5"/>
        <v>43.786000000000001</v>
      </c>
      <c r="BT33" s="77">
        <f t="shared" si="5"/>
        <v>39.542000000000002</v>
      </c>
      <c r="BU33" s="77">
        <f t="shared" si="5"/>
        <v>31.052</v>
      </c>
      <c r="BV33" s="77">
        <f t="shared" si="5"/>
        <v>39.500999999999998</v>
      </c>
      <c r="BW33" s="77">
        <f t="shared" si="5"/>
        <v>37.947000000000003</v>
      </c>
      <c r="BX33" s="77">
        <f t="shared" si="5"/>
        <v>40.582000000000001</v>
      </c>
      <c r="BY33" s="77">
        <f t="shared" si="5"/>
        <v>42.45</v>
      </c>
      <c r="BZ33" s="77">
        <f t="shared" si="5"/>
        <v>38.923999999999999</v>
      </c>
      <c r="CA33" s="77">
        <f t="shared" si="5"/>
        <v>35.546999999999997</v>
      </c>
      <c r="CB33" s="77">
        <f t="shared" si="5"/>
        <v>43.198999999999998</v>
      </c>
      <c r="CC33" s="77">
        <f t="shared" si="5"/>
        <v>42.890999999999998</v>
      </c>
      <c r="CD33" s="77">
        <f t="shared" si="5"/>
        <v>20.052</v>
      </c>
      <c r="CE33" s="77">
        <f t="shared" si="5"/>
        <v>25.606000000000002</v>
      </c>
      <c r="CF33" s="77">
        <f t="shared" si="5"/>
        <v>33.527000000000001</v>
      </c>
      <c r="CG33" s="77">
        <f t="shared" si="5"/>
        <v>100.681</v>
      </c>
      <c r="CH33" s="77">
        <f t="shared" si="5"/>
        <v>6.27</v>
      </c>
      <c r="CI33" s="77">
        <f t="shared" si="5"/>
        <v>14.382</v>
      </c>
      <c r="CJ33" s="77">
        <f t="shared" si="5"/>
        <v>12.984999999999999</v>
      </c>
      <c r="CK33" s="77">
        <f t="shared" si="5"/>
        <v>82.569000000000003</v>
      </c>
      <c r="CL33" s="77">
        <f t="shared" si="5"/>
        <v>1.46</v>
      </c>
      <c r="CM33" s="77">
        <f t="shared" si="5"/>
        <v>1.6</v>
      </c>
      <c r="CN33" s="77">
        <f t="shared" si="5"/>
        <v>13.013999999999999</v>
      </c>
      <c r="CO33" s="77">
        <f t="shared" si="5"/>
        <v>10.095000000000001</v>
      </c>
      <c r="CP33" s="77">
        <f t="shared" si="5"/>
        <v>19.77</v>
      </c>
      <c r="CQ33" s="77">
        <f t="shared" si="5"/>
        <v>14.516</v>
      </c>
      <c r="CR33" s="77">
        <f t="shared" si="5"/>
        <v>92.594999999999999</v>
      </c>
      <c r="CS33" s="77">
        <f t="shared" si="5"/>
        <v>70.435000000000002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1245.5595000000003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49.7</v>
      </c>
      <c r="D38" s="120">
        <v>33.9</v>
      </c>
      <c r="E38" s="120">
        <v>31.1</v>
      </c>
      <c r="F38" s="120">
        <v>145.30000000000001</v>
      </c>
      <c r="G38" s="120">
        <v>157.6</v>
      </c>
      <c r="H38" s="120">
        <v>154.6</v>
      </c>
      <c r="I38" s="120">
        <v>129.5</v>
      </c>
      <c r="J38" s="120">
        <v>156.4</v>
      </c>
      <c r="K38" s="120">
        <v>141.5</v>
      </c>
      <c r="L38" s="120">
        <v>120.8</v>
      </c>
      <c r="M38" s="120">
        <v>128.80000000000001</v>
      </c>
      <c r="N38" s="120">
        <v>135.19999999999999</v>
      </c>
      <c r="O38" s="120">
        <v>120.4</v>
      </c>
      <c r="P38" s="120">
        <v>135.1</v>
      </c>
      <c r="Q38" s="120">
        <v>131.19999999999999</v>
      </c>
      <c r="R38" s="120">
        <v>90.7</v>
      </c>
      <c r="S38" s="120">
        <v>54</v>
      </c>
      <c r="T38" s="120">
        <v>89.6</v>
      </c>
      <c r="U38" s="120">
        <v>58.8</v>
      </c>
      <c r="V38" s="120">
        <v>56.1</v>
      </c>
      <c r="W38" s="120">
        <v>120.8</v>
      </c>
      <c r="X38" s="120">
        <v>17.8</v>
      </c>
      <c r="Y38" s="120">
        <v>11.7</v>
      </c>
      <c r="Z38" s="120">
        <v>17.3</v>
      </c>
      <c r="AA38" s="120">
        <v>51.9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>
        <v>81.599999999999994</v>
      </c>
      <c r="AS38" s="120">
        <v>95.3</v>
      </c>
      <c r="AT38" s="120">
        <v>187.8</v>
      </c>
      <c r="AU38" s="120">
        <v>211.2</v>
      </c>
      <c r="AV38" s="120">
        <v>157.69999999999999</v>
      </c>
      <c r="AW38" s="120">
        <v>169.3</v>
      </c>
      <c r="AX38" s="120">
        <v>37.5</v>
      </c>
      <c r="AY38" s="120">
        <v>44.7</v>
      </c>
      <c r="AZ38" s="120"/>
      <c r="BA38" s="120">
        <v>114.1</v>
      </c>
      <c r="BB38" s="120">
        <v>152.80000000000001</v>
      </c>
      <c r="BC38" s="120">
        <v>138.30000000000001</v>
      </c>
      <c r="BD38" s="120"/>
      <c r="BE38" s="120"/>
      <c r="BF38" s="120">
        <v>96.9</v>
      </c>
      <c r="BG38" s="120">
        <v>106.9</v>
      </c>
      <c r="BH38" s="120">
        <v>46.5</v>
      </c>
      <c r="BI38" s="120">
        <v>98.7</v>
      </c>
      <c r="BJ38" s="120">
        <v>18.3</v>
      </c>
      <c r="BK38" s="120"/>
      <c r="BL38" s="120"/>
      <c r="BM38" s="120"/>
      <c r="BN38" s="120">
        <v>0.1</v>
      </c>
      <c r="BO38" s="120">
        <v>1.5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41.1</v>
      </c>
      <c r="CM38" s="120">
        <v>43.7</v>
      </c>
      <c r="CN38" s="120">
        <v>31.2</v>
      </c>
      <c r="CO38" s="120">
        <v>37.200000000000003</v>
      </c>
      <c r="CP38" s="120">
        <v>6.4</v>
      </c>
      <c r="CQ38" s="120">
        <v>9.6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1067.0500000000002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9</v>
      </c>
      <c r="C40" s="120">
        <v>9</v>
      </c>
      <c r="D40" s="120">
        <v>9</v>
      </c>
      <c r="E40" s="120">
        <v>9</v>
      </c>
      <c r="F40" s="120"/>
      <c r="G40" s="120"/>
      <c r="H40" s="120"/>
      <c r="I40" s="120"/>
      <c r="J40" s="120">
        <v>32.1</v>
      </c>
      <c r="K40" s="120">
        <v>32.1</v>
      </c>
      <c r="L40" s="120">
        <v>32.1</v>
      </c>
      <c r="M40" s="120">
        <v>32.1</v>
      </c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20.2</v>
      </c>
      <c r="AI40" s="120">
        <v>20.2</v>
      </c>
      <c r="AJ40" s="120">
        <v>20.2</v>
      </c>
      <c r="AK40" s="120">
        <v>20.2</v>
      </c>
      <c r="AL40" s="120">
        <v>64.3</v>
      </c>
      <c r="AM40" s="120">
        <v>64.3</v>
      </c>
      <c r="AN40" s="120">
        <v>64.3</v>
      </c>
      <c r="AO40" s="120">
        <v>64.3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0.5</v>
      </c>
      <c r="BK40" s="120">
        <v>0.5</v>
      </c>
      <c r="BL40" s="120">
        <v>0.5</v>
      </c>
      <c r="BM40" s="120">
        <v>0.5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2.6</v>
      </c>
      <c r="CI40" s="120">
        <v>2.6</v>
      </c>
      <c r="CJ40" s="120">
        <v>2.6</v>
      </c>
      <c r="CK40" s="120">
        <v>2.6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128.70000000000002</v>
      </c>
    </row>
    <row r="41" spans="1:102" ht="30" customHeight="1" thickBot="1" x14ac:dyDescent="0.25">
      <c r="A41" s="105" t="s">
        <v>48</v>
      </c>
      <c r="B41" s="106">
        <f>SUM(B36:B40)</f>
        <v>9</v>
      </c>
      <c r="C41" s="107">
        <f t="shared" ref="C41:BN41" si="6">SUM(C36:C40)</f>
        <v>58.7</v>
      </c>
      <c r="D41" s="107">
        <f t="shared" si="6"/>
        <v>42.9</v>
      </c>
      <c r="E41" s="107">
        <f t="shared" si="6"/>
        <v>40.1</v>
      </c>
      <c r="F41" s="107">
        <f t="shared" si="6"/>
        <v>145.30000000000001</v>
      </c>
      <c r="G41" s="107">
        <f t="shared" si="6"/>
        <v>157.6</v>
      </c>
      <c r="H41" s="107">
        <f t="shared" si="6"/>
        <v>154.6</v>
      </c>
      <c r="I41" s="107">
        <f t="shared" si="6"/>
        <v>129.5</v>
      </c>
      <c r="J41" s="107">
        <f t="shared" si="6"/>
        <v>188.5</v>
      </c>
      <c r="K41" s="107">
        <f t="shared" si="6"/>
        <v>173.6</v>
      </c>
      <c r="L41" s="107">
        <f t="shared" si="6"/>
        <v>152.9</v>
      </c>
      <c r="M41" s="107">
        <f t="shared" si="6"/>
        <v>160.9</v>
      </c>
      <c r="N41" s="107">
        <f t="shared" si="6"/>
        <v>135.19999999999999</v>
      </c>
      <c r="O41" s="107">
        <f t="shared" si="6"/>
        <v>120.4</v>
      </c>
      <c r="P41" s="107">
        <f t="shared" si="6"/>
        <v>135.1</v>
      </c>
      <c r="Q41" s="107">
        <f t="shared" si="6"/>
        <v>131.19999999999999</v>
      </c>
      <c r="R41" s="107">
        <f t="shared" si="6"/>
        <v>90.7</v>
      </c>
      <c r="S41" s="107">
        <f t="shared" si="6"/>
        <v>54</v>
      </c>
      <c r="T41" s="107">
        <f t="shared" si="6"/>
        <v>89.6</v>
      </c>
      <c r="U41" s="107">
        <f t="shared" si="6"/>
        <v>58.8</v>
      </c>
      <c r="V41" s="107">
        <f t="shared" si="6"/>
        <v>56.1</v>
      </c>
      <c r="W41" s="107">
        <f t="shared" si="6"/>
        <v>120.8</v>
      </c>
      <c r="X41" s="107">
        <f t="shared" si="6"/>
        <v>17.8</v>
      </c>
      <c r="Y41" s="107">
        <f t="shared" si="6"/>
        <v>11.7</v>
      </c>
      <c r="Z41" s="107">
        <f t="shared" si="6"/>
        <v>17.3</v>
      </c>
      <c r="AA41" s="107">
        <f t="shared" si="6"/>
        <v>51.9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20.2</v>
      </c>
      <c r="AI41" s="107">
        <f t="shared" si="6"/>
        <v>20.2</v>
      </c>
      <c r="AJ41" s="107">
        <f t="shared" si="6"/>
        <v>20.2</v>
      </c>
      <c r="AK41" s="107">
        <f t="shared" si="6"/>
        <v>20.2</v>
      </c>
      <c r="AL41" s="107">
        <f t="shared" si="6"/>
        <v>64.3</v>
      </c>
      <c r="AM41" s="107">
        <f t="shared" si="6"/>
        <v>64.3</v>
      </c>
      <c r="AN41" s="107">
        <f t="shared" si="6"/>
        <v>64.3</v>
      </c>
      <c r="AO41" s="107">
        <f t="shared" si="6"/>
        <v>64.3</v>
      </c>
      <c r="AP41" s="107">
        <f t="shared" si="6"/>
        <v>0</v>
      </c>
      <c r="AQ41" s="107">
        <f t="shared" si="6"/>
        <v>0</v>
      </c>
      <c r="AR41" s="107">
        <f t="shared" si="6"/>
        <v>81.599999999999994</v>
      </c>
      <c r="AS41" s="107">
        <f t="shared" si="6"/>
        <v>95.3</v>
      </c>
      <c r="AT41" s="107">
        <f t="shared" si="6"/>
        <v>187.8</v>
      </c>
      <c r="AU41" s="107">
        <f t="shared" si="6"/>
        <v>211.2</v>
      </c>
      <c r="AV41" s="107">
        <f t="shared" si="6"/>
        <v>157.69999999999999</v>
      </c>
      <c r="AW41" s="107">
        <f t="shared" si="6"/>
        <v>169.3</v>
      </c>
      <c r="AX41" s="107">
        <f t="shared" si="6"/>
        <v>37.5</v>
      </c>
      <c r="AY41" s="107">
        <f t="shared" si="6"/>
        <v>44.7</v>
      </c>
      <c r="AZ41" s="107">
        <f t="shared" si="6"/>
        <v>0</v>
      </c>
      <c r="BA41" s="107">
        <f t="shared" si="6"/>
        <v>114.1</v>
      </c>
      <c r="BB41" s="107">
        <f t="shared" si="6"/>
        <v>152.80000000000001</v>
      </c>
      <c r="BC41" s="107">
        <f t="shared" si="6"/>
        <v>138.30000000000001</v>
      </c>
      <c r="BD41" s="107">
        <f t="shared" si="6"/>
        <v>0</v>
      </c>
      <c r="BE41" s="107">
        <f t="shared" si="6"/>
        <v>0</v>
      </c>
      <c r="BF41" s="107">
        <f t="shared" si="6"/>
        <v>96.9</v>
      </c>
      <c r="BG41" s="107">
        <f t="shared" si="6"/>
        <v>106.9</v>
      </c>
      <c r="BH41" s="107">
        <f t="shared" si="6"/>
        <v>46.5</v>
      </c>
      <c r="BI41" s="107">
        <f t="shared" si="6"/>
        <v>98.7</v>
      </c>
      <c r="BJ41" s="107">
        <f t="shared" si="6"/>
        <v>18.8</v>
      </c>
      <c r="BK41" s="107">
        <f t="shared" si="6"/>
        <v>0.5</v>
      </c>
      <c r="BL41" s="107">
        <f t="shared" si="6"/>
        <v>0.5</v>
      </c>
      <c r="BM41" s="107">
        <f t="shared" si="6"/>
        <v>0.5</v>
      </c>
      <c r="BN41" s="107">
        <f t="shared" si="6"/>
        <v>0.1</v>
      </c>
      <c r="BO41" s="107">
        <f t="shared" ref="BO41:CW41" si="7">SUM(BO36:BO40)</f>
        <v>1.5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2.6</v>
      </c>
      <c r="CI41" s="107">
        <f t="shared" si="7"/>
        <v>2.6</v>
      </c>
      <c r="CJ41" s="107">
        <f t="shared" si="7"/>
        <v>2.6</v>
      </c>
      <c r="CK41" s="107">
        <f t="shared" si="7"/>
        <v>2.6</v>
      </c>
      <c r="CL41" s="107">
        <f t="shared" si="7"/>
        <v>41.1</v>
      </c>
      <c r="CM41" s="107">
        <f t="shared" si="7"/>
        <v>43.7</v>
      </c>
      <c r="CN41" s="107">
        <f t="shared" si="7"/>
        <v>31.2</v>
      </c>
      <c r="CO41" s="107">
        <f t="shared" si="7"/>
        <v>37.200000000000003</v>
      </c>
      <c r="CP41" s="107">
        <f t="shared" si="7"/>
        <v>6.4</v>
      </c>
      <c r="CQ41" s="107">
        <f t="shared" si="7"/>
        <v>9.6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1195.7500000000002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49.7</v>
      </c>
      <c r="D46" s="120">
        <v>33.9</v>
      </c>
      <c r="E46" s="120">
        <v>31.1</v>
      </c>
      <c r="F46" s="120">
        <v>145.30000000000001</v>
      </c>
      <c r="G46" s="120">
        <v>157.6</v>
      </c>
      <c r="H46" s="120">
        <v>154.6</v>
      </c>
      <c r="I46" s="120">
        <v>129.5</v>
      </c>
      <c r="J46" s="120">
        <v>156.4</v>
      </c>
      <c r="K46" s="120">
        <v>141.5</v>
      </c>
      <c r="L46" s="120">
        <v>120.8</v>
      </c>
      <c r="M46" s="120">
        <v>128.80000000000001</v>
      </c>
      <c r="N46" s="120">
        <v>135.19999999999999</v>
      </c>
      <c r="O46" s="120">
        <v>120.4</v>
      </c>
      <c r="P46" s="120">
        <v>135.1</v>
      </c>
      <c r="Q46" s="120">
        <v>131.19999999999999</v>
      </c>
      <c r="R46" s="120">
        <v>90.7</v>
      </c>
      <c r="S46" s="120">
        <v>54</v>
      </c>
      <c r="T46" s="120">
        <v>89.6</v>
      </c>
      <c r="U46" s="120">
        <v>58.8</v>
      </c>
      <c r="V46" s="120">
        <v>56.1</v>
      </c>
      <c r="W46" s="120">
        <v>120.8</v>
      </c>
      <c r="X46" s="120">
        <v>17.8</v>
      </c>
      <c r="Y46" s="120">
        <v>11.7</v>
      </c>
      <c r="Z46" s="120">
        <v>17.3</v>
      </c>
      <c r="AA46" s="120">
        <v>51.9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>
        <v>81.599999999999994</v>
      </c>
      <c r="AS46" s="120">
        <v>95.3</v>
      </c>
      <c r="AT46" s="120">
        <v>187.8</v>
      </c>
      <c r="AU46" s="120">
        <v>211.2</v>
      </c>
      <c r="AV46" s="120">
        <v>157.69999999999999</v>
      </c>
      <c r="AW46" s="120">
        <v>169.3</v>
      </c>
      <c r="AX46" s="120">
        <v>37.5</v>
      </c>
      <c r="AY46" s="120">
        <v>44.7</v>
      </c>
      <c r="AZ46" s="120"/>
      <c r="BA46" s="120">
        <v>114.1</v>
      </c>
      <c r="BB46" s="120">
        <v>152.80000000000001</v>
      </c>
      <c r="BC46" s="120">
        <v>138.30000000000001</v>
      </c>
      <c r="BD46" s="120"/>
      <c r="BE46" s="120"/>
      <c r="BF46" s="120">
        <v>96.9</v>
      </c>
      <c r="BG46" s="120">
        <v>106.9</v>
      </c>
      <c r="BH46" s="120">
        <v>46.5</v>
      </c>
      <c r="BI46" s="120">
        <v>98.7</v>
      </c>
      <c r="BJ46" s="120">
        <v>18.3</v>
      </c>
      <c r="BK46" s="120"/>
      <c r="BL46" s="120"/>
      <c r="BM46" s="120"/>
      <c r="BN46" s="120">
        <v>0.1</v>
      </c>
      <c r="BO46" s="120">
        <v>1.5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41.1</v>
      </c>
      <c r="CM46" s="120">
        <v>43.7</v>
      </c>
      <c r="CN46" s="120">
        <v>31.2</v>
      </c>
      <c r="CO46" s="120">
        <v>37.200000000000003</v>
      </c>
      <c r="CP46" s="120">
        <v>6.4</v>
      </c>
      <c r="CQ46" s="120">
        <v>9.6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1067.0500000000002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9</v>
      </c>
      <c r="C48" s="120">
        <v>9</v>
      </c>
      <c r="D48" s="120">
        <v>9</v>
      </c>
      <c r="E48" s="120">
        <v>9</v>
      </c>
      <c r="F48" s="120"/>
      <c r="G48" s="120"/>
      <c r="H48" s="120"/>
      <c r="I48" s="120"/>
      <c r="J48" s="120">
        <v>32.1</v>
      </c>
      <c r="K48" s="120">
        <v>32.1</v>
      </c>
      <c r="L48" s="120">
        <v>32.1</v>
      </c>
      <c r="M48" s="120">
        <v>32.1</v>
      </c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20.2</v>
      </c>
      <c r="AI48" s="120">
        <v>20.2</v>
      </c>
      <c r="AJ48" s="120">
        <v>20.2</v>
      </c>
      <c r="AK48" s="120">
        <v>20.2</v>
      </c>
      <c r="AL48" s="120">
        <v>64.3</v>
      </c>
      <c r="AM48" s="120">
        <v>64.3</v>
      </c>
      <c r="AN48" s="120">
        <v>64.3</v>
      </c>
      <c r="AO48" s="120">
        <v>64.3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0.5</v>
      </c>
      <c r="BK48" s="120">
        <v>0.5</v>
      </c>
      <c r="BL48" s="120">
        <v>0.5</v>
      </c>
      <c r="BM48" s="120">
        <v>0.5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2.6</v>
      </c>
      <c r="CI48" s="120">
        <v>2.6</v>
      </c>
      <c r="CJ48" s="120">
        <v>2.6</v>
      </c>
      <c r="CK48" s="120">
        <v>2.6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128.70000000000002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9</v>
      </c>
      <c r="C50" s="107">
        <f t="shared" ref="C50:BN50" si="8">SUM(C44:C49)</f>
        <v>58.7</v>
      </c>
      <c r="D50" s="107">
        <f t="shared" si="8"/>
        <v>42.9</v>
      </c>
      <c r="E50" s="107">
        <f t="shared" si="8"/>
        <v>40.1</v>
      </c>
      <c r="F50" s="107">
        <f t="shared" si="8"/>
        <v>145.30000000000001</v>
      </c>
      <c r="G50" s="107">
        <f t="shared" si="8"/>
        <v>157.6</v>
      </c>
      <c r="H50" s="107">
        <f t="shared" si="8"/>
        <v>154.6</v>
      </c>
      <c r="I50" s="107">
        <f t="shared" si="8"/>
        <v>129.5</v>
      </c>
      <c r="J50" s="107">
        <f t="shared" si="8"/>
        <v>188.5</v>
      </c>
      <c r="K50" s="107">
        <f t="shared" si="8"/>
        <v>173.6</v>
      </c>
      <c r="L50" s="107">
        <f t="shared" si="8"/>
        <v>152.9</v>
      </c>
      <c r="M50" s="107">
        <f t="shared" si="8"/>
        <v>160.9</v>
      </c>
      <c r="N50" s="107">
        <f t="shared" si="8"/>
        <v>135.19999999999999</v>
      </c>
      <c r="O50" s="107">
        <f t="shared" si="8"/>
        <v>120.4</v>
      </c>
      <c r="P50" s="107">
        <f t="shared" si="8"/>
        <v>135.1</v>
      </c>
      <c r="Q50" s="107">
        <f t="shared" si="8"/>
        <v>131.19999999999999</v>
      </c>
      <c r="R50" s="107">
        <f t="shared" si="8"/>
        <v>90.7</v>
      </c>
      <c r="S50" s="107">
        <f t="shared" si="8"/>
        <v>54</v>
      </c>
      <c r="T50" s="107">
        <f t="shared" si="8"/>
        <v>89.6</v>
      </c>
      <c r="U50" s="107">
        <f t="shared" si="8"/>
        <v>58.8</v>
      </c>
      <c r="V50" s="107">
        <f t="shared" si="8"/>
        <v>56.1</v>
      </c>
      <c r="W50" s="107">
        <f t="shared" si="8"/>
        <v>120.8</v>
      </c>
      <c r="X50" s="107">
        <f t="shared" si="8"/>
        <v>17.8</v>
      </c>
      <c r="Y50" s="107">
        <f t="shared" si="8"/>
        <v>11.7</v>
      </c>
      <c r="Z50" s="107">
        <f t="shared" si="8"/>
        <v>17.3</v>
      </c>
      <c r="AA50" s="107">
        <f t="shared" si="8"/>
        <v>51.9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20.2</v>
      </c>
      <c r="AI50" s="107">
        <f t="shared" si="8"/>
        <v>20.2</v>
      </c>
      <c r="AJ50" s="107">
        <f t="shared" si="8"/>
        <v>20.2</v>
      </c>
      <c r="AK50" s="107">
        <f t="shared" si="8"/>
        <v>20.2</v>
      </c>
      <c r="AL50" s="107">
        <f t="shared" si="8"/>
        <v>64.3</v>
      </c>
      <c r="AM50" s="107">
        <f t="shared" si="8"/>
        <v>64.3</v>
      </c>
      <c r="AN50" s="107">
        <f t="shared" si="8"/>
        <v>64.3</v>
      </c>
      <c r="AO50" s="107">
        <f t="shared" si="8"/>
        <v>64.3</v>
      </c>
      <c r="AP50" s="107">
        <f t="shared" si="8"/>
        <v>0</v>
      </c>
      <c r="AQ50" s="107">
        <f t="shared" si="8"/>
        <v>0</v>
      </c>
      <c r="AR50" s="107">
        <f t="shared" si="8"/>
        <v>81.599999999999994</v>
      </c>
      <c r="AS50" s="107">
        <f t="shared" si="8"/>
        <v>95.3</v>
      </c>
      <c r="AT50" s="107">
        <f t="shared" si="8"/>
        <v>187.8</v>
      </c>
      <c r="AU50" s="107">
        <f t="shared" si="8"/>
        <v>211.2</v>
      </c>
      <c r="AV50" s="107">
        <f t="shared" si="8"/>
        <v>157.69999999999999</v>
      </c>
      <c r="AW50" s="107">
        <f t="shared" si="8"/>
        <v>169.3</v>
      </c>
      <c r="AX50" s="107">
        <f t="shared" si="8"/>
        <v>37.5</v>
      </c>
      <c r="AY50" s="107">
        <f t="shared" si="8"/>
        <v>44.7</v>
      </c>
      <c r="AZ50" s="107">
        <f t="shared" si="8"/>
        <v>0</v>
      </c>
      <c r="BA50" s="107">
        <f t="shared" si="8"/>
        <v>114.1</v>
      </c>
      <c r="BB50" s="107">
        <f t="shared" si="8"/>
        <v>152.80000000000001</v>
      </c>
      <c r="BC50" s="107">
        <f t="shared" si="8"/>
        <v>138.30000000000001</v>
      </c>
      <c r="BD50" s="107">
        <f t="shared" si="8"/>
        <v>0</v>
      </c>
      <c r="BE50" s="107">
        <f t="shared" si="8"/>
        <v>0</v>
      </c>
      <c r="BF50" s="107">
        <f t="shared" si="8"/>
        <v>96.9</v>
      </c>
      <c r="BG50" s="107">
        <f t="shared" si="8"/>
        <v>106.9</v>
      </c>
      <c r="BH50" s="107">
        <f t="shared" si="8"/>
        <v>46.5</v>
      </c>
      <c r="BI50" s="107">
        <f t="shared" si="8"/>
        <v>98.7</v>
      </c>
      <c r="BJ50" s="107">
        <f t="shared" si="8"/>
        <v>18.8</v>
      </c>
      <c r="BK50" s="107">
        <f t="shared" si="8"/>
        <v>0.5</v>
      </c>
      <c r="BL50" s="107">
        <f t="shared" si="8"/>
        <v>0.5</v>
      </c>
      <c r="BM50" s="107">
        <f t="shared" si="8"/>
        <v>0.5</v>
      </c>
      <c r="BN50" s="107">
        <f t="shared" si="8"/>
        <v>0.1</v>
      </c>
      <c r="BO50" s="107">
        <f t="shared" ref="BO50:CW50" si="9">SUM(BO44:BO49)</f>
        <v>1.5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2.6</v>
      </c>
      <c r="CI50" s="107">
        <f t="shared" si="9"/>
        <v>2.6</v>
      </c>
      <c r="CJ50" s="107">
        <f t="shared" si="9"/>
        <v>2.6</v>
      </c>
      <c r="CK50" s="107">
        <f t="shared" si="9"/>
        <v>2.6</v>
      </c>
      <c r="CL50" s="107">
        <f t="shared" si="9"/>
        <v>41.1</v>
      </c>
      <c r="CM50" s="107">
        <f t="shared" si="9"/>
        <v>43.7</v>
      </c>
      <c r="CN50" s="107">
        <f t="shared" si="9"/>
        <v>31.2</v>
      </c>
      <c r="CO50" s="107">
        <f t="shared" si="9"/>
        <v>37.200000000000003</v>
      </c>
      <c r="CP50" s="107">
        <f t="shared" si="9"/>
        <v>6.4</v>
      </c>
      <c r="CQ50" s="107">
        <f t="shared" si="9"/>
        <v>9.6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1195.7500000000002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55.399000000000001</v>
      </c>
      <c r="C53" s="107">
        <f t="shared" ref="C53:BN53" si="12">C17+C27+C41</f>
        <v>83.990000000000009</v>
      </c>
      <c r="D53" s="107">
        <f t="shared" si="12"/>
        <v>101.608</v>
      </c>
      <c r="E53" s="107">
        <f t="shared" si="12"/>
        <v>102.577</v>
      </c>
      <c r="F53" s="107">
        <f t="shared" si="12"/>
        <v>196.536</v>
      </c>
      <c r="G53" s="107">
        <f t="shared" si="12"/>
        <v>205.73499999999999</v>
      </c>
      <c r="H53" s="107">
        <f t="shared" si="12"/>
        <v>188.30500000000001</v>
      </c>
      <c r="I53" s="107">
        <f t="shared" si="12"/>
        <v>180.87799999999999</v>
      </c>
      <c r="J53" s="107">
        <f t="shared" si="12"/>
        <v>236.54300000000001</v>
      </c>
      <c r="K53" s="107">
        <f t="shared" si="12"/>
        <v>238.767</v>
      </c>
      <c r="L53" s="107">
        <f t="shared" si="12"/>
        <v>221.80200000000002</v>
      </c>
      <c r="M53" s="107">
        <f t="shared" si="12"/>
        <v>225.00700000000001</v>
      </c>
      <c r="N53" s="107">
        <f t="shared" si="12"/>
        <v>197.04300000000001</v>
      </c>
      <c r="O53" s="107">
        <f t="shared" si="12"/>
        <v>182.661</v>
      </c>
      <c r="P53" s="107">
        <f t="shared" si="12"/>
        <v>185.93</v>
      </c>
      <c r="Q53" s="107">
        <f t="shared" si="12"/>
        <v>185.00099999999998</v>
      </c>
      <c r="R53" s="107">
        <f t="shared" si="12"/>
        <v>139.57400000000001</v>
      </c>
      <c r="S53" s="107">
        <f t="shared" si="12"/>
        <v>100.42099999999999</v>
      </c>
      <c r="T53" s="107">
        <f t="shared" si="12"/>
        <v>123.38799999999999</v>
      </c>
      <c r="U53" s="107">
        <f t="shared" si="12"/>
        <v>105.726</v>
      </c>
      <c r="V53" s="107">
        <f t="shared" si="12"/>
        <v>151.68</v>
      </c>
      <c r="W53" s="107">
        <f t="shared" si="12"/>
        <v>157.09399999999999</v>
      </c>
      <c r="X53" s="107">
        <f t="shared" si="12"/>
        <v>160.541</v>
      </c>
      <c r="Y53" s="107">
        <f t="shared" si="12"/>
        <v>162.81099999999998</v>
      </c>
      <c r="Z53" s="107">
        <f t="shared" si="12"/>
        <v>75.817999999999998</v>
      </c>
      <c r="AA53" s="107">
        <f t="shared" si="12"/>
        <v>105.121</v>
      </c>
      <c r="AB53" s="107">
        <f t="shared" si="12"/>
        <v>130.59899999999999</v>
      </c>
      <c r="AC53" s="107">
        <f t="shared" si="12"/>
        <v>68.14</v>
      </c>
      <c r="AD53" s="107">
        <f t="shared" si="12"/>
        <v>43.320999999999998</v>
      </c>
      <c r="AE53" s="107">
        <f t="shared" si="12"/>
        <v>88.322000000000003</v>
      </c>
      <c r="AF53" s="107">
        <f t="shared" si="12"/>
        <v>85.44</v>
      </c>
      <c r="AG53" s="107">
        <f t="shared" si="12"/>
        <v>61.481000000000002</v>
      </c>
      <c r="AH53" s="107">
        <f t="shared" si="12"/>
        <v>68.929000000000002</v>
      </c>
      <c r="AI53" s="107">
        <f t="shared" si="12"/>
        <v>105.444</v>
      </c>
      <c r="AJ53" s="107">
        <f t="shared" si="12"/>
        <v>135.26</v>
      </c>
      <c r="AK53" s="107">
        <f t="shared" si="12"/>
        <v>130.435</v>
      </c>
      <c r="AL53" s="107">
        <f t="shared" si="12"/>
        <v>72.230999999999995</v>
      </c>
      <c r="AM53" s="107">
        <f t="shared" si="12"/>
        <v>72.069999999999993</v>
      </c>
      <c r="AN53" s="107">
        <f t="shared" si="12"/>
        <v>83.06</v>
      </c>
      <c r="AO53" s="107">
        <f t="shared" si="12"/>
        <v>74.917000000000002</v>
      </c>
      <c r="AP53" s="107">
        <f t="shared" si="12"/>
        <v>134.726</v>
      </c>
      <c r="AQ53" s="107">
        <f t="shared" si="12"/>
        <v>118.536</v>
      </c>
      <c r="AR53" s="107">
        <f t="shared" si="12"/>
        <v>96.287999999999997</v>
      </c>
      <c r="AS53" s="107">
        <f t="shared" si="12"/>
        <v>131.59399999999999</v>
      </c>
      <c r="AT53" s="107">
        <f t="shared" si="12"/>
        <v>195.94200000000001</v>
      </c>
      <c r="AU53" s="107">
        <f t="shared" si="12"/>
        <v>215.73399999999998</v>
      </c>
      <c r="AV53" s="107">
        <f t="shared" si="12"/>
        <v>165.23499999999999</v>
      </c>
      <c r="AW53" s="107">
        <f t="shared" si="12"/>
        <v>169.64400000000001</v>
      </c>
      <c r="AX53" s="107">
        <f t="shared" si="12"/>
        <v>40.340000000000003</v>
      </c>
      <c r="AY53" s="107">
        <f t="shared" si="12"/>
        <v>45.61</v>
      </c>
      <c r="AZ53" s="107">
        <f t="shared" si="12"/>
        <v>98.806000000000012</v>
      </c>
      <c r="BA53" s="107">
        <f t="shared" si="12"/>
        <v>121.333</v>
      </c>
      <c r="BB53" s="107">
        <f t="shared" si="12"/>
        <v>168.328</v>
      </c>
      <c r="BC53" s="107">
        <f t="shared" si="12"/>
        <v>158.03700000000001</v>
      </c>
      <c r="BD53" s="107">
        <f t="shared" si="12"/>
        <v>96.040999999999997</v>
      </c>
      <c r="BE53" s="107">
        <f t="shared" si="12"/>
        <v>180.04399999999998</v>
      </c>
      <c r="BF53" s="107">
        <f t="shared" si="12"/>
        <v>189.786</v>
      </c>
      <c r="BG53" s="107">
        <f t="shared" si="12"/>
        <v>180.887</v>
      </c>
      <c r="BH53" s="107">
        <f t="shared" si="12"/>
        <v>178.88</v>
      </c>
      <c r="BI53" s="107">
        <f t="shared" si="12"/>
        <v>180.29700000000003</v>
      </c>
      <c r="BJ53" s="107">
        <f t="shared" si="12"/>
        <v>60.063999999999993</v>
      </c>
      <c r="BK53" s="107">
        <f t="shared" si="12"/>
        <v>39.408999999999999</v>
      </c>
      <c r="BL53" s="107">
        <f t="shared" si="12"/>
        <v>37.722999999999999</v>
      </c>
      <c r="BM53" s="107">
        <f t="shared" si="12"/>
        <v>26.931000000000001</v>
      </c>
      <c r="BN53" s="107">
        <f t="shared" si="12"/>
        <v>72.808999999999997</v>
      </c>
      <c r="BO53" s="107">
        <f t="shared" ref="BO53:CX53" si="13">BO17+BO27+BO41</f>
        <v>61.960999999999999</v>
      </c>
      <c r="BP53" s="107">
        <f t="shared" si="13"/>
        <v>65.070999999999998</v>
      </c>
      <c r="BQ53" s="107">
        <f t="shared" si="13"/>
        <v>65.491000000000014</v>
      </c>
      <c r="BR53" s="107">
        <f t="shared" si="13"/>
        <v>45.507999999999996</v>
      </c>
      <c r="BS53" s="107">
        <f t="shared" si="13"/>
        <v>43.786000000000001</v>
      </c>
      <c r="BT53" s="107">
        <f t="shared" si="13"/>
        <v>39.542000000000002</v>
      </c>
      <c r="BU53" s="107">
        <f t="shared" si="13"/>
        <v>31.052</v>
      </c>
      <c r="BV53" s="107">
        <f t="shared" si="13"/>
        <v>39.500999999999998</v>
      </c>
      <c r="BW53" s="107">
        <f t="shared" si="13"/>
        <v>37.947000000000003</v>
      </c>
      <c r="BX53" s="107">
        <f t="shared" si="13"/>
        <v>40.582000000000001</v>
      </c>
      <c r="BY53" s="107">
        <f t="shared" si="13"/>
        <v>42.45</v>
      </c>
      <c r="BZ53" s="107">
        <f t="shared" si="13"/>
        <v>38.923999999999999</v>
      </c>
      <c r="CA53" s="107">
        <f t="shared" si="13"/>
        <v>35.546999999999997</v>
      </c>
      <c r="CB53" s="107">
        <f t="shared" si="13"/>
        <v>43.198999999999998</v>
      </c>
      <c r="CC53" s="107">
        <f t="shared" si="13"/>
        <v>42.891000000000005</v>
      </c>
      <c r="CD53" s="107">
        <f t="shared" si="13"/>
        <v>20.052</v>
      </c>
      <c r="CE53" s="107">
        <f t="shared" si="13"/>
        <v>25.605999999999998</v>
      </c>
      <c r="CF53" s="107">
        <f t="shared" si="13"/>
        <v>33.527000000000001</v>
      </c>
      <c r="CG53" s="107">
        <f t="shared" si="13"/>
        <v>100.68100000000001</v>
      </c>
      <c r="CH53" s="107">
        <f t="shared" si="13"/>
        <v>8.8699999999999992</v>
      </c>
      <c r="CI53" s="107">
        <f t="shared" si="13"/>
        <v>16.981999999999999</v>
      </c>
      <c r="CJ53" s="107">
        <f t="shared" si="13"/>
        <v>15.584999999999999</v>
      </c>
      <c r="CK53" s="107">
        <f t="shared" si="13"/>
        <v>85.168999999999983</v>
      </c>
      <c r="CL53" s="107">
        <f t="shared" si="13"/>
        <v>42.56</v>
      </c>
      <c r="CM53" s="107">
        <f t="shared" si="13"/>
        <v>45.300000000000004</v>
      </c>
      <c r="CN53" s="107">
        <f t="shared" si="13"/>
        <v>44.213999999999999</v>
      </c>
      <c r="CO53" s="107">
        <f t="shared" si="13"/>
        <v>47.295000000000002</v>
      </c>
      <c r="CP53" s="107">
        <f t="shared" si="13"/>
        <v>26.17</v>
      </c>
      <c r="CQ53" s="107">
        <f t="shared" si="13"/>
        <v>24.116</v>
      </c>
      <c r="CR53" s="107">
        <f t="shared" si="13"/>
        <v>92.594999999999985</v>
      </c>
      <c r="CS53" s="107">
        <f t="shared" si="13"/>
        <v>70.435000000000002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2441.3095000000003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-7.6999999999999993</v>
      </c>
      <c r="C5" s="25">
        <v>58.7</v>
      </c>
      <c r="D5" s="25">
        <v>42.9</v>
      </c>
      <c r="E5" s="25">
        <v>40.1</v>
      </c>
      <c r="F5" s="25">
        <v>145.30000000000001</v>
      </c>
      <c r="G5" s="25">
        <v>157.6</v>
      </c>
      <c r="H5" s="25">
        <v>154.6</v>
      </c>
      <c r="I5" s="25">
        <v>129.5</v>
      </c>
      <c r="J5" s="25">
        <v>188.5</v>
      </c>
      <c r="K5" s="25">
        <v>173.6</v>
      </c>
      <c r="L5" s="25">
        <v>152.9</v>
      </c>
      <c r="M5" s="25">
        <v>160.9</v>
      </c>
      <c r="N5" s="25">
        <v>135.19999999999999</v>
      </c>
      <c r="O5" s="25">
        <v>120.4</v>
      </c>
      <c r="P5" s="25">
        <v>135.1</v>
      </c>
      <c r="Q5" s="25">
        <v>131.19999999999999</v>
      </c>
      <c r="R5" s="25">
        <v>90.7</v>
      </c>
      <c r="S5" s="25">
        <v>54</v>
      </c>
      <c r="T5" s="25">
        <v>89.6</v>
      </c>
      <c r="U5" s="25">
        <v>58.8</v>
      </c>
      <c r="V5" s="25">
        <v>-77.400000000000006</v>
      </c>
      <c r="W5" s="25">
        <v>-12.700000000000003</v>
      </c>
      <c r="X5" s="25">
        <v>-115.7</v>
      </c>
      <c r="Y5" s="25">
        <v>-121.8</v>
      </c>
      <c r="Z5" s="25">
        <v>5.7000000000000011</v>
      </c>
      <c r="AA5" s="25">
        <v>40.299999999999997</v>
      </c>
      <c r="AB5" s="25">
        <v>-11.6</v>
      </c>
      <c r="AC5" s="25">
        <v>-11.6</v>
      </c>
      <c r="AD5" s="25"/>
      <c r="AE5" s="25"/>
      <c r="AF5" s="25"/>
      <c r="AG5" s="25"/>
      <c r="AH5" s="25">
        <v>20.2</v>
      </c>
      <c r="AI5" s="25">
        <v>20.2</v>
      </c>
      <c r="AJ5" s="25">
        <v>20.2</v>
      </c>
      <c r="AK5" s="25">
        <v>20.2</v>
      </c>
      <c r="AL5" s="25">
        <v>64.3</v>
      </c>
      <c r="AM5" s="25">
        <v>64.3</v>
      </c>
      <c r="AN5" s="25">
        <v>49.4</v>
      </c>
      <c r="AO5" s="25">
        <v>63.9</v>
      </c>
      <c r="AP5" s="25">
        <v>-70.199999999999989</v>
      </c>
      <c r="AQ5" s="25">
        <v>-60.9</v>
      </c>
      <c r="AR5" s="25">
        <v>52.199999999999996</v>
      </c>
      <c r="AS5" s="25">
        <v>65.900000000000006</v>
      </c>
      <c r="AT5" s="25">
        <v>73.700000000000017</v>
      </c>
      <c r="AU5" s="25">
        <v>97.1</v>
      </c>
      <c r="AV5" s="25">
        <v>43.599999999999994</v>
      </c>
      <c r="AW5" s="25">
        <v>55.200000000000017</v>
      </c>
      <c r="AX5" s="25">
        <v>37.5</v>
      </c>
      <c r="AY5" s="25">
        <v>44.7</v>
      </c>
      <c r="AZ5" s="25">
        <v>-72</v>
      </c>
      <c r="BA5" s="25">
        <v>114.1</v>
      </c>
      <c r="BB5" s="25">
        <v>114.30000000000001</v>
      </c>
      <c r="BC5" s="25">
        <v>99.800000000000011</v>
      </c>
      <c r="BD5" s="25">
        <v>-62</v>
      </c>
      <c r="BE5" s="25">
        <v>-144.9</v>
      </c>
      <c r="BF5" s="25">
        <v>-47</v>
      </c>
      <c r="BG5" s="25">
        <v>-37</v>
      </c>
      <c r="BH5" s="25">
        <v>-97.4</v>
      </c>
      <c r="BI5" s="25">
        <v>-45.2</v>
      </c>
      <c r="BJ5" s="25">
        <v>18.8</v>
      </c>
      <c r="BK5" s="25">
        <v>0.5</v>
      </c>
      <c r="BL5" s="25">
        <v>0.5</v>
      </c>
      <c r="BM5" s="25">
        <v>0.5</v>
      </c>
      <c r="BN5" s="25">
        <v>-49.4</v>
      </c>
      <c r="BO5" s="25">
        <v>-48</v>
      </c>
      <c r="BP5" s="25">
        <v>-49.5</v>
      </c>
      <c r="BQ5" s="25">
        <v>-49.5</v>
      </c>
      <c r="BR5" s="25">
        <v>-30.8</v>
      </c>
      <c r="BS5" s="25">
        <v>-30.8</v>
      </c>
      <c r="BT5" s="25">
        <v>-30.8</v>
      </c>
      <c r="BU5" s="25">
        <v>-30.8</v>
      </c>
      <c r="BV5" s="25">
        <v>-29.9</v>
      </c>
      <c r="BW5" s="25">
        <v>-29.9</v>
      </c>
      <c r="BX5" s="25">
        <v>-29.9</v>
      </c>
      <c r="BY5" s="25">
        <v>-29.9</v>
      </c>
      <c r="BZ5" s="25">
        <v>-26.6</v>
      </c>
      <c r="CA5" s="25">
        <v>-26.6</v>
      </c>
      <c r="CB5" s="25">
        <v>-26.6</v>
      </c>
      <c r="CC5" s="25">
        <v>-26.6</v>
      </c>
      <c r="CD5" s="25">
        <v>-12.1</v>
      </c>
      <c r="CE5" s="25">
        <v>-12.1</v>
      </c>
      <c r="CF5" s="25">
        <v>-12.1</v>
      </c>
      <c r="CG5" s="25">
        <v>-12.1</v>
      </c>
      <c r="CH5" s="25">
        <v>2.6</v>
      </c>
      <c r="CI5" s="25">
        <v>2.6</v>
      </c>
      <c r="CJ5" s="25">
        <v>2.6</v>
      </c>
      <c r="CK5" s="25">
        <v>2.6</v>
      </c>
      <c r="CL5" s="25">
        <v>18.5</v>
      </c>
      <c r="CM5" s="25">
        <v>21.1</v>
      </c>
      <c r="CN5" s="25">
        <v>8.5999999999999979</v>
      </c>
      <c r="CO5" s="25">
        <v>14.600000000000001</v>
      </c>
      <c r="CP5" s="25">
        <v>6.4</v>
      </c>
      <c r="CQ5" s="25">
        <v>9.6</v>
      </c>
      <c r="CR5" s="25">
        <v>-61.1</v>
      </c>
      <c r="CS5" s="25">
        <v>-35.700000000000003</v>
      </c>
      <c r="CT5" s="26"/>
      <c r="CU5" s="26"/>
      <c r="CV5" s="26"/>
      <c r="CW5" s="27"/>
      <c r="CX5" s="132">
        <f t="array" ref="CX5">SUMPRODUCT(B5:CW5*0.25)</f>
        <v>452.49999999999994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144.02000000000001</v>
      </c>
      <c r="C8" s="138">
        <v>135.1</v>
      </c>
      <c r="D8" s="138">
        <v>133.5</v>
      </c>
      <c r="E8" s="138">
        <v>139</v>
      </c>
      <c r="F8" s="138">
        <v>126.45</v>
      </c>
      <c r="G8" s="138">
        <v>123.69</v>
      </c>
      <c r="H8" s="138">
        <v>117.81</v>
      </c>
      <c r="I8" s="138">
        <v>117.7</v>
      </c>
      <c r="J8" s="138">
        <v>115.05</v>
      </c>
      <c r="K8" s="138">
        <v>118.74</v>
      </c>
      <c r="L8" s="138">
        <v>117.62</v>
      </c>
      <c r="M8" s="138">
        <v>115.28</v>
      </c>
      <c r="N8" s="138">
        <v>111.7</v>
      </c>
      <c r="O8" s="138">
        <v>113.1</v>
      </c>
      <c r="P8" s="138">
        <v>111.65</v>
      </c>
      <c r="Q8" s="138">
        <v>117.01</v>
      </c>
      <c r="R8" s="138">
        <v>119.43</v>
      </c>
      <c r="S8" s="138">
        <v>125.69</v>
      </c>
      <c r="T8" s="138">
        <v>122.66</v>
      </c>
      <c r="U8" s="138">
        <v>130.22</v>
      </c>
      <c r="V8" s="138">
        <v>133.68</v>
      </c>
      <c r="W8" s="138">
        <v>134.1</v>
      </c>
      <c r="X8" s="138">
        <v>136.44999999999999</v>
      </c>
      <c r="Y8" s="138">
        <v>143.46</v>
      </c>
      <c r="Z8" s="138">
        <v>142.6</v>
      </c>
      <c r="AA8" s="138">
        <v>171.78</v>
      </c>
      <c r="AB8" s="138">
        <v>106.92</v>
      </c>
      <c r="AC8" s="138">
        <v>131.62</v>
      </c>
      <c r="AD8" s="138">
        <v>131.86000000000001</v>
      </c>
      <c r="AE8" s="138">
        <v>140.6</v>
      </c>
      <c r="AF8" s="138">
        <v>150.08000000000001</v>
      </c>
      <c r="AG8" s="138">
        <v>182.33</v>
      </c>
      <c r="AH8" s="138">
        <v>155.66999999999999</v>
      </c>
      <c r="AI8" s="138">
        <v>149.12</v>
      </c>
      <c r="AJ8" s="138">
        <v>139.16999999999999</v>
      </c>
      <c r="AK8" s="138">
        <v>142.53</v>
      </c>
      <c r="AL8" s="138">
        <v>155.25</v>
      </c>
      <c r="AM8" s="138">
        <v>143.6</v>
      </c>
      <c r="AN8" s="138">
        <v>145.72</v>
      </c>
      <c r="AO8" s="138">
        <v>139.91</v>
      </c>
      <c r="AP8" s="138">
        <v>162.88</v>
      </c>
      <c r="AQ8" s="138">
        <v>150.72999999999999</v>
      </c>
      <c r="AR8" s="138">
        <v>141.28</v>
      </c>
      <c r="AS8" s="138">
        <v>133.53</v>
      </c>
      <c r="AT8" s="138">
        <v>145.91999999999999</v>
      </c>
      <c r="AU8" s="138">
        <v>143.52000000000001</v>
      </c>
      <c r="AV8" s="138">
        <v>139.25</v>
      </c>
      <c r="AW8" s="138">
        <v>146.12</v>
      </c>
      <c r="AX8" s="138">
        <v>141.97999999999999</v>
      </c>
      <c r="AY8" s="138">
        <v>138.66</v>
      </c>
      <c r="AZ8" s="138">
        <v>140.72</v>
      </c>
      <c r="BA8" s="138">
        <v>137.03</v>
      </c>
      <c r="BB8" s="138">
        <v>137.03</v>
      </c>
      <c r="BC8" s="138">
        <v>137.03</v>
      </c>
      <c r="BD8" s="138">
        <v>139.82</v>
      </c>
      <c r="BE8" s="138">
        <v>140.58000000000001</v>
      </c>
      <c r="BF8" s="138">
        <v>127.62</v>
      </c>
      <c r="BG8" s="138">
        <v>141.32</v>
      </c>
      <c r="BH8" s="138">
        <v>146.88999999999999</v>
      </c>
      <c r="BI8" s="138">
        <v>162.62</v>
      </c>
      <c r="BJ8" s="138">
        <v>150.13999999999999</v>
      </c>
      <c r="BK8" s="138">
        <v>156.88999999999999</v>
      </c>
      <c r="BL8" s="138">
        <v>156.16999999999999</v>
      </c>
      <c r="BM8" s="138">
        <v>188.24</v>
      </c>
      <c r="BN8" s="138">
        <v>165.7</v>
      </c>
      <c r="BO8" s="138">
        <v>208.54</v>
      </c>
      <c r="BP8" s="138">
        <v>165.29</v>
      </c>
      <c r="BQ8" s="138">
        <v>164.6</v>
      </c>
      <c r="BR8" s="138">
        <v>151.69999999999999</v>
      </c>
      <c r="BS8" s="138">
        <v>162.25</v>
      </c>
      <c r="BT8" s="138">
        <v>195.04</v>
      </c>
      <c r="BU8" s="138">
        <v>222.31</v>
      </c>
      <c r="BV8" s="138">
        <v>162.99</v>
      </c>
      <c r="BW8" s="138">
        <v>177.51</v>
      </c>
      <c r="BX8" s="138">
        <v>174.05</v>
      </c>
      <c r="BY8" s="138">
        <v>202</v>
      </c>
      <c r="BZ8" s="138">
        <v>196.9</v>
      </c>
      <c r="CA8" s="138">
        <v>193.76</v>
      </c>
      <c r="CB8" s="138">
        <v>180</v>
      </c>
      <c r="CC8" s="138">
        <v>150.74</v>
      </c>
      <c r="CD8" s="138">
        <v>219.71</v>
      </c>
      <c r="CE8" s="138">
        <v>166.67</v>
      </c>
      <c r="CF8" s="138">
        <v>152.21</v>
      </c>
      <c r="CG8" s="138">
        <v>148.76</v>
      </c>
      <c r="CH8" s="138">
        <v>175.84</v>
      </c>
      <c r="CI8" s="138">
        <v>161.47</v>
      </c>
      <c r="CJ8" s="138">
        <v>152.71</v>
      </c>
      <c r="CK8" s="138">
        <v>150.29</v>
      </c>
      <c r="CL8" s="138">
        <v>151.36000000000001</v>
      </c>
      <c r="CM8" s="138">
        <v>151.88999999999999</v>
      </c>
      <c r="CN8" s="138">
        <v>148.38</v>
      </c>
      <c r="CO8" s="138">
        <v>139.28</v>
      </c>
      <c r="CP8" s="138">
        <v>144.18</v>
      </c>
      <c r="CQ8" s="138">
        <v>141.82</v>
      </c>
      <c r="CR8" s="138">
        <v>135.47999999999999</v>
      </c>
      <c r="CS8" s="138">
        <v>121.65</v>
      </c>
      <c r="CT8" s="139"/>
      <c r="CU8" s="139"/>
      <c r="CV8" s="139"/>
      <c r="CW8" s="140"/>
      <c r="CX8" s="141">
        <f>IF(SUM(B8:CW8)&lt;&gt;0,AVERAGEIF(B8:CW8,"&lt;&gt;"""),"")</f>
        <v>147.6345833333333</v>
      </c>
    </row>
    <row r="9" spans="1:102" ht="24.95" customHeight="1" thickBot="1" x14ac:dyDescent="0.25">
      <c r="A9" s="133" t="s">
        <v>6</v>
      </c>
      <c r="B9" s="42">
        <v>137.905</v>
      </c>
      <c r="C9" s="43">
        <v>137.905</v>
      </c>
      <c r="D9" s="43">
        <v>137.905</v>
      </c>
      <c r="E9" s="43">
        <v>137.905</v>
      </c>
      <c r="F9" s="43">
        <v>121.41249999999999</v>
      </c>
      <c r="G9" s="43">
        <v>121.41249999999999</v>
      </c>
      <c r="H9" s="43">
        <v>121.41249999999999</v>
      </c>
      <c r="I9" s="43">
        <v>121.41249999999999</v>
      </c>
      <c r="J9" s="43">
        <v>116.6725</v>
      </c>
      <c r="K9" s="43">
        <v>116.6725</v>
      </c>
      <c r="L9" s="43">
        <v>116.6725</v>
      </c>
      <c r="M9" s="43">
        <v>116.6725</v>
      </c>
      <c r="N9" s="43">
        <v>113.36499999999999</v>
      </c>
      <c r="O9" s="43">
        <v>113.36499999999999</v>
      </c>
      <c r="P9" s="43">
        <v>113.36499999999999</v>
      </c>
      <c r="Q9" s="43">
        <v>113.36499999999999</v>
      </c>
      <c r="R9" s="43">
        <v>124.5</v>
      </c>
      <c r="S9" s="43">
        <v>124.5</v>
      </c>
      <c r="T9" s="43">
        <v>124.5</v>
      </c>
      <c r="U9" s="43">
        <v>124.5</v>
      </c>
      <c r="V9" s="43">
        <v>136.92250000000001</v>
      </c>
      <c r="W9" s="43">
        <v>136.92250000000001</v>
      </c>
      <c r="X9" s="43">
        <v>136.92250000000001</v>
      </c>
      <c r="Y9" s="43">
        <v>136.92250000000001</v>
      </c>
      <c r="Z9" s="43">
        <v>138.22999999999999</v>
      </c>
      <c r="AA9" s="43">
        <v>138.22999999999999</v>
      </c>
      <c r="AB9" s="43">
        <v>138.22999999999999</v>
      </c>
      <c r="AC9" s="43">
        <v>138.22999999999999</v>
      </c>
      <c r="AD9" s="43">
        <v>151.2175</v>
      </c>
      <c r="AE9" s="43">
        <v>151.2175</v>
      </c>
      <c r="AF9" s="43">
        <v>151.2175</v>
      </c>
      <c r="AG9" s="43">
        <v>151.2175</v>
      </c>
      <c r="AH9" s="43">
        <v>146.6225</v>
      </c>
      <c r="AI9" s="43">
        <v>146.6225</v>
      </c>
      <c r="AJ9" s="43">
        <v>146.6225</v>
      </c>
      <c r="AK9" s="43">
        <v>146.6225</v>
      </c>
      <c r="AL9" s="43">
        <v>146.12</v>
      </c>
      <c r="AM9" s="43">
        <v>146.12</v>
      </c>
      <c r="AN9" s="43">
        <v>146.12</v>
      </c>
      <c r="AO9" s="43">
        <v>146.12</v>
      </c>
      <c r="AP9" s="43">
        <v>147.10499999999999</v>
      </c>
      <c r="AQ9" s="43">
        <v>147.10499999999999</v>
      </c>
      <c r="AR9" s="43">
        <v>147.10499999999999</v>
      </c>
      <c r="AS9" s="43">
        <v>147.10499999999999</v>
      </c>
      <c r="AT9" s="43">
        <v>143.70249999999999</v>
      </c>
      <c r="AU9" s="43">
        <v>143.70249999999999</v>
      </c>
      <c r="AV9" s="43">
        <v>143.70249999999999</v>
      </c>
      <c r="AW9" s="43">
        <v>143.70249999999999</v>
      </c>
      <c r="AX9" s="43">
        <v>139.5975</v>
      </c>
      <c r="AY9" s="43">
        <v>139.5975</v>
      </c>
      <c r="AZ9" s="43">
        <v>139.5975</v>
      </c>
      <c r="BA9" s="43">
        <v>139.5975</v>
      </c>
      <c r="BB9" s="43">
        <v>138.61500000000001</v>
      </c>
      <c r="BC9" s="43">
        <v>138.61500000000001</v>
      </c>
      <c r="BD9" s="43">
        <v>138.61500000000001</v>
      </c>
      <c r="BE9" s="43">
        <v>138.61500000000001</v>
      </c>
      <c r="BF9" s="43">
        <v>144.61250000000001</v>
      </c>
      <c r="BG9" s="43">
        <v>144.61250000000001</v>
      </c>
      <c r="BH9" s="43">
        <v>144.61250000000001</v>
      </c>
      <c r="BI9" s="43">
        <v>144.61250000000001</v>
      </c>
      <c r="BJ9" s="43">
        <v>162.86000000000001</v>
      </c>
      <c r="BK9" s="43">
        <v>162.86000000000001</v>
      </c>
      <c r="BL9" s="43">
        <v>162.86000000000001</v>
      </c>
      <c r="BM9" s="43">
        <v>162.86000000000001</v>
      </c>
      <c r="BN9" s="43">
        <v>176.0325</v>
      </c>
      <c r="BO9" s="43">
        <v>176.0325</v>
      </c>
      <c r="BP9" s="43">
        <v>176.0325</v>
      </c>
      <c r="BQ9" s="43">
        <v>176.0325</v>
      </c>
      <c r="BR9" s="43">
        <v>182.82499999999999</v>
      </c>
      <c r="BS9" s="43">
        <v>182.82499999999999</v>
      </c>
      <c r="BT9" s="43">
        <v>182.82499999999999</v>
      </c>
      <c r="BU9" s="43">
        <v>182.82499999999999</v>
      </c>
      <c r="BV9" s="43">
        <v>179.13749999999999</v>
      </c>
      <c r="BW9" s="43">
        <v>179.13749999999999</v>
      </c>
      <c r="BX9" s="43">
        <v>179.13749999999999</v>
      </c>
      <c r="BY9" s="43">
        <v>179.13749999999999</v>
      </c>
      <c r="BZ9" s="43">
        <v>180.35</v>
      </c>
      <c r="CA9" s="43">
        <v>180.35</v>
      </c>
      <c r="CB9" s="43">
        <v>180.35</v>
      </c>
      <c r="CC9" s="43">
        <v>180.35</v>
      </c>
      <c r="CD9" s="43">
        <v>171.83750000000001</v>
      </c>
      <c r="CE9" s="43">
        <v>171.83750000000001</v>
      </c>
      <c r="CF9" s="43">
        <v>171.83750000000001</v>
      </c>
      <c r="CG9" s="43">
        <v>171.83750000000001</v>
      </c>
      <c r="CH9" s="43">
        <v>160.07749999999999</v>
      </c>
      <c r="CI9" s="43">
        <v>160.07749999999999</v>
      </c>
      <c r="CJ9" s="43">
        <v>160.07749999999999</v>
      </c>
      <c r="CK9" s="43">
        <v>160.07749999999999</v>
      </c>
      <c r="CL9" s="43">
        <v>147.72749999999999</v>
      </c>
      <c r="CM9" s="43">
        <v>147.72749999999999</v>
      </c>
      <c r="CN9" s="43">
        <v>147.72749999999999</v>
      </c>
      <c r="CO9" s="43">
        <v>147.72749999999999</v>
      </c>
      <c r="CP9" s="43">
        <v>135.7825</v>
      </c>
      <c r="CQ9" s="43">
        <v>135.7825</v>
      </c>
      <c r="CR9" s="43">
        <v>135.7825</v>
      </c>
      <c r="CS9" s="43">
        <v>135.7825</v>
      </c>
      <c r="CT9" s="44"/>
      <c r="CU9" s="44"/>
      <c r="CV9" s="44"/>
      <c r="CW9" s="45"/>
      <c r="CX9" s="142">
        <f>IF(SUM(B9:CW9)&lt;&gt;0,AVERAGEIF(B9:CW9,"&lt;&gt;"""),"")</f>
        <v>147.63458333333338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16.7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14.9</v>
      </c>
      <c r="AO14" s="149">
        <v>0.4</v>
      </c>
      <c r="AP14" s="149">
        <v>40.799999999999997</v>
      </c>
      <c r="AQ14" s="149">
        <v>31.5</v>
      </c>
      <c r="AR14" s="149"/>
      <c r="AS14" s="149"/>
      <c r="AT14" s="149"/>
      <c r="AU14" s="149"/>
      <c r="AV14" s="149"/>
      <c r="AW14" s="149"/>
      <c r="AX14" s="149"/>
      <c r="AY14" s="149"/>
      <c r="AZ14" s="149">
        <v>72</v>
      </c>
      <c r="BA14" s="149"/>
      <c r="BB14" s="149"/>
      <c r="BC14" s="149"/>
      <c r="BD14" s="149">
        <v>23.5</v>
      </c>
      <c r="BE14" s="149">
        <v>106.4</v>
      </c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61.1</v>
      </c>
      <c r="CS14" s="149">
        <v>35.700000000000003</v>
      </c>
      <c r="CT14" s="150"/>
      <c r="CU14" s="150"/>
      <c r="CV14" s="150"/>
      <c r="CW14" s="151"/>
      <c r="CX14" s="152">
        <f t="array" ref="CX14">SUMPRODUCT(B14:CW14*0.25)</f>
        <v>100.75000000000001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133.5</v>
      </c>
      <c r="W16" s="155">
        <v>133.5</v>
      </c>
      <c r="X16" s="155">
        <v>133.5</v>
      </c>
      <c r="Y16" s="155">
        <v>133.5</v>
      </c>
      <c r="Z16" s="155">
        <v>11.6</v>
      </c>
      <c r="AA16" s="155">
        <v>11.6</v>
      </c>
      <c r="AB16" s="155">
        <v>11.6</v>
      </c>
      <c r="AC16" s="155">
        <v>11.6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29.4</v>
      </c>
      <c r="AQ16" s="155">
        <v>29.4</v>
      </c>
      <c r="AR16" s="155">
        <v>29.4</v>
      </c>
      <c r="AS16" s="155">
        <v>29.4</v>
      </c>
      <c r="AT16" s="155">
        <v>114.1</v>
      </c>
      <c r="AU16" s="155">
        <v>114.1</v>
      </c>
      <c r="AV16" s="155">
        <v>114.1</v>
      </c>
      <c r="AW16" s="155">
        <v>114.1</v>
      </c>
      <c r="AX16" s="155"/>
      <c r="AY16" s="155"/>
      <c r="AZ16" s="155"/>
      <c r="BA16" s="155"/>
      <c r="BB16" s="155">
        <v>38.5</v>
      </c>
      <c r="BC16" s="155">
        <v>38.5</v>
      </c>
      <c r="BD16" s="155">
        <v>38.5</v>
      </c>
      <c r="BE16" s="155">
        <v>38.5</v>
      </c>
      <c r="BF16" s="155">
        <v>143.9</v>
      </c>
      <c r="BG16" s="155">
        <v>143.9</v>
      </c>
      <c r="BH16" s="155">
        <v>143.9</v>
      </c>
      <c r="BI16" s="155">
        <v>143.9</v>
      </c>
      <c r="BJ16" s="155"/>
      <c r="BK16" s="155"/>
      <c r="BL16" s="155"/>
      <c r="BM16" s="155"/>
      <c r="BN16" s="155">
        <v>49.5</v>
      </c>
      <c r="BO16" s="155">
        <v>49.5</v>
      </c>
      <c r="BP16" s="155">
        <v>49.5</v>
      </c>
      <c r="BQ16" s="155">
        <v>49.5</v>
      </c>
      <c r="BR16" s="155">
        <v>30.8</v>
      </c>
      <c r="BS16" s="155">
        <v>30.8</v>
      </c>
      <c r="BT16" s="155">
        <v>30.8</v>
      </c>
      <c r="BU16" s="155">
        <v>30.8</v>
      </c>
      <c r="BV16" s="155">
        <v>29.9</v>
      </c>
      <c r="BW16" s="155">
        <v>29.9</v>
      </c>
      <c r="BX16" s="155">
        <v>29.9</v>
      </c>
      <c r="BY16" s="155">
        <v>29.9</v>
      </c>
      <c r="BZ16" s="155">
        <v>26.6</v>
      </c>
      <c r="CA16" s="155">
        <v>26.6</v>
      </c>
      <c r="CB16" s="155">
        <v>26.6</v>
      </c>
      <c r="CC16" s="155">
        <v>26.6</v>
      </c>
      <c r="CD16" s="155">
        <v>12.1</v>
      </c>
      <c r="CE16" s="155">
        <v>12.1</v>
      </c>
      <c r="CF16" s="155">
        <v>12.1</v>
      </c>
      <c r="CG16" s="155">
        <v>12.1</v>
      </c>
      <c r="CH16" s="155"/>
      <c r="CI16" s="155"/>
      <c r="CJ16" s="155"/>
      <c r="CK16" s="155"/>
      <c r="CL16" s="155">
        <v>22.6</v>
      </c>
      <c r="CM16" s="155">
        <v>22.6</v>
      </c>
      <c r="CN16" s="155">
        <v>22.6</v>
      </c>
      <c r="CO16" s="155">
        <v>22.6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642.5</v>
      </c>
    </row>
    <row r="17" spans="1:102" ht="30" customHeight="1" thickBot="1" x14ac:dyDescent="0.25">
      <c r="A17" s="105" t="s">
        <v>53</v>
      </c>
      <c r="B17" s="159">
        <f>SUM(B12:B16)</f>
        <v>16.7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133.5</v>
      </c>
      <c r="W17" s="160">
        <f t="shared" si="0"/>
        <v>133.5</v>
      </c>
      <c r="X17" s="160">
        <f t="shared" si="0"/>
        <v>133.5</v>
      </c>
      <c r="Y17" s="160">
        <f t="shared" si="0"/>
        <v>133.5</v>
      </c>
      <c r="Z17" s="160">
        <f t="shared" si="0"/>
        <v>11.6</v>
      </c>
      <c r="AA17" s="160">
        <f t="shared" si="0"/>
        <v>11.6</v>
      </c>
      <c r="AB17" s="160">
        <f t="shared" si="0"/>
        <v>11.6</v>
      </c>
      <c r="AC17" s="160">
        <f t="shared" si="0"/>
        <v>11.6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14.9</v>
      </c>
      <c r="AO17" s="160">
        <f t="shared" si="0"/>
        <v>0.4</v>
      </c>
      <c r="AP17" s="160">
        <f t="shared" si="0"/>
        <v>70.199999999999989</v>
      </c>
      <c r="AQ17" s="160">
        <f t="shared" si="0"/>
        <v>60.9</v>
      </c>
      <c r="AR17" s="160">
        <f t="shared" si="0"/>
        <v>29.4</v>
      </c>
      <c r="AS17" s="160">
        <f t="shared" si="0"/>
        <v>29.4</v>
      </c>
      <c r="AT17" s="160">
        <f t="shared" si="0"/>
        <v>114.1</v>
      </c>
      <c r="AU17" s="160">
        <f t="shared" si="0"/>
        <v>114.1</v>
      </c>
      <c r="AV17" s="160">
        <f t="shared" si="0"/>
        <v>114.1</v>
      </c>
      <c r="AW17" s="160">
        <f t="shared" si="0"/>
        <v>114.1</v>
      </c>
      <c r="AX17" s="160">
        <f t="shared" si="0"/>
        <v>0</v>
      </c>
      <c r="AY17" s="160">
        <f t="shared" si="0"/>
        <v>0</v>
      </c>
      <c r="AZ17" s="160">
        <f t="shared" si="0"/>
        <v>72</v>
      </c>
      <c r="BA17" s="160">
        <f t="shared" si="0"/>
        <v>0</v>
      </c>
      <c r="BB17" s="160">
        <f t="shared" si="0"/>
        <v>38.5</v>
      </c>
      <c r="BC17" s="160">
        <f t="shared" si="0"/>
        <v>38.5</v>
      </c>
      <c r="BD17" s="160">
        <f t="shared" si="0"/>
        <v>62</v>
      </c>
      <c r="BE17" s="160">
        <f t="shared" si="0"/>
        <v>144.9</v>
      </c>
      <c r="BF17" s="160">
        <f t="shared" si="0"/>
        <v>143.9</v>
      </c>
      <c r="BG17" s="160">
        <f t="shared" si="0"/>
        <v>143.9</v>
      </c>
      <c r="BH17" s="160">
        <f t="shared" si="0"/>
        <v>143.9</v>
      </c>
      <c r="BI17" s="160">
        <f t="shared" si="0"/>
        <v>143.9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49.5</v>
      </c>
      <c r="BO17" s="160">
        <f t="shared" ref="BO17:CW17" si="1">SUM(BO12:BO16)</f>
        <v>49.5</v>
      </c>
      <c r="BP17" s="160">
        <f t="shared" si="1"/>
        <v>49.5</v>
      </c>
      <c r="BQ17" s="160">
        <f t="shared" si="1"/>
        <v>49.5</v>
      </c>
      <c r="BR17" s="160">
        <f t="shared" si="1"/>
        <v>30.8</v>
      </c>
      <c r="BS17" s="160">
        <f t="shared" si="1"/>
        <v>30.8</v>
      </c>
      <c r="BT17" s="160">
        <f t="shared" si="1"/>
        <v>30.8</v>
      </c>
      <c r="BU17" s="160">
        <f t="shared" si="1"/>
        <v>30.8</v>
      </c>
      <c r="BV17" s="160">
        <f t="shared" si="1"/>
        <v>29.9</v>
      </c>
      <c r="BW17" s="160">
        <f t="shared" si="1"/>
        <v>29.9</v>
      </c>
      <c r="BX17" s="160">
        <f t="shared" si="1"/>
        <v>29.9</v>
      </c>
      <c r="BY17" s="160">
        <f t="shared" si="1"/>
        <v>29.9</v>
      </c>
      <c r="BZ17" s="160">
        <f t="shared" si="1"/>
        <v>26.6</v>
      </c>
      <c r="CA17" s="160">
        <f t="shared" si="1"/>
        <v>26.6</v>
      </c>
      <c r="CB17" s="160">
        <f t="shared" si="1"/>
        <v>26.6</v>
      </c>
      <c r="CC17" s="160">
        <f t="shared" si="1"/>
        <v>26.6</v>
      </c>
      <c r="CD17" s="160">
        <f t="shared" si="1"/>
        <v>12.1</v>
      </c>
      <c r="CE17" s="160">
        <f t="shared" si="1"/>
        <v>12.1</v>
      </c>
      <c r="CF17" s="160">
        <f t="shared" si="1"/>
        <v>12.1</v>
      </c>
      <c r="CG17" s="160">
        <f t="shared" si="1"/>
        <v>12.1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22.6</v>
      </c>
      <c r="CM17" s="160">
        <f t="shared" si="1"/>
        <v>22.6</v>
      </c>
      <c r="CN17" s="160">
        <f t="shared" si="1"/>
        <v>22.6</v>
      </c>
      <c r="CO17" s="160">
        <f t="shared" si="1"/>
        <v>22.6</v>
      </c>
      <c r="CP17" s="160">
        <f t="shared" si="1"/>
        <v>0</v>
      </c>
      <c r="CQ17" s="160">
        <f t="shared" si="1"/>
        <v>0</v>
      </c>
      <c r="CR17" s="160">
        <f t="shared" si="1"/>
        <v>61.1</v>
      </c>
      <c r="CS17" s="160">
        <f t="shared" si="1"/>
        <v>35.700000000000003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743.25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49.7</v>
      </c>
      <c r="D22" s="149">
        <v>33.9</v>
      </c>
      <c r="E22" s="149">
        <v>31.1</v>
      </c>
      <c r="F22" s="149">
        <v>145.30000000000001</v>
      </c>
      <c r="G22" s="149">
        <v>157.6</v>
      </c>
      <c r="H22" s="149">
        <v>154.6</v>
      </c>
      <c r="I22" s="149">
        <v>129.5</v>
      </c>
      <c r="J22" s="149">
        <v>156.4</v>
      </c>
      <c r="K22" s="149">
        <v>141.5</v>
      </c>
      <c r="L22" s="149">
        <v>120.8</v>
      </c>
      <c r="M22" s="149">
        <v>128.80000000000001</v>
      </c>
      <c r="N22" s="149">
        <v>135.19999999999999</v>
      </c>
      <c r="O22" s="149">
        <v>120.4</v>
      </c>
      <c r="P22" s="149">
        <v>135.1</v>
      </c>
      <c r="Q22" s="149">
        <v>131.19999999999999</v>
      </c>
      <c r="R22" s="149">
        <v>90.7</v>
      </c>
      <c r="S22" s="149">
        <v>54</v>
      </c>
      <c r="T22" s="149">
        <v>89.6</v>
      </c>
      <c r="U22" s="149">
        <v>58.8</v>
      </c>
      <c r="V22" s="149">
        <v>56.1</v>
      </c>
      <c r="W22" s="149">
        <v>120.8</v>
      </c>
      <c r="X22" s="149">
        <v>17.8</v>
      </c>
      <c r="Y22" s="149">
        <v>11.7</v>
      </c>
      <c r="Z22" s="149">
        <v>17.3</v>
      </c>
      <c r="AA22" s="149">
        <v>51.9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>
        <v>81.599999999999994</v>
      </c>
      <c r="AS22" s="149">
        <v>95.3</v>
      </c>
      <c r="AT22" s="149">
        <v>187.8</v>
      </c>
      <c r="AU22" s="149">
        <v>211.2</v>
      </c>
      <c r="AV22" s="149">
        <v>157.69999999999999</v>
      </c>
      <c r="AW22" s="149">
        <v>169.3</v>
      </c>
      <c r="AX22" s="149">
        <v>37.5</v>
      </c>
      <c r="AY22" s="149">
        <v>44.7</v>
      </c>
      <c r="AZ22" s="149"/>
      <c r="BA22" s="149">
        <v>114.1</v>
      </c>
      <c r="BB22" s="149">
        <v>152.80000000000001</v>
      </c>
      <c r="BC22" s="149">
        <v>138.30000000000001</v>
      </c>
      <c r="BD22" s="149"/>
      <c r="BE22" s="149"/>
      <c r="BF22" s="149">
        <v>96.9</v>
      </c>
      <c r="BG22" s="149">
        <v>106.9</v>
      </c>
      <c r="BH22" s="149">
        <v>46.5</v>
      </c>
      <c r="BI22" s="149">
        <v>98.7</v>
      </c>
      <c r="BJ22" s="149">
        <v>18.3</v>
      </c>
      <c r="BK22" s="149"/>
      <c r="BL22" s="149"/>
      <c r="BM22" s="149"/>
      <c r="BN22" s="149">
        <v>0.1</v>
      </c>
      <c r="BO22" s="149">
        <v>1.5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41.1</v>
      </c>
      <c r="CM22" s="149">
        <v>43.7</v>
      </c>
      <c r="CN22" s="149">
        <v>31.2</v>
      </c>
      <c r="CO22" s="149">
        <v>37.200000000000003</v>
      </c>
      <c r="CP22" s="149">
        <v>6.4</v>
      </c>
      <c r="CQ22" s="149">
        <v>9.6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1067.0500000000002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9</v>
      </c>
      <c r="C24" s="155">
        <v>9</v>
      </c>
      <c r="D24" s="155">
        <v>9</v>
      </c>
      <c r="E24" s="155">
        <v>9</v>
      </c>
      <c r="F24" s="155"/>
      <c r="G24" s="155"/>
      <c r="H24" s="155"/>
      <c r="I24" s="155"/>
      <c r="J24" s="155">
        <v>32.1</v>
      </c>
      <c r="K24" s="155">
        <v>32.1</v>
      </c>
      <c r="L24" s="155">
        <v>32.1</v>
      </c>
      <c r="M24" s="155">
        <v>32.1</v>
      </c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20.2</v>
      </c>
      <c r="AI24" s="155">
        <v>20.2</v>
      </c>
      <c r="AJ24" s="155">
        <v>20.2</v>
      </c>
      <c r="AK24" s="155">
        <v>20.2</v>
      </c>
      <c r="AL24" s="155">
        <v>64.3</v>
      </c>
      <c r="AM24" s="155">
        <v>64.3</v>
      </c>
      <c r="AN24" s="155">
        <v>64.3</v>
      </c>
      <c r="AO24" s="155">
        <v>64.3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0.5</v>
      </c>
      <c r="BK24" s="155">
        <v>0.5</v>
      </c>
      <c r="BL24" s="155">
        <v>0.5</v>
      </c>
      <c r="BM24" s="155">
        <v>0.5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2.6</v>
      </c>
      <c r="CI24" s="155">
        <v>2.6</v>
      </c>
      <c r="CJ24" s="155">
        <v>2.6</v>
      </c>
      <c r="CK24" s="155">
        <v>2.6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128.70000000000002</v>
      </c>
    </row>
    <row r="25" spans="1:102" ht="30" customHeight="1" thickBot="1" x14ac:dyDescent="0.25">
      <c r="A25" s="105" t="s">
        <v>51</v>
      </c>
      <c r="B25" s="159">
        <f>SUM(B20:B24)</f>
        <v>9</v>
      </c>
      <c r="C25" s="160">
        <f t="shared" ref="C25:BN25" si="2">SUM(C20:C24)</f>
        <v>58.7</v>
      </c>
      <c r="D25" s="160">
        <f t="shared" si="2"/>
        <v>42.9</v>
      </c>
      <c r="E25" s="160">
        <f t="shared" si="2"/>
        <v>40.1</v>
      </c>
      <c r="F25" s="160">
        <f t="shared" si="2"/>
        <v>145.30000000000001</v>
      </c>
      <c r="G25" s="160">
        <f t="shared" si="2"/>
        <v>157.6</v>
      </c>
      <c r="H25" s="160">
        <f t="shared" si="2"/>
        <v>154.6</v>
      </c>
      <c r="I25" s="160">
        <f t="shared" si="2"/>
        <v>129.5</v>
      </c>
      <c r="J25" s="160">
        <f t="shared" si="2"/>
        <v>188.5</v>
      </c>
      <c r="K25" s="160">
        <f t="shared" si="2"/>
        <v>173.6</v>
      </c>
      <c r="L25" s="160">
        <f t="shared" si="2"/>
        <v>152.9</v>
      </c>
      <c r="M25" s="160">
        <f t="shared" si="2"/>
        <v>160.9</v>
      </c>
      <c r="N25" s="160">
        <f t="shared" si="2"/>
        <v>135.19999999999999</v>
      </c>
      <c r="O25" s="160">
        <f t="shared" si="2"/>
        <v>120.4</v>
      </c>
      <c r="P25" s="160">
        <f t="shared" si="2"/>
        <v>135.1</v>
      </c>
      <c r="Q25" s="160">
        <f t="shared" si="2"/>
        <v>131.19999999999999</v>
      </c>
      <c r="R25" s="160">
        <f t="shared" si="2"/>
        <v>90.7</v>
      </c>
      <c r="S25" s="160">
        <f t="shared" si="2"/>
        <v>54</v>
      </c>
      <c r="T25" s="160">
        <f t="shared" si="2"/>
        <v>89.6</v>
      </c>
      <c r="U25" s="160">
        <f t="shared" si="2"/>
        <v>58.8</v>
      </c>
      <c r="V25" s="160">
        <f t="shared" si="2"/>
        <v>56.1</v>
      </c>
      <c r="W25" s="160">
        <f t="shared" si="2"/>
        <v>120.8</v>
      </c>
      <c r="X25" s="160">
        <f t="shared" si="2"/>
        <v>17.8</v>
      </c>
      <c r="Y25" s="160">
        <f t="shared" si="2"/>
        <v>11.7</v>
      </c>
      <c r="Z25" s="160">
        <f t="shared" si="2"/>
        <v>17.3</v>
      </c>
      <c r="AA25" s="160">
        <f t="shared" si="2"/>
        <v>51.9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20.2</v>
      </c>
      <c r="AI25" s="160">
        <f t="shared" si="2"/>
        <v>20.2</v>
      </c>
      <c r="AJ25" s="160">
        <f t="shared" si="2"/>
        <v>20.2</v>
      </c>
      <c r="AK25" s="160">
        <f t="shared" si="2"/>
        <v>20.2</v>
      </c>
      <c r="AL25" s="160">
        <f t="shared" si="2"/>
        <v>64.3</v>
      </c>
      <c r="AM25" s="160">
        <f t="shared" si="2"/>
        <v>64.3</v>
      </c>
      <c r="AN25" s="160">
        <f t="shared" si="2"/>
        <v>64.3</v>
      </c>
      <c r="AO25" s="160">
        <f t="shared" si="2"/>
        <v>64.3</v>
      </c>
      <c r="AP25" s="160">
        <f t="shared" si="2"/>
        <v>0</v>
      </c>
      <c r="AQ25" s="160">
        <f t="shared" si="2"/>
        <v>0</v>
      </c>
      <c r="AR25" s="160">
        <f t="shared" si="2"/>
        <v>81.599999999999994</v>
      </c>
      <c r="AS25" s="160">
        <f t="shared" si="2"/>
        <v>95.3</v>
      </c>
      <c r="AT25" s="160">
        <f t="shared" si="2"/>
        <v>187.8</v>
      </c>
      <c r="AU25" s="160">
        <f t="shared" si="2"/>
        <v>211.2</v>
      </c>
      <c r="AV25" s="160">
        <f t="shared" si="2"/>
        <v>157.69999999999999</v>
      </c>
      <c r="AW25" s="160">
        <f t="shared" si="2"/>
        <v>169.3</v>
      </c>
      <c r="AX25" s="160">
        <f t="shared" si="2"/>
        <v>37.5</v>
      </c>
      <c r="AY25" s="160">
        <f t="shared" si="2"/>
        <v>44.7</v>
      </c>
      <c r="AZ25" s="160">
        <f t="shared" si="2"/>
        <v>0</v>
      </c>
      <c r="BA25" s="160">
        <f t="shared" si="2"/>
        <v>114.1</v>
      </c>
      <c r="BB25" s="160">
        <f t="shared" si="2"/>
        <v>152.80000000000001</v>
      </c>
      <c r="BC25" s="160">
        <f t="shared" si="2"/>
        <v>138.30000000000001</v>
      </c>
      <c r="BD25" s="160">
        <f t="shared" si="2"/>
        <v>0</v>
      </c>
      <c r="BE25" s="160">
        <f t="shared" si="2"/>
        <v>0</v>
      </c>
      <c r="BF25" s="160">
        <f t="shared" si="2"/>
        <v>96.9</v>
      </c>
      <c r="BG25" s="160">
        <f t="shared" si="2"/>
        <v>106.9</v>
      </c>
      <c r="BH25" s="160">
        <f t="shared" si="2"/>
        <v>46.5</v>
      </c>
      <c r="BI25" s="160">
        <f t="shared" si="2"/>
        <v>98.7</v>
      </c>
      <c r="BJ25" s="160">
        <f t="shared" si="2"/>
        <v>18.8</v>
      </c>
      <c r="BK25" s="160">
        <f t="shared" si="2"/>
        <v>0.5</v>
      </c>
      <c r="BL25" s="160">
        <f t="shared" si="2"/>
        <v>0.5</v>
      </c>
      <c r="BM25" s="160">
        <f t="shared" si="2"/>
        <v>0.5</v>
      </c>
      <c r="BN25" s="160">
        <f t="shared" si="2"/>
        <v>0.1</v>
      </c>
      <c r="BO25" s="160">
        <f t="shared" ref="BO25:CW25" si="3">SUM(BO20:BO24)</f>
        <v>1.5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2.6</v>
      </c>
      <c r="CI25" s="160">
        <f t="shared" si="3"/>
        <v>2.6</v>
      </c>
      <c r="CJ25" s="160">
        <f t="shared" si="3"/>
        <v>2.6</v>
      </c>
      <c r="CK25" s="160">
        <f t="shared" si="3"/>
        <v>2.6</v>
      </c>
      <c r="CL25" s="160">
        <f t="shared" si="3"/>
        <v>41.1</v>
      </c>
      <c r="CM25" s="160">
        <f t="shared" si="3"/>
        <v>43.7</v>
      </c>
      <c r="CN25" s="160">
        <f t="shared" si="3"/>
        <v>31.2</v>
      </c>
      <c r="CO25" s="160">
        <f t="shared" si="3"/>
        <v>37.200000000000003</v>
      </c>
      <c r="CP25" s="160">
        <f t="shared" si="3"/>
        <v>6.4</v>
      </c>
      <c r="CQ25" s="160">
        <f t="shared" si="3"/>
        <v>9.6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1195.7500000000002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2026-01-20T21:21:48Z</dcterms:created>
  <dcterms:modified xsi:type="dcterms:W3CDTF">2026-01-20T21:21:51Z</dcterms:modified>
</cp:coreProperties>
</file>