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<sst xmlns="http://schemas.openxmlformats.org/spreadsheetml/2006/main" count="119" uniqueCount="54">
  <si>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27/09/2025 16:24:44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</si>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</sst>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E7-4F66-8B64-71E854D41E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6">
                  <c:v>50</c:v>
                </c:pt>
                <c:pt idx="17">
                  <c:v>50</c:v>
                </c:pt>
                <c:pt idx="18">
                  <c:v>20</c:v>
                </c:pt>
                <c:pt idx="19">
                  <c:v>20</c:v>
                </c:pt>
                <c:pt idx="20">
                  <c:v>75</c:v>
                </c:pt>
                <c:pt idx="22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E7-4F66-8B64-71E854D41E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E7-4F66-8B64-71E854D41E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0.15</c:v>
                </c:pt>
                <c:pt idx="1">
                  <c:v>0.23300000000000001</c:v>
                </c:pt>
                <c:pt idx="3">
                  <c:v>2.8000000000000001E-2</c:v>
                </c:pt>
                <c:pt idx="4">
                  <c:v>3.6999999999999998E-2</c:v>
                </c:pt>
                <c:pt idx="5">
                  <c:v>0.309</c:v>
                </c:pt>
                <c:pt idx="6">
                  <c:v>4.4999999999999998E-2</c:v>
                </c:pt>
                <c:pt idx="7">
                  <c:v>9.9870000000000001</c:v>
                </c:pt>
                <c:pt idx="8">
                  <c:v>6.3339999999999996</c:v>
                </c:pt>
                <c:pt idx="9">
                  <c:v>0.11700000000000001</c:v>
                </c:pt>
                <c:pt idx="10">
                  <c:v>20.931000000000001</c:v>
                </c:pt>
                <c:pt idx="11">
                  <c:v>26.907999999999998</c:v>
                </c:pt>
                <c:pt idx="12">
                  <c:v>21.564</c:v>
                </c:pt>
                <c:pt idx="13">
                  <c:v>21.327000000000002</c:v>
                </c:pt>
                <c:pt idx="17">
                  <c:v>0.23100000000000001</c:v>
                </c:pt>
                <c:pt idx="22">
                  <c:v>1.4159999999999999</c:v>
                </c:pt>
                <c:pt idx="23">
                  <c:v>0.56399999999999995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E7-4F66-8B64-71E854D41E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E7-4F66-8B64-71E854D41E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E7-4F66-8B64-71E854D41E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14.647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E7-4F66-8B64-71E854D41E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E7-4F66-8B64-71E854D41E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E7-4F66-8B64-71E854D41E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26.716999999999999</c:v>
                </c:pt>
                <c:pt idx="1">
                  <c:v>14.561999999999999</c:v>
                </c:pt>
                <c:pt idx="2">
                  <c:v>10.72</c:v>
                </c:pt>
                <c:pt idx="3">
                  <c:v>13.71</c:v>
                </c:pt>
                <c:pt idx="4">
                  <c:v>29.134</c:v>
                </c:pt>
                <c:pt idx="5">
                  <c:v>36.619</c:v>
                </c:pt>
                <c:pt idx="6">
                  <c:v>56.921999999999997</c:v>
                </c:pt>
                <c:pt idx="7">
                  <c:v>41.664999999999999</c:v>
                </c:pt>
                <c:pt idx="8">
                  <c:v>78.114000000000004</c:v>
                </c:pt>
                <c:pt idx="9">
                  <c:v>135.00700000000001</c:v>
                </c:pt>
                <c:pt idx="10">
                  <c:v>271.988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217.99799999999999</c:v>
                </c:pt>
                <c:pt idx="15">
                  <c:v>121.745</c:v>
                </c:pt>
                <c:pt idx="16">
                  <c:v>84.349000000000004</c:v>
                </c:pt>
                <c:pt idx="17">
                  <c:v>227.77199999999999</c:v>
                </c:pt>
                <c:pt idx="18">
                  <c:v>1</c:v>
                </c:pt>
                <c:pt idx="19">
                  <c:v>2</c:v>
                </c:pt>
                <c:pt idx="20">
                  <c:v>9.1319999999999997</c:v>
                </c:pt>
                <c:pt idx="21">
                  <c:v>11.246</c:v>
                </c:pt>
                <c:pt idx="22">
                  <c:v>10.733000000000001</c:v>
                </c:pt>
                <c:pt idx="23">
                  <c:v>73.123999999999995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E7-4F66-8B64-71E854D41E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</c:v>
                </c:pt>
                <c:pt idx="16">
                  <c:v>4.4000000000000004</c:v>
                </c:pt>
                <c:pt idx="17">
                  <c:v>20.5</c:v>
                </c:pt>
                <c:pt idx="18">
                  <c:v>4.3</c:v>
                </c:pt>
                <c:pt idx="19">
                  <c:v>0</c:v>
                </c:pt>
                <c:pt idx="20">
                  <c:v>4.5</c:v>
                </c:pt>
                <c:pt idx="21">
                  <c:v>5</c:v>
                </c:pt>
                <c:pt idx="22">
                  <c:v>4.2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E7-4F66-8B64-71E854D41E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2.718</c:v>
                </c:pt>
                <c:pt idx="1">
                  <c:v>8.4000000000000005E-2</c:v>
                </c:pt>
                <c:pt idx="5">
                  <c:v>20.46</c:v>
                </c:pt>
                <c:pt idx="11">
                  <c:v>11.2</c:v>
                </c:pt>
                <c:pt idx="12">
                  <c:v>10</c:v>
                </c:pt>
                <c:pt idx="13">
                  <c:v>11.07</c:v>
                </c:pt>
                <c:pt idx="17">
                  <c:v>23.565999999999999</c:v>
                </c:pt>
                <c:pt idx="18">
                  <c:v>22.843999999999998</c:v>
                </c:pt>
                <c:pt idx="19">
                  <c:v>7.6379999999999999</c:v>
                </c:pt>
                <c:pt idx="20">
                  <c:v>13.180999999999999</c:v>
                </c:pt>
                <c:pt idx="21">
                  <c:v>15.965</c:v>
                </c:pt>
                <c:pt idx="22">
                  <c:v>9.9600000000000009</c:v>
                </c:pt>
                <c:pt idx="23">
                  <c:v>6.907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E7-4F66-8B64-71E854D41E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E7-4F66-8B64-71E854D41E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E7-4F66-8B64-71E854D41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107.03</c:v>
                </c:pt>
                <c:pt idx="1">
                  <c:v>99.83</c:v>
                </c:pt>
                <c:pt idx="2">
                  <c:v>93.29</c:v>
                </c:pt>
                <c:pt idx="3">
                  <c:v>93.48</c:v>
                </c:pt>
                <c:pt idx="4">
                  <c:v>94</c:v>
                </c:pt>
                <c:pt idx="5">
                  <c:v>94</c:v>
                </c:pt>
                <c:pt idx="6">
                  <c:v>96.92</c:v>
                </c:pt>
                <c:pt idx="7">
                  <c:v>101.44</c:v>
                </c:pt>
                <c:pt idx="8">
                  <c:v>94.72</c:v>
                </c:pt>
                <c:pt idx="9">
                  <c:v>85.54</c:v>
                </c:pt>
                <c:pt idx="10">
                  <c:v>87.4</c:v>
                </c:pt>
                <c:pt idx="11">
                  <c:v>56.57</c:v>
                </c:pt>
                <c:pt idx="12">
                  <c:v>17.96</c:v>
                </c:pt>
                <c:pt idx="13">
                  <c:v>57.43</c:v>
                </c:pt>
                <c:pt idx="14">
                  <c:v>89.96</c:v>
                </c:pt>
                <c:pt idx="15">
                  <c:v>81.88</c:v>
                </c:pt>
                <c:pt idx="16">
                  <c:v>119</c:v>
                </c:pt>
                <c:pt idx="17">
                  <c:v>163.52000000000001</c:v>
                </c:pt>
                <c:pt idx="18">
                  <c:v>157.19999999999999</c:v>
                </c:pt>
                <c:pt idx="19">
                  <c:v>197.69</c:v>
                </c:pt>
                <c:pt idx="20">
                  <c:v>168.13</c:v>
                </c:pt>
                <c:pt idx="21">
                  <c:v>150.74</c:v>
                </c:pt>
                <c:pt idx="22">
                  <c:v>138.72999999999999</c:v>
                </c:pt>
                <c:pt idx="23">
                  <c:v>99.25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E7-4F66-8B64-71E854D41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0DB-44AB-8A6E-861FCF7056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B-44AB-8A6E-861FCF7056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6.9779999999999998</c:v>
                </c:pt>
                <c:pt idx="1">
                  <c:v>7.4369999999999994</c:v>
                </c:pt>
                <c:pt idx="2">
                  <c:v>10.06</c:v>
                </c:pt>
                <c:pt idx="3">
                  <c:v>7.7309999999999999</c:v>
                </c:pt>
                <c:pt idx="4">
                  <c:v>7.8970000000000002</c:v>
                </c:pt>
                <c:pt idx="5">
                  <c:v>10.874000000000001</c:v>
                </c:pt>
                <c:pt idx="6">
                  <c:v>2.7549999999999999</c:v>
                </c:pt>
                <c:pt idx="7">
                  <c:v>7.9160000000000004</c:v>
                </c:pt>
                <c:pt idx="8">
                  <c:v>5.2750000000000004</c:v>
                </c:pt>
                <c:pt idx="9">
                  <c:v>3.726</c:v>
                </c:pt>
                <c:pt idx="10">
                  <c:v>6.3330000000000002</c:v>
                </c:pt>
                <c:pt idx="11">
                  <c:v>1.1739999999999999</c:v>
                </c:pt>
                <c:pt idx="12">
                  <c:v>1.1519999999999999</c:v>
                </c:pt>
                <c:pt idx="13">
                  <c:v>1.181</c:v>
                </c:pt>
                <c:pt idx="14">
                  <c:v>13.619</c:v>
                </c:pt>
                <c:pt idx="15">
                  <c:v>12.257999999999999</c:v>
                </c:pt>
                <c:pt idx="16">
                  <c:v>11.051</c:v>
                </c:pt>
                <c:pt idx="17">
                  <c:v>7.5570000000000004</c:v>
                </c:pt>
                <c:pt idx="18">
                  <c:v>7.7480000000000011</c:v>
                </c:pt>
                <c:pt idx="19">
                  <c:v>6.0579999999999998</c:v>
                </c:pt>
                <c:pt idx="20">
                  <c:v>6.9710000000000001</c:v>
                </c:pt>
                <c:pt idx="21">
                  <c:v>5.6840000000000002</c:v>
                </c:pt>
                <c:pt idx="22">
                  <c:v>6.5780000000000003</c:v>
                </c:pt>
                <c:pt idx="23">
                  <c:v>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B-44AB-8A6E-861FCF7056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2.5819999999999999</c:v>
                </c:pt>
                <c:pt idx="1">
                  <c:v>5.9960000000000004</c:v>
                </c:pt>
                <c:pt idx="2">
                  <c:v>14.587999999999999</c:v>
                </c:pt>
                <c:pt idx="3">
                  <c:v>5.7679999999999998</c:v>
                </c:pt>
                <c:pt idx="4">
                  <c:v>6.77</c:v>
                </c:pt>
                <c:pt idx="5">
                  <c:v>11.794</c:v>
                </c:pt>
                <c:pt idx="6">
                  <c:v>4.6189999999999998</c:v>
                </c:pt>
                <c:pt idx="7">
                  <c:v>10.588999999999999</c:v>
                </c:pt>
                <c:pt idx="8">
                  <c:v>11.951000000000001</c:v>
                </c:pt>
                <c:pt idx="9">
                  <c:v>8.6020000000000003</c:v>
                </c:pt>
                <c:pt idx="10">
                  <c:v>6.620000000000001</c:v>
                </c:pt>
                <c:pt idx="12">
                  <c:v>1.1859999999999999</c:v>
                </c:pt>
                <c:pt idx="14">
                  <c:v>18.818000000000001</c:v>
                </c:pt>
                <c:pt idx="15">
                  <c:v>19.931000000000001</c:v>
                </c:pt>
                <c:pt idx="16">
                  <c:v>30.939</c:v>
                </c:pt>
                <c:pt idx="17">
                  <c:v>10.328000000000001</c:v>
                </c:pt>
                <c:pt idx="18">
                  <c:v>4.673</c:v>
                </c:pt>
                <c:pt idx="19">
                  <c:v>3.6859999999999999</c:v>
                </c:pt>
                <c:pt idx="20">
                  <c:v>8.911999999999999</c:v>
                </c:pt>
                <c:pt idx="21">
                  <c:v>3.5219999999999998</c:v>
                </c:pt>
                <c:pt idx="22">
                  <c:v>3.4609999999999999</c:v>
                </c:pt>
                <c:pt idx="23">
                  <c:v>16.11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B-44AB-8A6E-861FCF7056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0DB-44AB-8A6E-861FCF7056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0DB-44AB-8A6E-861FCF7056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0DB-44AB-8A6E-861FCF7056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0DB-44AB-8A6E-861FCF7056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0DB-44AB-8A6E-861FCF7056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">
                  <c:v>15.058999999999999</c:v>
                </c:pt>
                <c:pt idx="5">
                  <c:v>16.8</c:v>
                </c:pt>
                <c:pt idx="7">
                  <c:v>20.571999999999999</c:v>
                </c:pt>
                <c:pt idx="8">
                  <c:v>30</c:v>
                </c:pt>
                <c:pt idx="9">
                  <c:v>30</c:v>
                </c:pt>
                <c:pt idx="10">
                  <c:v>100</c:v>
                </c:pt>
                <c:pt idx="16">
                  <c:v>30</c:v>
                </c:pt>
                <c:pt idx="17">
                  <c:v>21.032</c:v>
                </c:pt>
                <c:pt idx="18">
                  <c:v>14.023</c:v>
                </c:pt>
                <c:pt idx="19">
                  <c:v>9.1560000000000006</c:v>
                </c:pt>
                <c:pt idx="20">
                  <c:v>23.925000000000001</c:v>
                </c:pt>
                <c:pt idx="21">
                  <c:v>8.4130000000000003</c:v>
                </c:pt>
                <c:pt idx="22">
                  <c:v>14.023999999999999</c:v>
                </c:pt>
                <c:pt idx="23">
                  <c:v>29.690999999999999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DB-44AB-8A6E-861FCF70567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</c:v>
                </c:pt>
                <c:pt idx="1">
                  <c:v>1.4</c:v>
                </c:pt>
                <c:pt idx="2">
                  <c:v>0</c:v>
                </c:pt>
                <c:pt idx="3">
                  <c:v>0.2</c:v>
                </c:pt>
                <c:pt idx="4">
                  <c:v>14.5</c:v>
                </c:pt>
                <c:pt idx="5">
                  <c:v>12.9</c:v>
                </c:pt>
                <c:pt idx="6">
                  <c:v>41</c:v>
                </c:pt>
                <c:pt idx="7">
                  <c:v>6.2</c:v>
                </c:pt>
                <c:pt idx="8">
                  <c:v>10.6</c:v>
                </c:pt>
                <c:pt idx="9">
                  <c:v>0.1</c:v>
                </c:pt>
                <c:pt idx="10">
                  <c:v>161.6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DB-44AB-8A6E-861FCF7056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5.0090000000000003</c:v>
                </c:pt>
                <c:pt idx="3">
                  <c:v>6.3E-2</c:v>
                </c:pt>
                <c:pt idx="4">
                  <c:v>3.6999999999999998E-2</c:v>
                </c:pt>
                <c:pt idx="5">
                  <c:v>5</c:v>
                </c:pt>
                <c:pt idx="6">
                  <c:v>8.6130000000000013</c:v>
                </c:pt>
                <c:pt idx="7">
                  <c:v>6.37</c:v>
                </c:pt>
                <c:pt idx="8">
                  <c:v>41.591000000000001</c:v>
                </c:pt>
                <c:pt idx="9">
                  <c:v>117.696</c:v>
                </c:pt>
                <c:pt idx="10">
                  <c:v>33.373999999999995</c:v>
                </c:pt>
                <c:pt idx="11">
                  <c:v>51.634</c:v>
                </c:pt>
                <c:pt idx="12">
                  <c:v>44.125999999999998</c:v>
                </c:pt>
                <c:pt idx="13">
                  <c:v>60.762999999999998</c:v>
                </c:pt>
                <c:pt idx="14">
                  <c:v>180.761</c:v>
                </c:pt>
                <c:pt idx="15">
                  <c:v>90.855999999999995</c:v>
                </c:pt>
                <c:pt idx="16">
                  <c:v>66.759</c:v>
                </c:pt>
                <c:pt idx="17">
                  <c:v>0.997</c:v>
                </c:pt>
                <c:pt idx="18">
                  <c:v>0.38500000000000001</c:v>
                </c:pt>
                <c:pt idx="19">
                  <c:v>0.77100000000000002</c:v>
                </c:pt>
                <c:pt idx="20">
                  <c:v>0.82499999999999996</c:v>
                </c:pt>
                <c:pt idx="21">
                  <c:v>0.69899999999999995</c:v>
                </c:pt>
                <c:pt idx="22">
                  <c:v>0.82299999999999995</c:v>
                </c:pt>
                <c:pt idx="23">
                  <c:v>5.8049999999999997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DB-44AB-8A6E-861FCF7056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0DB-44AB-8A6E-861FCF7056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7">
                  <c:v>282.13499999999999</c:v>
                </c:pt>
                <c:pt idx="18">
                  <c:v>21.315000000000001</c:v>
                </c:pt>
                <c:pt idx="19">
                  <c:v>9.4670000000000005</c:v>
                </c:pt>
                <c:pt idx="20">
                  <c:v>61.180000000000007</c:v>
                </c:pt>
                <c:pt idx="21">
                  <c:v>13.893000000000001</c:v>
                </c:pt>
                <c:pt idx="22">
                  <c:v>29.422999999999998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DB-44AB-8A6E-861FCF705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107.03</c:v>
                </c:pt>
                <c:pt idx="1">
                  <c:v>99.83</c:v>
                </c:pt>
                <c:pt idx="2">
                  <c:v>93.29</c:v>
                </c:pt>
                <c:pt idx="3">
                  <c:v>93.48</c:v>
                </c:pt>
                <c:pt idx="4">
                  <c:v>94</c:v>
                </c:pt>
                <c:pt idx="5">
                  <c:v>94</c:v>
                </c:pt>
                <c:pt idx="6">
                  <c:v>96.92</c:v>
                </c:pt>
                <c:pt idx="7">
                  <c:v>101.44</c:v>
                </c:pt>
                <c:pt idx="8">
                  <c:v>94.72</c:v>
                </c:pt>
                <c:pt idx="9">
                  <c:v>85.54</c:v>
                </c:pt>
                <c:pt idx="10">
                  <c:v>87.4</c:v>
                </c:pt>
                <c:pt idx="11">
                  <c:v>56.57</c:v>
                </c:pt>
                <c:pt idx="12">
                  <c:v>17.96</c:v>
                </c:pt>
                <c:pt idx="13">
                  <c:v>57.43</c:v>
                </c:pt>
                <c:pt idx="14">
                  <c:v>89.96</c:v>
                </c:pt>
                <c:pt idx="15">
                  <c:v>81.88</c:v>
                </c:pt>
                <c:pt idx="16">
                  <c:v>119</c:v>
                </c:pt>
                <c:pt idx="17">
                  <c:v>163.52000000000001</c:v>
                </c:pt>
                <c:pt idx="18">
                  <c:v>157.19999999999999</c:v>
                </c:pt>
                <c:pt idx="19">
                  <c:v>197.69</c:v>
                </c:pt>
                <c:pt idx="20">
                  <c:v>168.13</c:v>
                </c:pt>
                <c:pt idx="21">
                  <c:v>150.74</c:v>
                </c:pt>
                <c:pt idx="22">
                  <c:v>138.72999999999999</c:v>
                </c:pt>
                <c:pt idx="23">
                  <c:v>99.25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DB-44AB-8A6E-861FCF705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29.585000000000001</v>
      </c>
      <c r="C4" s="18">
        <v>14.879</v>
      </c>
      <c r="D4" s="18">
        <v>44.72</v>
      </c>
      <c r="E4" s="18">
        <v>13.738000000000001</v>
      </c>
      <c r="F4" s="18">
        <v>29.170999999999999</v>
      </c>
      <c r="G4" s="18">
        <v>57.387999999999998</v>
      </c>
      <c r="H4" s="18">
        <v>56.966999999999999</v>
      </c>
      <c r="I4" s="18">
        <v>51.652000000000001</v>
      </c>
      <c r="J4" s="18">
        <v>99.448000000000008</v>
      </c>
      <c r="K4" s="18">
        <v>160.124</v>
      </c>
      <c r="L4" s="18">
        <v>307.91899999999998</v>
      </c>
      <c r="M4" s="18">
        <v>55.107999999999997</v>
      </c>
      <c r="N4" s="18">
        <v>48.564</v>
      </c>
      <c r="O4" s="18">
        <v>64.044000000000011</v>
      </c>
      <c r="P4" s="18">
        <v>217.99799999999999</v>
      </c>
      <c r="Q4" s="18">
        <v>123.04499999999999</v>
      </c>
      <c r="R4" s="18">
        <v>138.749</v>
      </c>
      <c r="S4" s="18">
        <v>322.06899999999996</v>
      </c>
      <c r="T4" s="18">
        <v>48.143999999999998</v>
      </c>
      <c r="U4" s="18">
        <v>29.638000000000002</v>
      </c>
      <c r="V4" s="18">
        <v>101.813</v>
      </c>
      <c r="W4" s="18">
        <v>32.210999999999999</v>
      </c>
      <c r="X4" s="18">
        <v>54.309000000000005</v>
      </c>
      <c r="Y4" s="18">
        <v>80.594999999999999</v>
      </c>
      <c r="Z4" s="19"/>
      <c r="AA4" s="20">
        <f>SUM(B4:Z4)</f>
        <v>2181.8780000000002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107.03</v>
      </c>
      <c r="C7" s="28">
        <v>99.83</v>
      </c>
      <c r="D7" s="28">
        <v>93.29</v>
      </c>
      <c r="E7" s="28">
        <v>93.48</v>
      </c>
      <c r="F7" s="28">
        <v>94</v>
      </c>
      <c r="G7" s="28">
        <v>94</v>
      </c>
      <c r="H7" s="28">
        <v>96.92</v>
      </c>
      <c r="I7" s="28">
        <v>101.44</v>
      </c>
      <c r="J7" s="28">
        <v>94.72</v>
      </c>
      <c r="K7" s="28">
        <v>85.54</v>
      </c>
      <c r="L7" s="28">
        <v>87.4</v>
      </c>
      <c r="M7" s="28">
        <v>56.57</v>
      </c>
      <c r="N7" s="28">
        <v>17.96</v>
      </c>
      <c r="O7" s="28">
        <v>57.43</v>
      </c>
      <c r="P7" s="28">
        <v>89.96</v>
      </c>
      <c r="Q7" s="28">
        <v>81.88</v>
      </c>
      <c r="R7" s="28">
        <v>119</v>
      </c>
      <c r="S7" s="28">
        <v>163.52000000000001</v>
      </c>
      <c r="T7" s="28">
        <v>157.19999999999999</v>
      </c>
      <c r="U7" s="28">
        <v>197.69</v>
      </c>
      <c r="V7" s="28">
        <v>168.13</v>
      </c>
      <c r="W7" s="28">
        <v>150.74</v>
      </c>
      <c r="X7" s="28">
        <v>138.72999999999999</v>
      </c>
      <c r="Y7" s="28">
        <v>99.25</v>
      </c>
      <c r="Z7" s="29"/>
      <c r="AA7" s="30">
        <f>IF(SUM(B7:Z7)&lt;&gt;0,AVERAGEIF(B7:Z7,"&lt;&gt;"""),"")</f>
        <v>106.07125000000002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26.716999999999999</v>
      </c>
      <c r="C12" s="52">
        <v>14.561999999999999</v>
      </c>
      <c r="D12" s="52">
        <v>10.72</v>
      </c>
      <c r="E12" s="52">
        <v>13.71</v>
      </c>
      <c r="F12" s="52">
        <v>29.134</v>
      </c>
      <c r="G12" s="52">
        <v>36.619</v>
      </c>
      <c r="H12" s="52">
        <v>56.921999999999997</v>
      </c>
      <c r="I12" s="52">
        <v>41.664999999999999</v>
      </c>
      <c r="J12" s="52">
        <v>78.114000000000004</v>
      </c>
      <c r="K12" s="52">
        <v>135.00700000000001</v>
      </c>
      <c r="L12" s="52">
        <v>271.988</v>
      </c>
      <c r="M12" s="52">
        <v>2</v>
      </c>
      <c r="N12" s="52">
        <v>2</v>
      </c>
      <c r="O12" s="52">
        <v>2</v>
      </c>
      <c r="P12" s="52">
        <v>217.99799999999999</v>
      </c>
      <c r="Q12" s="52">
        <v>121.745</v>
      </c>
      <c r="R12" s="52">
        <v>84.349000000000004</v>
      </c>
      <c r="S12" s="52">
        <v>227.77199999999999</v>
      </c>
      <c r="T12" s="52">
        <v>1</v>
      </c>
      <c r="U12" s="52">
        <v>2</v>
      </c>
      <c r="V12" s="52">
        <v>9.1319999999999997</v>
      </c>
      <c r="W12" s="52">
        <v>11.246</v>
      </c>
      <c r="X12" s="52">
        <v>10.733000000000001</v>
      </c>
      <c r="Y12" s="52">
        <v>73.123999999999995</v>
      </c>
      <c r="Z12" s="53"/>
      <c r="AA12" s="54">
        <f t="shared" si="0"/>
        <v>1480.2569999999998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2.718</v>
      </c>
      <c r="C14" s="57">
        <v>8.4000000000000005E-2</v>
      </c>
      <c r="D14" s="57"/>
      <c r="E14" s="57"/>
      <c r="F14" s="57"/>
      <c r="G14" s="57">
        <v>20.46</v>
      </c>
      <c r="H14" s="57"/>
      <c r="I14" s="57"/>
      <c r="J14" s="57"/>
      <c r="K14" s="57"/>
      <c r="L14" s="57"/>
      <c r="M14" s="57">
        <v>11.2</v>
      </c>
      <c r="N14" s="57">
        <v>10</v>
      </c>
      <c r="O14" s="57">
        <v>11.07</v>
      </c>
      <c r="P14" s="57"/>
      <c r="Q14" s="57"/>
      <c r="R14" s="57"/>
      <c r="S14" s="57">
        <v>23.565999999999999</v>
      </c>
      <c r="T14" s="57">
        <v>22.843999999999998</v>
      </c>
      <c r="U14" s="57">
        <v>7.6379999999999999</v>
      </c>
      <c r="V14" s="57">
        <v>13.180999999999999</v>
      </c>
      <c r="W14" s="57">
        <v>15.965</v>
      </c>
      <c r="X14" s="57">
        <v>9.9600000000000009</v>
      </c>
      <c r="Y14" s="57">
        <v>6.907</v>
      </c>
      <c r="Z14" s="58"/>
      <c r="AA14" s="59">
        <f t="shared" si="0"/>
        <v>155.59300000000002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29.434999999999999</v>
      </c>
      <c r="C16" s="62">
        <f t="shared" si="1"/>
        <v>14.645999999999999</v>
      </c>
      <c r="D16" s="62">
        <f t="shared" si="1"/>
        <v>10.72</v>
      </c>
      <c r="E16" s="62">
        <f t="shared" si="1"/>
        <v>13.71</v>
      </c>
      <c r="F16" s="62">
        <f t="shared" si="1"/>
        <v>29.134</v>
      </c>
      <c r="G16" s="62">
        <f t="shared" si="1"/>
        <v>57.079000000000001</v>
      </c>
      <c r="H16" s="62">
        <f t="shared" si="1"/>
        <v>56.921999999999997</v>
      </c>
      <c r="I16" s="62">
        <f t="shared" si="1"/>
        <v>41.664999999999999</v>
      </c>
      <c r="J16" s="62">
        <f t="shared" si="1"/>
        <v>78.114000000000004</v>
      </c>
      <c r="K16" s="62">
        <f t="shared" si="1"/>
        <v>135.00700000000001</v>
      </c>
      <c r="L16" s="62">
        <f t="shared" si="1"/>
        <v>271.988</v>
      </c>
      <c r="M16" s="62">
        <f t="shared" si="1"/>
        <v>13.2</v>
      </c>
      <c r="N16" s="62">
        <f t="shared" si="1"/>
        <v>12</v>
      </c>
      <c r="O16" s="62">
        <f t="shared" si="1"/>
        <v>13.07</v>
      </c>
      <c r="P16" s="62">
        <f t="shared" si="1"/>
        <v>217.99799999999999</v>
      </c>
      <c r="Q16" s="62">
        <f t="shared" si="1"/>
        <v>121.745</v>
      </c>
      <c r="R16" s="62">
        <f t="shared" si="1"/>
        <v>84.349000000000004</v>
      </c>
      <c r="S16" s="62">
        <f t="shared" si="1"/>
        <v>251.33799999999999</v>
      </c>
      <c r="T16" s="62">
        <f t="shared" si="1"/>
        <v>23.843999999999998</v>
      </c>
      <c r="U16" s="62">
        <f t="shared" si="1"/>
        <v>9.6379999999999999</v>
      </c>
      <c r="V16" s="62">
        <f t="shared" si="1"/>
        <v>22.312999999999999</v>
      </c>
      <c r="W16" s="62">
        <f t="shared" si="1"/>
        <v>27.210999999999999</v>
      </c>
      <c r="X16" s="62">
        <f t="shared" si="1"/>
        <v>20.693000000000001</v>
      </c>
      <c r="Y16" s="62">
        <f t="shared" si="1"/>
        <v>80.030999999999992</v>
      </c>
      <c r="Z16" s="63" t="str">
        <f t="shared" si="1"/>
        <v/>
      </c>
      <c r="AA16" s="64">
        <f>SUM(AA10:AA15)</f>
        <v>1635.85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15</v>
      </c>
      <c r="K19" s="72">
        <v>15</v>
      </c>
      <c r="L19" s="72">
        <v>15</v>
      </c>
      <c r="M19" s="72">
        <v>15</v>
      </c>
      <c r="N19" s="72">
        <v>15</v>
      </c>
      <c r="O19" s="72">
        <v>15</v>
      </c>
      <c r="P19" s="72"/>
      <c r="Q19" s="72"/>
      <c r="R19" s="72">
        <v>50</v>
      </c>
      <c r="S19" s="72">
        <v>50</v>
      </c>
      <c r="T19" s="72">
        <v>20</v>
      </c>
      <c r="U19" s="72">
        <v>20</v>
      </c>
      <c r="V19" s="72">
        <v>75</v>
      </c>
      <c r="W19" s="72"/>
      <c r="X19" s="72">
        <v>28</v>
      </c>
      <c r="Y19" s="72"/>
      <c r="Z19" s="73"/>
      <c r="AA19" s="74">
        <f t="shared" ref="AA19:AA25" si="2">SUM(B19:Z19)</f>
        <v>333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10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</v>
      </c>
    </row>
    <row r="21" spans="1:27" ht="24.95" customHeight="1" x14ac:dyDescent="0.2">
      <c r="A21" s="75" t="s">
        <v>16</v>
      </c>
      <c r="B21" s="80">
        <v>0.15</v>
      </c>
      <c r="C21" s="81">
        <v>0.23300000000000001</v>
      </c>
      <c r="D21" s="81"/>
      <c r="E21" s="81">
        <v>2.8000000000000001E-2</v>
      </c>
      <c r="F21" s="81">
        <v>3.6999999999999998E-2</v>
      </c>
      <c r="G21" s="81">
        <v>0.309</v>
      </c>
      <c r="H21" s="81">
        <v>4.4999999999999998E-2</v>
      </c>
      <c r="I21" s="81">
        <v>9.9870000000000001</v>
      </c>
      <c r="J21" s="81">
        <v>6.3339999999999996</v>
      </c>
      <c r="K21" s="81">
        <v>0.11700000000000001</v>
      </c>
      <c r="L21" s="81">
        <v>20.931000000000001</v>
      </c>
      <c r="M21" s="81">
        <v>26.907999999999998</v>
      </c>
      <c r="N21" s="81">
        <v>21.564</v>
      </c>
      <c r="O21" s="81">
        <v>21.327000000000002</v>
      </c>
      <c r="P21" s="81"/>
      <c r="Q21" s="81"/>
      <c r="R21" s="81"/>
      <c r="S21" s="81">
        <v>0.23100000000000001</v>
      </c>
      <c r="T21" s="81"/>
      <c r="U21" s="81"/>
      <c r="V21" s="81"/>
      <c r="W21" s="81"/>
      <c r="X21" s="81">
        <v>1.4159999999999999</v>
      </c>
      <c r="Y21" s="81">
        <v>0.56399999999999995</v>
      </c>
      <c r="Z21" s="78"/>
      <c r="AA21" s="79">
        <f t="shared" si="2"/>
        <v>110.18099999999998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14.647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14.647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0.15</v>
      </c>
      <c r="C26" s="88">
        <f t="shared" si="3"/>
        <v>0.23300000000000001</v>
      </c>
      <c r="D26" s="88">
        <f t="shared" si="3"/>
        <v>0</v>
      </c>
      <c r="E26" s="88">
        <f t="shared" si="3"/>
        <v>2.8000000000000001E-2</v>
      </c>
      <c r="F26" s="88">
        <f t="shared" si="3"/>
        <v>3.6999999999999998E-2</v>
      </c>
      <c r="G26" s="88">
        <f t="shared" si="3"/>
        <v>0.309</v>
      </c>
      <c r="H26" s="88">
        <f t="shared" si="3"/>
        <v>4.4999999999999998E-2</v>
      </c>
      <c r="I26" s="88">
        <f t="shared" si="3"/>
        <v>9.9870000000000001</v>
      </c>
      <c r="J26" s="88">
        <f t="shared" si="3"/>
        <v>21.334</v>
      </c>
      <c r="K26" s="88">
        <f t="shared" si="3"/>
        <v>25.117000000000001</v>
      </c>
      <c r="L26" s="88">
        <f t="shared" si="3"/>
        <v>35.930999999999997</v>
      </c>
      <c r="M26" s="88">
        <f t="shared" si="3"/>
        <v>41.908000000000001</v>
      </c>
      <c r="N26" s="88">
        <f t="shared" si="3"/>
        <v>36.564</v>
      </c>
      <c r="O26" s="88">
        <f t="shared" si="3"/>
        <v>50.973999999999997</v>
      </c>
      <c r="P26" s="88">
        <f t="shared" si="3"/>
        <v>0</v>
      </c>
      <c r="Q26" s="88">
        <f t="shared" si="3"/>
        <v>0</v>
      </c>
      <c r="R26" s="88">
        <f t="shared" si="3"/>
        <v>50</v>
      </c>
      <c r="S26" s="88">
        <f t="shared" si="3"/>
        <v>50.231000000000002</v>
      </c>
      <c r="T26" s="88">
        <f t="shared" si="3"/>
        <v>20</v>
      </c>
      <c r="U26" s="88">
        <f t="shared" si="3"/>
        <v>20</v>
      </c>
      <c r="V26" s="88">
        <f t="shared" si="3"/>
        <v>75</v>
      </c>
      <c r="W26" s="88">
        <f t="shared" si="3"/>
        <v>0</v>
      </c>
      <c r="X26" s="88">
        <f t="shared" si="3"/>
        <v>29.416</v>
      </c>
      <c r="Y26" s="88">
        <f t="shared" si="3"/>
        <v>0.56399999999999995</v>
      </c>
      <c r="Z26" s="89" t="str">
        <f t="shared" si="3"/>
        <v/>
      </c>
      <c r="AA26" s="90">
        <f>SUM(AA19:AA25)</f>
        <v>467.82799999999997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29.585000000000001</v>
      </c>
      <c r="C30" s="77">
        <v>14.879</v>
      </c>
      <c r="D30" s="77">
        <v>10.72</v>
      </c>
      <c r="E30" s="77">
        <v>13.738</v>
      </c>
      <c r="F30" s="77">
        <v>29.170999999999999</v>
      </c>
      <c r="G30" s="77">
        <v>57.387999999999998</v>
      </c>
      <c r="H30" s="77">
        <v>56.966999999999999</v>
      </c>
      <c r="I30" s="77">
        <v>51.652000000000001</v>
      </c>
      <c r="J30" s="77">
        <v>99.447999999999993</v>
      </c>
      <c r="K30" s="77">
        <v>160.124</v>
      </c>
      <c r="L30" s="77">
        <v>307.91899999999998</v>
      </c>
      <c r="M30" s="77">
        <v>55.107999999999997</v>
      </c>
      <c r="N30" s="77">
        <v>48.564</v>
      </c>
      <c r="O30" s="77">
        <v>64.043999999999997</v>
      </c>
      <c r="P30" s="77">
        <v>217.99799999999999</v>
      </c>
      <c r="Q30" s="77">
        <v>121.745</v>
      </c>
      <c r="R30" s="77">
        <v>134.34899999999999</v>
      </c>
      <c r="S30" s="77">
        <v>301.56900000000002</v>
      </c>
      <c r="T30" s="77">
        <v>43.844000000000001</v>
      </c>
      <c r="U30" s="77">
        <v>29.638000000000002</v>
      </c>
      <c r="V30" s="77">
        <v>97.313000000000002</v>
      </c>
      <c r="W30" s="77">
        <v>27.210999999999999</v>
      </c>
      <c r="X30" s="77">
        <v>50.109000000000002</v>
      </c>
      <c r="Y30" s="77">
        <v>80.594999999999999</v>
      </c>
      <c r="Z30" s="78"/>
      <c r="AA30" s="79">
        <f>SUM(B30:Z30)</f>
        <v>2103.6779999999994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29.585000000000001</v>
      </c>
      <c r="C32" s="62">
        <f t="shared" ref="C32:Z32" si="4">IF(LEN(C$2)&gt;0,SUM(C29:C31),"")</f>
        <v>14.879</v>
      </c>
      <c r="D32" s="62">
        <f t="shared" si="4"/>
        <v>10.72</v>
      </c>
      <c r="E32" s="62">
        <f t="shared" si="4"/>
        <v>13.738</v>
      </c>
      <c r="F32" s="62">
        <f t="shared" si="4"/>
        <v>29.170999999999999</v>
      </c>
      <c r="G32" s="62">
        <f t="shared" si="4"/>
        <v>57.387999999999998</v>
      </c>
      <c r="H32" s="62">
        <f t="shared" si="4"/>
        <v>56.966999999999999</v>
      </c>
      <c r="I32" s="62">
        <f t="shared" si="4"/>
        <v>51.652000000000001</v>
      </c>
      <c r="J32" s="62">
        <f t="shared" si="4"/>
        <v>99.447999999999993</v>
      </c>
      <c r="K32" s="62">
        <f t="shared" si="4"/>
        <v>160.124</v>
      </c>
      <c r="L32" s="62">
        <f t="shared" si="4"/>
        <v>307.91899999999998</v>
      </c>
      <c r="M32" s="62">
        <f t="shared" si="4"/>
        <v>55.107999999999997</v>
      </c>
      <c r="N32" s="62">
        <f t="shared" si="4"/>
        <v>48.564</v>
      </c>
      <c r="O32" s="62">
        <f t="shared" si="4"/>
        <v>64.043999999999997</v>
      </c>
      <c r="P32" s="62">
        <f t="shared" si="4"/>
        <v>217.99799999999999</v>
      </c>
      <c r="Q32" s="62">
        <f t="shared" si="4"/>
        <v>121.745</v>
      </c>
      <c r="R32" s="62">
        <f t="shared" si="4"/>
        <v>134.34899999999999</v>
      </c>
      <c r="S32" s="62">
        <f t="shared" si="4"/>
        <v>301.56900000000002</v>
      </c>
      <c r="T32" s="62">
        <f t="shared" si="4"/>
        <v>43.844000000000001</v>
      </c>
      <c r="U32" s="62">
        <f t="shared" si="4"/>
        <v>29.638000000000002</v>
      </c>
      <c r="V32" s="62">
        <f t="shared" si="4"/>
        <v>97.313000000000002</v>
      </c>
      <c r="W32" s="62">
        <f t="shared" si="4"/>
        <v>27.210999999999999</v>
      </c>
      <c r="X32" s="62">
        <f t="shared" si="4"/>
        <v>50.109000000000002</v>
      </c>
      <c r="Y32" s="62">
        <f t="shared" si="4"/>
        <v>80.594999999999999</v>
      </c>
      <c r="Z32" s="63" t="str">
        <f t="shared" si="4"/>
        <v/>
      </c>
      <c r="AA32" s="64">
        <f>SUM(AA29:AA31)</f>
        <v>2103.6779999999994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34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1.3</v>
      </c>
      <c r="R37" s="99">
        <v>4.4000000000000004</v>
      </c>
      <c r="S37" s="99">
        <v>20.5</v>
      </c>
      <c r="T37" s="99">
        <v>4.3</v>
      </c>
      <c r="U37" s="99"/>
      <c r="V37" s="99">
        <v>4.5</v>
      </c>
      <c r="W37" s="99">
        <v>5</v>
      </c>
      <c r="X37" s="99">
        <v>4.2</v>
      </c>
      <c r="Y37" s="99"/>
      <c r="Z37" s="100"/>
      <c r="AA37" s="79">
        <f t="shared" si="5"/>
        <v>78.2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34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1.3</v>
      </c>
      <c r="R40" s="88">
        <f t="shared" si="6"/>
        <v>4.4000000000000004</v>
      </c>
      <c r="S40" s="88">
        <f t="shared" si="6"/>
        <v>20.5</v>
      </c>
      <c r="T40" s="88">
        <f t="shared" si="6"/>
        <v>4.3</v>
      </c>
      <c r="U40" s="88">
        <f t="shared" si="6"/>
        <v>0</v>
      </c>
      <c r="V40" s="88">
        <f t="shared" si="6"/>
        <v>4.5</v>
      </c>
      <c r="W40" s="88">
        <f t="shared" si="6"/>
        <v>5</v>
      </c>
      <c r="X40" s="88">
        <f t="shared" si="6"/>
        <v>4.2</v>
      </c>
      <c r="Y40" s="88">
        <f t="shared" si="6"/>
        <v>0</v>
      </c>
      <c r="Z40" s="89" t="str">
        <f t="shared" si="6"/>
        <v/>
      </c>
      <c r="AA40" s="90">
        <f t="shared" si="5"/>
        <v>78.2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34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1.3</v>
      </c>
      <c r="R45" s="99">
        <v>4.4000000000000004</v>
      </c>
      <c r="S45" s="99">
        <v>20.5</v>
      </c>
      <c r="T45" s="99">
        <v>4.3</v>
      </c>
      <c r="U45" s="99"/>
      <c r="V45" s="99">
        <v>4.5</v>
      </c>
      <c r="W45" s="99">
        <v>5</v>
      </c>
      <c r="X45" s="99">
        <v>4.2</v>
      </c>
      <c r="Y45" s="99"/>
      <c r="Z45" s="100"/>
      <c r="AA45" s="79">
        <f t="shared" si="7"/>
        <v>78.2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34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1.3</v>
      </c>
      <c r="R49" s="88">
        <f t="shared" si="8"/>
        <v>4.4000000000000004</v>
      </c>
      <c r="S49" s="88">
        <f t="shared" si="8"/>
        <v>20.5</v>
      </c>
      <c r="T49" s="88">
        <f t="shared" si="8"/>
        <v>4.3</v>
      </c>
      <c r="U49" s="88">
        <f t="shared" si="8"/>
        <v>0</v>
      </c>
      <c r="V49" s="88">
        <f t="shared" si="8"/>
        <v>4.5</v>
      </c>
      <c r="W49" s="88">
        <f t="shared" si="8"/>
        <v>5</v>
      </c>
      <c r="X49" s="88">
        <f t="shared" si="8"/>
        <v>4.2</v>
      </c>
      <c r="Y49" s="88">
        <f t="shared" si="8"/>
        <v>0</v>
      </c>
      <c r="Z49" s="89" t="str">
        <f t="shared" si="8"/>
        <v/>
      </c>
      <c r="AA49" s="90">
        <f t="shared" si="7"/>
        <v>78.2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29.584999999999997</v>
      </c>
      <c r="C52" s="88">
        <f t="shared" si="10"/>
        <v>14.879</v>
      </c>
      <c r="D52" s="88">
        <f t="shared" si="10"/>
        <v>44.72</v>
      </c>
      <c r="E52" s="88">
        <f t="shared" si="10"/>
        <v>13.738000000000001</v>
      </c>
      <c r="F52" s="88">
        <f t="shared" si="10"/>
        <v>29.170999999999999</v>
      </c>
      <c r="G52" s="88">
        <f t="shared" si="10"/>
        <v>57.387999999999998</v>
      </c>
      <c r="H52" s="88">
        <f t="shared" si="10"/>
        <v>56.966999999999999</v>
      </c>
      <c r="I52" s="88">
        <f t="shared" si="10"/>
        <v>51.652000000000001</v>
      </c>
      <c r="J52" s="88">
        <f t="shared" si="10"/>
        <v>99.448000000000008</v>
      </c>
      <c r="K52" s="88">
        <f t="shared" si="10"/>
        <v>160.124</v>
      </c>
      <c r="L52" s="88">
        <f t="shared" si="10"/>
        <v>307.91899999999998</v>
      </c>
      <c r="M52" s="88">
        <f t="shared" si="10"/>
        <v>55.108000000000004</v>
      </c>
      <c r="N52" s="88">
        <f t="shared" si="10"/>
        <v>48.564</v>
      </c>
      <c r="O52" s="88">
        <f t="shared" si="10"/>
        <v>64.043999999999997</v>
      </c>
      <c r="P52" s="88">
        <f t="shared" si="10"/>
        <v>217.99799999999999</v>
      </c>
      <c r="Q52" s="88">
        <f t="shared" si="10"/>
        <v>123.045</v>
      </c>
      <c r="R52" s="88">
        <f t="shared" si="10"/>
        <v>138.749</v>
      </c>
      <c r="S52" s="88">
        <f t="shared" si="10"/>
        <v>322.06900000000002</v>
      </c>
      <c r="T52" s="88">
        <f t="shared" si="10"/>
        <v>48.143999999999991</v>
      </c>
      <c r="U52" s="88">
        <f t="shared" si="10"/>
        <v>29.637999999999998</v>
      </c>
      <c r="V52" s="88">
        <f t="shared" si="10"/>
        <v>101.813</v>
      </c>
      <c r="W52" s="88">
        <f t="shared" si="10"/>
        <v>32.210999999999999</v>
      </c>
      <c r="X52" s="88">
        <f t="shared" si="10"/>
        <v>54.309000000000005</v>
      </c>
      <c r="Y52" s="88">
        <f t="shared" si="10"/>
        <v>80.594999999999985</v>
      </c>
      <c r="Z52" s="89" t="str">
        <f t="shared" si="10"/>
        <v/>
      </c>
      <c r="AA52" s="104">
        <f>SUM(B52:Z52)</f>
        <v>2181.8780000000002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29.56</v>
      </c>
      <c r="C4" s="18">
        <v>14.833000000000002</v>
      </c>
      <c r="D4" s="18">
        <v>44.715999999999994</v>
      </c>
      <c r="E4" s="18">
        <v>13.762000000000002</v>
      </c>
      <c r="F4" s="18">
        <v>29.204000000000004</v>
      </c>
      <c r="G4" s="18">
        <v>57.368000000000002</v>
      </c>
      <c r="H4" s="18">
        <v>56.987000000000002</v>
      </c>
      <c r="I4" s="18">
        <v>51.646999999999991</v>
      </c>
      <c r="J4" s="18">
        <v>99.417000000000002</v>
      </c>
      <c r="K4" s="18">
        <v>160.124</v>
      </c>
      <c r="L4" s="18">
        <v>307.92700000000002</v>
      </c>
      <c r="M4" s="18">
        <v>55.108000000000004</v>
      </c>
      <c r="N4" s="18">
        <v>48.563999999999993</v>
      </c>
      <c r="O4" s="18">
        <v>64.043999999999997</v>
      </c>
      <c r="P4" s="18">
        <v>217.99799999999999</v>
      </c>
      <c r="Q4" s="18">
        <v>123.045</v>
      </c>
      <c r="R4" s="18">
        <v>138.749</v>
      </c>
      <c r="S4" s="18">
        <v>322.04900000000004</v>
      </c>
      <c r="T4" s="18">
        <v>48.144000000000005</v>
      </c>
      <c r="U4" s="18">
        <v>29.638000000000005</v>
      </c>
      <c r="V4" s="18">
        <v>101.81300000000002</v>
      </c>
      <c r="W4" s="18">
        <v>32.211000000000006</v>
      </c>
      <c r="X4" s="18">
        <v>54.308999999999997</v>
      </c>
      <c r="Y4" s="18">
        <v>80.596000000000004</v>
      </c>
      <c r="Z4" s="19"/>
      <c r="AA4" s="20">
        <f>SUM(B4:Z4)</f>
        <v>2181.8130000000001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107.03</v>
      </c>
      <c r="C7" s="28">
        <v>99.83</v>
      </c>
      <c r="D7" s="28">
        <v>93.29</v>
      </c>
      <c r="E7" s="28">
        <v>93.48</v>
      </c>
      <c r="F7" s="28">
        <v>94</v>
      </c>
      <c r="G7" s="28">
        <v>94</v>
      </c>
      <c r="H7" s="28">
        <v>96.92</v>
      </c>
      <c r="I7" s="28">
        <v>101.44</v>
      </c>
      <c r="J7" s="28">
        <v>94.72</v>
      </c>
      <c r="K7" s="28">
        <v>85.54</v>
      </c>
      <c r="L7" s="28">
        <v>87.4</v>
      </c>
      <c r="M7" s="28">
        <v>56.57</v>
      </c>
      <c r="N7" s="28">
        <v>17.96</v>
      </c>
      <c r="O7" s="28">
        <v>57.43</v>
      </c>
      <c r="P7" s="28">
        <v>89.96</v>
      </c>
      <c r="Q7" s="28">
        <v>81.88</v>
      </c>
      <c r="R7" s="28">
        <v>119</v>
      </c>
      <c r="S7" s="28">
        <v>163.52000000000001</v>
      </c>
      <c r="T7" s="28">
        <v>157.19999999999999</v>
      </c>
      <c r="U7" s="28">
        <v>197.69</v>
      </c>
      <c r="V7" s="28">
        <v>168.13</v>
      </c>
      <c r="W7" s="28">
        <v>150.74</v>
      </c>
      <c r="X7" s="28">
        <v>138.72999999999999</v>
      </c>
      <c r="Y7" s="28">
        <v>99.25</v>
      </c>
      <c r="Z7" s="29"/>
      <c r="AA7" s="30">
        <f>IF(SUM(B7:Z7)&lt;&gt;0,AVERAGEIF(B7:Z7,"&lt;&gt;"""),"")</f>
        <v>106.07125000000002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15.058999999999999</v>
      </c>
      <c r="E12" s="52"/>
      <c r="F12" s="52"/>
      <c r="G12" s="52">
        <v>16.8</v>
      </c>
      <c r="H12" s="52"/>
      <c r="I12" s="52">
        <v>20.571999999999999</v>
      </c>
      <c r="J12" s="52">
        <v>30</v>
      </c>
      <c r="K12" s="52">
        <v>30</v>
      </c>
      <c r="L12" s="52">
        <v>100</v>
      </c>
      <c r="M12" s="52"/>
      <c r="N12" s="52"/>
      <c r="O12" s="52"/>
      <c r="P12" s="52"/>
      <c r="Q12" s="52"/>
      <c r="R12" s="52">
        <v>30</v>
      </c>
      <c r="S12" s="52">
        <v>21.032</v>
      </c>
      <c r="T12" s="52">
        <v>14.023</v>
      </c>
      <c r="U12" s="52">
        <v>9.1560000000000006</v>
      </c>
      <c r="V12" s="52">
        <v>23.925000000000001</v>
      </c>
      <c r="W12" s="52">
        <v>8.4130000000000003</v>
      </c>
      <c r="X12" s="52">
        <v>14.023999999999999</v>
      </c>
      <c r="Y12" s="52">
        <v>29.690999999999999</v>
      </c>
      <c r="Z12" s="53"/>
      <c r="AA12" s="54">
        <f t="shared" si="0"/>
        <v>362.69499999999999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282.13499999999999</v>
      </c>
      <c r="T13" s="52">
        <v>21.315000000000001</v>
      </c>
      <c r="U13" s="52">
        <v>9.4670000000000005</v>
      </c>
      <c r="V13" s="52">
        <v>61.180000000000007</v>
      </c>
      <c r="W13" s="52">
        <v>13.893000000000001</v>
      </c>
      <c r="X13" s="52">
        <v>29.422999999999998</v>
      </c>
      <c r="Y13" s="52"/>
      <c r="Z13" s="53"/>
      <c r="AA13" s="54">
        <f t="shared" si="0"/>
        <v>417.41300000000001</v>
      </c>
    </row>
    <row r="14" spans="1:27" ht="24.95" customHeight="1" x14ac:dyDescent="0.2">
      <c r="A14" s="55" t="s">
        <v>10</v>
      </c>
      <c r="B14" s="56"/>
      <c r="C14" s="57"/>
      <c r="D14" s="57">
        <v>5.0090000000000003</v>
      </c>
      <c r="E14" s="57">
        <v>6.3E-2</v>
      </c>
      <c r="F14" s="57">
        <v>3.6999999999999998E-2</v>
      </c>
      <c r="G14" s="57">
        <v>5</v>
      </c>
      <c r="H14" s="57">
        <v>8.6130000000000013</v>
      </c>
      <c r="I14" s="57">
        <v>6.37</v>
      </c>
      <c r="J14" s="57">
        <v>41.591000000000001</v>
      </c>
      <c r="K14" s="57">
        <v>117.696</v>
      </c>
      <c r="L14" s="57">
        <v>33.373999999999995</v>
      </c>
      <c r="M14" s="57">
        <v>51.634</v>
      </c>
      <c r="N14" s="57">
        <v>44.125999999999998</v>
      </c>
      <c r="O14" s="57">
        <v>60.762999999999998</v>
      </c>
      <c r="P14" s="57">
        <v>180.761</v>
      </c>
      <c r="Q14" s="57">
        <v>90.855999999999995</v>
      </c>
      <c r="R14" s="57">
        <v>66.759</v>
      </c>
      <c r="S14" s="57">
        <v>0.997</v>
      </c>
      <c r="T14" s="57">
        <v>0.38500000000000001</v>
      </c>
      <c r="U14" s="57">
        <v>0.77100000000000002</v>
      </c>
      <c r="V14" s="57">
        <v>0.82499999999999996</v>
      </c>
      <c r="W14" s="57">
        <v>0.69899999999999995</v>
      </c>
      <c r="X14" s="57">
        <v>0.82299999999999995</v>
      </c>
      <c r="Y14" s="57">
        <v>5.8049999999999997</v>
      </c>
      <c r="Z14" s="58"/>
      <c r="AA14" s="59">
        <f t="shared" si="0"/>
        <v>722.95699999999977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20.067999999999998</v>
      </c>
      <c r="E16" s="62">
        <f t="shared" si="1"/>
        <v>6.3E-2</v>
      </c>
      <c r="F16" s="62">
        <f t="shared" si="1"/>
        <v>3.6999999999999998E-2</v>
      </c>
      <c r="G16" s="62">
        <f t="shared" si="1"/>
        <v>21.8</v>
      </c>
      <c r="H16" s="62">
        <f t="shared" si="1"/>
        <v>8.6130000000000013</v>
      </c>
      <c r="I16" s="62">
        <f t="shared" si="1"/>
        <v>26.942</v>
      </c>
      <c r="J16" s="62">
        <f t="shared" si="1"/>
        <v>71.591000000000008</v>
      </c>
      <c r="K16" s="62">
        <f t="shared" si="1"/>
        <v>147.696</v>
      </c>
      <c r="L16" s="62">
        <f t="shared" si="1"/>
        <v>133.374</v>
      </c>
      <c r="M16" s="62">
        <f t="shared" si="1"/>
        <v>51.634</v>
      </c>
      <c r="N16" s="62">
        <f t="shared" si="1"/>
        <v>44.125999999999998</v>
      </c>
      <c r="O16" s="62">
        <f t="shared" si="1"/>
        <v>60.762999999999998</v>
      </c>
      <c r="P16" s="62">
        <f t="shared" si="1"/>
        <v>180.761</v>
      </c>
      <c r="Q16" s="62">
        <f t="shared" si="1"/>
        <v>90.855999999999995</v>
      </c>
      <c r="R16" s="62">
        <f t="shared" si="1"/>
        <v>96.759</v>
      </c>
      <c r="S16" s="62">
        <f t="shared" si="1"/>
        <v>304.16399999999999</v>
      </c>
      <c r="T16" s="62">
        <f t="shared" si="1"/>
        <v>35.722999999999999</v>
      </c>
      <c r="U16" s="62">
        <f t="shared" si="1"/>
        <v>19.394000000000002</v>
      </c>
      <c r="V16" s="62">
        <f t="shared" si="1"/>
        <v>85.93</v>
      </c>
      <c r="W16" s="62">
        <f t="shared" si="1"/>
        <v>23.005000000000003</v>
      </c>
      <c r="X16" s="62">
        <f t="shared" si="1"/>
        <v>44.269999999999996</v>
      </c>
      <c r="Y16" s="62">
        <f t="shared" si="1"/>
        <v>35.495999999999995</v>
      </c>
      <c r="Z16" s="63" t="str">
        <f t="shared" si="1"/>
        <v/>
      </c>
      <c r="AA16" s="64">
        <f>SUM(AA10:AA15)</f>
        <v>1503.0649999999996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6.9779999999999998</v>
      </c>
      <c r="C20" s="77">
        <v>7.4369999999999994</v>
      </c>
      <c r="D20" s="77">
        <v>10.06</v>
      </c>
      <c r="E20" s="77">
        <v>7.7309999999999999</v>
      </c>
      <c r="F20" s="77">
        <v>7.8970000000000002</v>
      </c>
      <c r="G20" s="77">
        <v>10.874000000000001</v>
      </c>
      <c r="H20" s="77">
        <v>2.7549999999999999</v>
      </c>
      <c r="I20" s="77">
        <v>7.9160000000000004</v>
      </c>
      <c r="J20" s="77">
        <v>5.2750000000000004</v>
      </c>
      <c r="K20" s="77">
        <v>3.726</v>
      </c>
      <c r="L20" s="77">
        <v>6.3330000000000002</v>
      </c>
      <c r="M20" s="77">
        <v>1.1739999999999999</v>
      </c>
      <c r="N20" s="77">
        <v>1.1519999999999999</v>
      </c>
      <c r="O20" s="77">
        <v>1.181</v>
      </c>
      <c r="P20" s="77">
        <v>13.619</v>
      </c>
      <c r="Q20" s="77">
        <v>12.257999999999999</v>
      </c>
      <c r="R20" s="77">
        <v>11.051</v>
      </c>
      <c r="S20" s="77">
        <v>7.5570000000000004</v>
      </c>
      <c r="T20" s="77">
        <v>7.7480000000000011</v>
      </c>
      <c r="U20" s="77">
        <v>6.0579999999999998</v>
      </c>
      <c r="V20" s="77">
        <v>6.9710000000000001</v>
      </c>
      <c r="W20" s="77">
        <v>5.6840000000000002</v>
      </c>
      <c r="X20" s="77">
        <v>6.5780000000000003</v>
      </c>
      <c r="Y20" s="77">
        <v>2.19</v>
      </c>
      <c r="Z20" s="78"/>
      <c r="AA20" s="79">
        <f t="shared" si="2"/>
        <v>160.203</v>
      </c>
    </row>
    <row r="21" spans="1:27" ht="24.95" customHeight="1" x14ac:dyDescent="0.2">
      <c r="A21" s="75" t="s">
        <v>16</v>
      </c>
      <c r="B21" s="80">
        <v>2.5819999999999999</v>
      </c>
      <c r="C21" s="81">
        <v>5.9960000000000004</v>
      </c>
      <c r="D21" s="81">
        <v>14.587999999999999</v>
      </c>
      <c r="E21" s="81">
        <v>5.7679999999999998</v>
      </c>
      <c r="F21" s="81">
        <v>6.77</v>
      </c>
      <c r="G21" s="81">
        <v>11.794</v>
      </c>
      <c r="H21" s="81">
        <v>4.6189999999999998</v>
      </c>
      <c r="I21" s="81">
        <v>10.588999999999999</v>
      </c>
      <c r="J21" s="81">
        <v>11.951000000000001</v>
      </c>
      <c r="K21" s="81">
        <v>8.6020000000000003</v>
      </c>
      <c r="L21" s="81">
        <v>6.620000000000001</v>
      </c>
      <c r="M21" s="81"/>
      <c r="N21" s="81">
        <v>1.1859999999999999</v>
      </c>
      <c r="O21" s="81"/>
      <c r="P21" s="81">
        <v>18.818000000000001</v>
      </c>
      <c r="Q21" s="81">
        <v>19.931000000000001</v>
      </c>
      <c r="R21" s="81">
        <v>30.939</v>
      </c>
      <c r="S21" s="81">
        <v>10.328000000000001</v>
      </c>
      <c r="T21" s="81">
        <v>4.673</v>
      </c>
      <c r="U21" s="81">
        <v>3.6859999999999999</v>
      </c>
      <c r="V21" s="81">
        <v>8.911999999999999</v>
      </c>
      <c r="W21" s="81">
        <v>3.5219999999999998</v>
      </c>
      <c r="X21" s="81">
        <v>3.4609999999999999</v>
      </c>
      <c r="Y21" s="81">
        <v>16.11</v>
      </c>
      <c r="Z21" s="78"/>
      <c r="AA21" s="79">
        <f t="shared" si="2"/>
        <v>211.44499999999999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9.5599999999999987</v>
      </c>
      <c r="C26" s="88">
        <f t="shared" ref="C26:Z26" si="3">IF(LEN(C$2)&gt;0,SUM(C19:C25),"")</f>
        <v>13.433</v>
      </c>
      <c r="D26" s="88">
        <f t="shared" si="3"/>
        <v>24.648</v>
      </c>
      <c r="E26" s="88">
        <f t="shared" si="3"/>
        <v>13.498999999999999</v>
      </c>
      <c r="F26" s="88">
        <f t="shared" si="3"/>
        <v>14.667</v>
      </c>
      <c r="G26" s="88">
        <f t="shared" si="3"/>
        <v>22.667999999999999</v>
      </c>
      <c r="H26" s="88">
        <f t="shared" si="3"/>
        <v>7.3739999999999997</v>
      </c>
      <c r="I26" s="88">
        <f t="shared" si="3"/>
        <v>18.504999999999999</v>
      </c>
      <c r="J26" s="88">
        <f t="shared" si="3"/>
        <v>17.225999999999999</v>
      </c>
      <c r="K26" s="88">
        <f t="shared" si="3"/>
        <v>12.327999999999999</v>
      </c>
      <c r="L26" s="88">
        <f t="shared" si="3"/>
        <v>12.953000000000001</v>
      </c>
      <c r="M26" s="88">
        <f t="shared" si="3"/>
        <v>3.4739999999999998</v>
      </c>
      <c r="N26" s="88">
        <f t="shared" si="3"/>
        <v>4.4379999999999997</v>
      </c>
      <c r="O26" s="88">
        <f t="shared" si="3"/>
        <v>3.2810000000000001</v>
      </c>
      <c r="P26" s="88">
        <f t="shared" si="3"/>
        <v>37.237000000000002</v>
      </c>
      <c r="Q26" s="88">
        <f t="shared" si="3"/>
        <v>32.189</v>
      </c>
      <c r="R26" s="88">
        <f t="shared" si="3"/>
        <v>41.99</v>
      </c>
      <c r="S26" s="88">
        <f t="shared" si="3"/>
        <v>17.885000000000002</v>
      </c>
      <c r="T26" s="88">
        <f t="shared" si="3"/>
        <v>12.421000000000001</v>
      </c>
      <c r="U26" s="88">
        <f t="shared" si="3"/>
        <v>9.7439999999999998</v>
      </c>
      <c r="V26" s="88">
        <f t="shared" si="3"/>
        <v>15.882999999999999</v>
      </c>
      <c r="W26" s="88">
        <f t="shared" si="3"/>
        <v>9.2059999999999995</v>
      </c>
      <c r="X26" s="88">
        <f t="shared" si="3"/>
        <v>10.039</v>
      </c>
      <c r="Y26" s="88">
        <f t="shared" si="3"/>
        <v>18.3</v>
      </c>
      <c r="Z26" s="89" t="str">
        <f t="shared" si="3"/>
        <v/>
      </c>
      <c r="AA26" s="90">
        <f>SUM(AA19:AA25)</f>
        <v>382.94799999999998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9.56</v>
      </c>
      <c r="C30" s="77">
        <v>13.433</v>
      </c>
      <c r="D30" s="77">
        <v>44.716000000000001</v>
      </c>
      <c r="E30" s="77">
        <v>13.561999999999999</v>
      </c>
      <c r="F30" s="77">
        <v>14.704000000000001</v>
      </c>
      <c r="G30" s="77">
        <v>44.468000000000004</v>
      </c>
      <c r="H30" s="77">
        <v>15.987</v>
      </c>
      <c r="I30" s="77">
        <v>45.447000000000003</v>
      </c>
      <c r="J30" s="77">
        <v>88.816999999999993</v>
      </c>
      <c r="K30" s="77">
        <v>160.024</v>
      </c>
      <c r="L30" s="77">
        <v>146.327</v>
      </c>
      <c r="M30" s="77">
        <v>55.107999999999997</v>
      </c>
      <c r="N30" s="77">
        <v>48.564</v>
      </c>
      <c r="O30" s="77">
        <v>64.043999999999997</v>
      </c>
      <c r="P30" s="77">
        <v>217.99799999999999</v>
      </c>
      <c r="Q30" s="77">
        <v>123.045</v>
      </c>
      <c r="R30" s="77">
        <v>138.749</v>
      </c>
      <c r="S30" s="77">
        <v>322.04899999999998</v>
      </c>
      <c r="T30" s="77">
        <v>48.143999999999998</v>
      </c>
      <c r="U30" s="77">
        <v>29.138000000000002</v>
      </c>
      <c r="V30" s="77">
        <v>101.813</v>
      </c>
      <c r="W30" s="77">
        <v>32.210999999999999</v>
      </c>
      <c r="X30" s="77">
        <v>54.308999999999997</v>
      </c>
      <c r="Y30" s="77">
        <v>53.795999999999999</v>
      </c>
      <c r="Z30" s="78"/>
      <c r="AA30" s="79">
        <f>SUM(B30:Z30)</f>
        <v>1886.0129999999999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9.56</v>
      </c>
      <c r="C32" s="62">
        <f t="shared" ref="C32:Z32" si="4">IF(LEN(C$2)&gt;0,SUM(C29:C31),"")</f>
        <v>13.433</v>
      </c>
      <c r="D32" s="62">
        <f t="shared" si="4"/>
        <v>44.716000000000001</v>
      </c>
      <c r="E32" s="62">
        <f t="shared" si="4"/>
        <v>13.561999999999999</v>
      </c>
      <c r="F32" s="62">
        <f t="shared" si="4"/>
        <v>14.704000000000001</v>
      </c>
      <c r="G32" s="62">
        <f t="shared" si="4"/>
        <v>44.468000000000004</v>
      </c>
      <c r="H32" s="62">
        <f t="shared" si="4"/>
        <v>15.987</v>
      </c>
      <c r="I32" s="62">
        <f t="shared" si="4"/>
        <v>45.447000000000003</v>
      </c>
      <c r="J32" s="62">
        <f t="shared" si="4"/>
        <v>88.816999999999993</v>
      </c>
      <c r="K32" s="62">
        <f t="shared" si="4"/>
        <v>160.024</v>
      </c>
      <c r="L32" s="62">
        <f t="shared" si="4"/>
        <v>146.327</v>
      </c>
      <c r="M32" s="62">
        <f t="shared" si="4"/>
        <v>55.107999999999997</v>
      </c>
      <c r="N32" s="62">
        <f t="shared" si="4"/>
        <v>48.564</v>
      </c>
      <c r="O32" s="62">
        <f t="shared" si="4"/>
        <v>64.043999999999997</v>
      </c>
      <c r="P32" s="62">
        <f t="shared" si="4"/>
        <v>217.99799999999999</v>
      </c>
      <c r="Q32" s="62">
        <f t="shared" si="4"/>
        <v>123.045</v>
      </c>
      <c r="R32" s="62">
        <f t="shared" si="4"/>
        <v>138.749</v>
      </c>
      <c r="S32" s="62">
        <f t="shared" si="4"/>
        <v>322.04899999999998</v>
      </c>
      <c r="T32" s="62">
        <f t="shared" si="4"/>
        <v>48.143999999999998</v>
      </c>
      <c r="U32" s="62">
        <f t="shared" si="4"/>
        <v>29.138000000000002</v>
      </c>
      <c r="V32" s="62">
        <f t="shared" si="4"/>
        <v>101.813</v>
      </c>
      <c r="W32" s="62">
        <f t="shared" si="4"/>
        <v>32.210999999999999</v>
      </c>
      <c r="X32" s="62">
        <f t="shared" si="4"/>
        <v>54.308999999999997</v>
      </c>
      <c r="Y32" s="62">
        <f t="shared" si="4"/>
        <v>53.795999999999999</v>
      </c>
      <c r="Z32" s="63" t="str">
        <f t="shared" si="4"/>
        <v/>
      </c>
      <c r="AA32" s="64">
        <f>SUM(AA29:AA31)</f>
        <v>1886.0129999999999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20</v>
      </c>
      <c r="C37" s="99">
        <v>1.4</v>
      </c>
      <c r="D37" s="99"/>
      <c r="E37" s="99">
        <v>0.2</v>
      </c>
      <c r="F37" s="99">
        <v>14.5</v>
      </c>
      <c r="G37" s="99">
        <v>12.9</v>
      </c>
      <c r="H37" s="99">
        <v>41</v>
      </c>
      <c r="I37" s="99">
        <v>6.2</v>
      </c>
      <c r="J37" s="99">
        <v>10.6</v>
      </c>
      <c r="K37" s="99">
        <v>0.1</v>
      </c>
      <c r="L37" s="99">
        <v>161.6</v>
      </c>
      <c r="M37" s="99"/>
      <c r="N37" s="99"/>
      <c r="O37" s="99"/>
      <c r="P37" s="99"/>
      <c r="Q37" s="99"/>
      <c r="R37" s="99"/>
      <c r="S37" s="99"/>
      <c r="T37" s="99"/>
      <c r="U37" s="99">
        <v>0.5</v>
      </c>
      <c r="V37" s="99"/>
      <c r="W37" s="99"/>
      <c r="X37" s="99"/>
      <c r="Y37" s="99">
        <v>26.8</v>
      </c>
      <c r="Z37" s="100"/>
      <c r="AA37" s="79">
        <f t="shared" si="5"/>
        <v>295.8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20</v>
      </c>
      <c r="C40" s="88">
        <f t="shared" ref="C40:Z40" si="6">IF(LEN(C$2)&gt;0,SUM(C35:C39),"")</f>
        <v>1.4</v>
      </c>
      <c r="D40" s="88">
        <f t="shared" si="6"/>
        <v>0</v>
      </c>
      <c r="E40" s="88">
        <f t="shared" si="6"/>
        <v>0.2</v>
      </c>
      <c r="F40" s="88">
        <f t="shared" si="6"/>
        <v>14.5</v>
      </c>
      <c r="G40" s="88">
        <f t="shared" si="6"/>
        <v>12.9</v>
      </c>
      <c r="H40" s="88">
        <f t="shared" si="6"/>
        <v>41</v>
      </c>
      <c r="I40" s="88">
        <f t="shared" si="6"/>
        <v>6.2</v>
      </c>
      <c r="J40" s="88">
        <f t="shared" si="6"/>
        <v>10.6</v>
      </c>
      <c r="K40" s="88">
        <f t="shared" si="6"/>
        <v>0.1</v>
      </c>
      <c r="L40" s="88">
        <f t="shared" si="6"/>
        <v>161.6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26.8</v>
      </c>
      <c r="Z40" s="89" t="str">
        <f t="shared" si="6"/>
        <v/>
      </c>
      <c r="AA40" s="90">
        <f t="shared" si="5"/>
        <v>295.8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20</v>
      </c>
      <c r="C45" s="99">
        <v>1.4</v>
      </c>
      <c r="D45" s="99"/>
      <c r="E45" s="99">
        <v>0.2</v>
      </c>
      <c r="F45" s="99">
        <v>14.5</v>
      </c>
      <c r="G45" s="99">
        <v>12.9</v>
      </c>
      <c r="H45" s="99">
        <v>41</v>
      </c>
      <c r="I45" s="99">
        <v>6.2</v>
      </c>
      <c r="J45" s="99">
        <v>10.6</v>
      </c>
      <c r="K45" s="99">
        <v>0.1</v>
      </c>
      <c r="L45" s="99">
        <v>161.6</v>
      </c>
      <c r="M45" s="99"/>
      <c r="N45" s="99"/>
      <c r="O45" s="99"/>
      <c r="P45" s="99"/>
      <c r="Q45" s="99"/>
      <c r="R45" s="99"/>
      <c r="S45" s="99"/>
      <c r="T45" s="99"/>
      <c r="U45" s="99">
        <v>0.5</v>
      </c>
      <c r="V45" s="99"/>
      <c r="W45" s="99"/>
      <c r="X45" s="99"/>
      <c r="Y45" s="99">
        <v>26.8</v>
      </c>
      <c r="Z45" s="100"/>
      <c r="AA45" s="79">
        <f t="shared" si="7"/>
        <v>295.8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20</v>
      </c>
      <c r="C49" s="88">
        <f t="shared" ref="C49:Z49" si="8">IF(LEN(C$2)&gt;0,SUM(C43:C48),"")</f>
        <v>1.4</v>
      </c>
      <c r="D49" s="88">
        <f t="shared" si="8"/>
        <v>0</v>
      </c>
      <c r="E49" s="88">
        <f t="shared" si="8"/>
        <v>0.2</v>
      </c>
      <c r="F49" s="88">
        <f t="shared" si="8"/>
        <v>14.5</v>
      </c>
      <c r="G49" s="88">
        <f t="shared" si="8"/>
        <v>12.9</v>
      </c>
      <c r="H49" s="88">
        <f t="shared" si="8"/>
        <v>41</v>
      </c>
      <c r="I49" s="88">
        <f t="shared" si="8"/>
        <v>6.2</v>
      </c>
      <c r="J49" s="88">
        <f t="shared" si="8"/>
        <v>10.6</v>
      </c>
      <c r="K49" s="88">
        <f t="shared" si="8"/>
        <v>0.1</v>
      </c>
      <c r="L49" s="88">
        <f t="shared" si="8"/>
        <v>161.6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26.8</v>
      </c>
      <c r="Z49" s="89" t="str">
        <f t="shared" si="8"/>
        <v/>
      </c>
      <c r="AA49" s="90">
        <f t="shared" si="7"/>
        <v>295.8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29.56</v>
      </c>
      <c r="C52" s="88">
        <f t="shared" ref="C52:Z52" si="10">IF(LEN(C$2)&gt;0,SUM(C10:C15)+C26+C40,"")</f>
        <v>14.833</v>
      </c>
      <c r="D52" s="88">
        <f t="shared" si="10"/>
        <v>44.715999999999994</v>
      </c>
      <c r="E52" s="88">
        <f t="shared" si="10"/>
        <v>13.761999999999999</v>
      </c>
      <c r="F52" s="88">
        <f t="shared" si="10"/>
        <v>29.204000000000001</v>
      </c>
      <c r="G52" s="88">
        <f t="shared" si="10"/>
        <v>57.368000000000002</v>
      </c>
      <c r="H52" s="88">
        <f t="shared" si="10"/>
        <v>56.987000000000002</v>
      </c>
      <c r="I52" s="88">
        <f t="shared" si="10"/>
        <v>51.647000000000006</v>
      </c>
      <c r="J52" s="88">
        <f t="shared" si="10"/>
        <v>99.417000000000002</v>
      </c>
      <c r="K52" s="88">
        <f t="shared" si="10"/>
        <v>160.124</v>
      </c>
      <c r="L52" s="88">
        <f t="shared" si="10"/>
        <v>307.92700000000002</v>
      </c>
      <c r="M52" s="88">
        <f t="shared" si="10"/>
        <v>55.107999999999997</v>
      </c>
      <c r="N52" s="88">
        <f t="shared" si="10"/>
        <v>48.564</v>
      </c>
      <c r="O52" s="88">
        <f t="shared" si="10"/>
        <v>64.043999999999997</v>
      </c>
      <c r="P52" s="88">
        <f t="shared" si="10"/>
        <v>217.99799999999999</v>
      </c>
      <c r="Q52" s="88">
        <f t="shared" si="10"/>
        <v>123.04499999999999</v>
      </c>
      <c r="R52" s="88">
        <f t="shared" si="10"/>
        <v>138.749</v>
      </c>
      <c r="S52" s="88">
        <f t="shared" si="10"/>
        <v>322.04899999999998</v>
      </c>
      <c r="T52" s="88">
        <f t="shared" si="10"/>
        <v>48.143999999999998</v>
      </c>
      <c r="U52" s="88">
        <f t="shared" si="10"/>
        <v>29.638000000000002</v>
      </c>
      <c r="V52" s="88">
        <f t="shared" si="10"/>
        <v>101.813</v>
      </c>
      <c r="W52" s="88">
        <f t="shared" si="10"/>
        <v>32.210999999999999</v>
      </c>
      <c r="X52" s="88">
        <f t="shared" si="10"/>
        <v>54.308999999999997</v>
      </c>
      <c r="Y52" s="88">
        <f t="shared" si="10"/>
        <v>80.595999999999989</v>
      </c>
      <c r="Z52" s="89" t="str">
        <f t="shared" si="10"/>
        <v/>
      </c>
      <c r="AA52" s="104">
        <f>SUM(B52:Z52)</f>
        <v>2181.8130000000001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</v>
      </c>
      <c r="C4" s="18">
        <v>1.4</v>
      </c>
      <c r="D4" s="18">
        <v>-34</v>
      </c>
      <c r="E4" s="18">
        <v>0.2</v>
      </c>
      <c r="F4" s="18">
        <v>14.5</v>
      </c>
      <c r="G4" s="18">
        <v>12.9</v>
      </c>
      <c r="H4" s="18">
        <v>41</v>
      </c>
      <c r="I4" s="18">
        <v>6.2</v>
      </c>
      <c r="J4" s="18">
        <v>10.6</v>
      </c>
      <c r="K4" s="18">
        <v>0.1</v>
      </c>
      <c r="L4" s="18">
        <v>161.6</v>
      </c>
      <c r="M4" s="18"/>
      <c r="N4" s="18"/>
      <c r="O4" s="18"/>
      <c r="P4" s="18"/>
      <c r="Q4" s="18">
        <v>-1.3</v>
      </c>
      <c r="R4" s="18">
        <v>-4.4000000000000004</v>
      </c>
      <c r="S4" s="18">
        <v>-20.5</v>
      </c>
      <c r="T4" s="18">
        <v>-4.3</v>
      </c>
      <c r="U4" s="18">
        <v>0.5</v>
      </c>
      <c r="V4" s="18">
        <v>-4.5</v>
      </c>
      <c r="W4" s="18">
        <v>-5</v>
      </c>
      <c r="X4" s="18">
        <v>-4.2</v>
      </c>
      <c r="Y4" s="18">
        <v>26.8</v>
      </c>
      <c r="Z4" s="19"/>
      <c r="AA4" s="111">
        <f>SUM(B4:Z4)</f>
        <v>217.6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107.03</v>
      </c>
      <c r="C7" s="117">
        <v>99.83</v>
      </c>
      <c r="D7" s="117">
        <v>93.29</v>
      </c>
      <c r="E7" s="117">
        <v>93.48</v>
      </c>
      <c r="F7" s="117">
        <v>94</v>
      </c>
      <c r="G7" s="117">
        <v>94</v>
      </c>
      <c r="H7" s="117">
        <v>96.92</v>
      </c>
      <c r="I7" s="117">
        <v>101.44</v>
      </c>
      <c r="J7" s="117">
        <v>94.72</v>
      </c>
      <c r="K7" s="117">
        <v>85.54</v>
      </c>
      <c r="L7" s="117">
        <v>87.4</v>
      </c>
      <c r="M7" s="117">
        <v>56.57</v>
      </c>
      <c r="N7" s="117">
        <v>17.96</v>
      </c>
      <c r="O7" s="117">
        <v>57.43</v>
      </c>
      <c r="P7" s="117">
        <v>89.96</v>
      </c>
      <c r="Q7" s="117">
        <v>81.88</v>
      </c>
      <c r="R7" s="117">
        <v>119</v>
      </c>
      <c r="S7" s="117">
        <v>163.52000000000001</v>
      </c>
      <c r="T7" s="117">
        <v>157.19999999999999</v>
      </c>
      <c r="U7" s="117">
        <v>197.69</v>
      </c>
      <c r="V7" s="117">
        <v>168.13</v>
      </c>
      <c r="W7" s="117">
        <v>150.74</v>
      </c>
      <c r="X7" s="117">
        <v>138.72999999999999</v>
      </c>
      <c r="Y7" s="117">
        <v>99.25</v>
      </c>
      <c r="Z7" s="118"/>
      <c r="AA7" s="119">
        <f>IF(SUM(B7:Z7)&lt;&gt;0,AVERAGEIF(B7:Z7,"&lt;&gt;"""),"")</f>
        <v>106.07125000000002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34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1.3</v>
      </c>
      <c r="R13" s="129">
        <v>4.4000000000000004</v>
      </c>
      <c r="S13" s="129">
        <v>20.5</v>
      </c>
      <c r="T13" s="129">
        <v>4.3</v>
      </c>
      <c r="U13" s="129"/>
      <c r="V13" s="129">
        <v>4.5</v>
      </c>
      <c r="W13" s="129">
        <v>5</v>
      </c>
      <c r="X13" s="129">
        <v>4.2</v>
      </c>
      <c r="Y13" s="130"/>
      <c r="Z13" s="131"/>
      <c r="AA13" s="132">
        <f t="shared" si="0"/>
        <v>78.2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34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1.3</v>
      </c>
      <c r="R16" s="135">
        <f t="shared" si="1"/>
        <v>4.4000000000000004</v>
      </c>
      <c r="S16" s="135">
        <f t="shared" si="1"/>
        <v>20.5</v>
      </c>
      <c r="T16" s="135">
        <f t="shared" si="1"/>
        <v>4.3</v>
      </c>
      <c r="U16" s="135">
        <f t="shared" si="1"/>
        <v>0</v>
      </c>
      <c r="V16" s="135">
        <f t="shared" si="1"/>
        <v>4.5</v>
      </c>
      <c r="W16" s="135">
        <f t="shared" si="1"/>
        <v>5</v>
      </c>
      <c r="X16" s="135">
        <f t="shared" si="1"/>
        <v>4.2</v>
      </c>
      <c r="Y16" s="135">
        <f t="shared" si="1"/>
        <v>0</v>
      </c>
      <c r="Z16" s="136" t="str">
        <f t="shared" si="1"/>
        <v/>
      </c>
      <c r="AA16" s="90">
        <f t="shared" si="0"/>
        <v>78.2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20</v>
      </c>
      <c r="C21" s="129">
        <v>1.4</v>
      </c>
      <c r="D21" s="129"/>
      <c r="E21" s="129">
        <v>0.2</v>
      </c>
      <c r="F21" s="129">
        <v>14.5</v>
      </c>
      <c r="G21" s="129">
        <v>12.9</v>
      </c>
      <c r="H21" s="129">
        <v>41</v>
      </c>
      <c r="I21" s="129">
        <v>6.2</v>
      </c>
      <c r="J21" s="129">
        <v>10.6</v>
      </c>
      <c r="K21" s="129">
        <v>0.1</v>
      </c>
      <c r="L21" s="129">
        <v>161.6</v>
      </c>
      <c r="M21" s="129"/>
      <c r="N21" s="129"/>
      <c r="O21" s="129"/>
      <c r="P21" s="129"/>
      <c r="Q21" s="129"/>
      <c r="R21" s="129"/>
      <c r="S21" s="129"/>
      <c r="T21" s="129"/>
      <c r="U21" s="129">
        <v>0.5</v>
      </c>
      <c r="V21" s="129"/>
      <c r="W21" s="129"/>
      <c r="X21" s="129"/>
      <c r="Y21" s="130">
        <v>26.8</v>
      </c>
      <c r="Z21" s="131"/>
      <c r="AA21" s="132">
        <f t="shared" si="2"/>
        <v>295.8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20</v>
      </c>
      <c r="C24" s="135">
        <f t="shared" si="3"/>
        <v>1.4</v>
      </c>
      <c r="D24" s="135">
        <f t="shared" si="3"/>
        <v>0</v>
      </c>
      <c r="E24" s="135">
        <f t="shared" si="3"/>
        <v>0.2</v>
      </c>
      <c r="F24" s="135">
        <f t="shared" si="3"/>
        <v>14.5</v>
      </c>
      <c r="G24" s="135">
        <f t="shared" si="3"/>
        <v>12.9</v>
      </c>
      <c r="H24" s="135">
        <f t="shared" si="3"/>
        <v>41</v>
      </c>
      <c r="I24" s="135">
        <f t="shared" si="3"/>
        <v>6.2</v>
      </c>
      <c r="J24" s="135">
        <f t="shared" si="3"/>
        <v>10.6</v>
      </c>
      <c r="K24" s="135">
        <f t="shared" si="3"/>
        <v>0.1</v>
      </c>
      <c r="L24" s="135">
        <f t="shared" si="3"/>
        <v>161.6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0.5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26.8</v>
      </c>
      <c r="Z24" s="136" t="str">
        <f t="shared" si="3"/>
        <v/>
      </c>
      <c r="AA24" s="90">
        <f t="shared" si="2"/>
        <v>295.8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2025-09-27T13:24:44Z</dcterms:created>
  <dcterms:modified xsi:type="dcterms:W3CDTF">2025-09-27T13:24:46Z</dcterms:modified>
</cp:coreProperties>
</file>