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<sst xmlns="http://schemas.openxmlformats.org/spreadsheetml/2006/main" count="119" uniqueCount="54">
  <si>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22/05/2025 16:31:08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</si>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</sst>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C39-4DEA-9AAD-558F865383B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5">
                  <c:v>20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39-4DEA-9AAD-558F865383B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2">
                  <c:v>10</c:v>
                </c:pt>
                <c:pt idx="3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1E-3</c:v>
                </c:pt>
                <c:pt idx="1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39-4DEA-9AAD-558F865383B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6">
                  <c:v>0.86899999999999999</c:v>
                </c:pt>
                <c:pt idx="17">
                  <c:v>1.302</c:v>
                </c:pt>
                <c:pt idx="18">
                  <c:v>2.1909999999999998</c:v>
                </c:pt>
                <c:pt idx="19">
                  <c:v>8.7519999999999989</c:v>
                </c:pt>
                <c:pt idx="20">
                  <c:v>3.2220000000000004</c:v>
                </c:pt>
                <c:pt idx="21">
                  <c:v>7.8559999999999999</c:v>
                </c:pt>
                <c:pt idx="22">
                  <c:v>5.1899999999999995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39-4DEA-9AAD-558F865383B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C39-4DEA-9AAD-558F865383B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C39-4DEA-9AAD-558F865383B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9">
                  <c:v>34.587000000000003</c:v>
                </c:pt>
                <c:pt idx="14">
                  <c:v>42.543999999999997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C39-4DEA-9AAD-558F865383B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C39-4DEA-9AAD-558F865383B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C39-4DEA-9AAD-558F865383B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17.75</c:v>
                </c:pt>
                <c:pt idx="1">
                  <c:v>23</c:v>
                </c:pt>
                <c:pt idx="2">
                  <c:v>23</c:v>
                </c:pt>
                <c:pt idx="3">
                  <c:v>23</c:v>
                </c:pt>
                <c:pt idx="4">
                  <c:v>23</c:v>
                </c:pt>
                <c:pt idx="5">
                  <c:v>20.88</c:v>
                </c:pt>
                <c:pt idx="7">
                  <c:v>13</c:v>
                </c:pt>
                <c:pt idx="8">
                  <c:v>34.06</c:v>
                </c:pt>
                <c:pt idx="11">
                  <c:v>100</c:v>
                </c:pt>
                <c:pt idx="16">
                  <c:v>38.246000000000002</c:v>
                </c:pt>
                <c:pt idx="17">
                  <c:v>40.94</c:v>
                </c:pt>
                <c:pt idx="18">
                  <c:v>49.381999999999998</c:v>
                </c:pt>
                <c:pt idx="19">
                  <c:v>1</c:v>
                </c:pt>
                <c:pt idx="20">
                  <c:v>1</c:v>
                </c:pt>
                <c:pt idx="21">
                  <c:v>3</c:v>
                </c:pt>
                <c:pt idx="22">
                  <c:v>3</c:v>
                </c:pt>
                <c:pt idx="23">
                  <c:v>58.465000000000003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C39-4DEA-9AAD-558F865383B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8.3000000000000007</c:v>
                </c:pt>
                <c:pt idx="1">
                  <c:v>0.6</c:v>
                </c:pt>
                <c:pt idx="2">
                  <c:v>0</c:v>
                </c:pt>
                <c:pt idx="3">
                  <c:v>0</c:v>
                </c:pt>
                <c:pt idx="4">
                  <c:v>1.4</c:v>
                </c:pt>
                <c:pt idx="5">
                  <c:v>0</c:v>
                </c:pt>
                <c:pt idx="6">
                  <c:v>41.7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0.3</c:v>
                </c:pt>
                <c:pt idx="13">
                  <c:v>0.5</c:v>
                </c:pt>
                <c:pt idx="14">
                  <c:v>0.3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4.8</c:v>
                </c:pt>
                <c:pt idx="20">
                  <c:v>3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C39-4DEA-9AAD-558F865383B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1.006</c:v>
                </c:pt>
                <c:pt idx="1">
                  <c:v>1.0049999999999999</c:v>
                </c:pt>
                <c:pt idx="2">
                  <c:v>14.673</c:v>
                </c:pt>
                <c:pt idx="3">
                  <c:v>11.997</c:v>
                </c:pt>
                <c:pt idx="4">
                  <c:v>0.99399999999999999</c:v>
                </c:pt>
                <c:pt idx="5">
                  <c:v>1.028</c:v>
                </c:pt>
                <c:pt idx="6">
                  <c:v>1.333</c:v>
                </c:pt>
                <c:pt idx="7">
                  <c:v>16.204000000000001</c:v>
                </c:pt>
                <c:pt idx="8">
                  <c:v>2.3540000000000001</c:v>
                </c:pt>
                <c:pt idx="9">
                  <c:v>2.9020000000000001</c:v>
                </c:pt>
                <c:pt idx="10">
                  <c:v>43.045000000000002</c:v>
                </c:pt>
                <c:pt idx="11">
                  <c:v>40.482000000000006</c:v>
                </c:pt>
                <c:pt idx="12">
                  <c:v>18.062999999999999</c:v>
                </c:pt>
                <c:pt idx="13">
                  <c:v>18.847999999999999</c:v>
                </c:pt>
                <c:pt idx="14">
                  <c:v>11.167999999999999</c:v>
                </c:pt>
                <c:pt idx="15">
                  <c:v>2.081</c:v>
                </c:pt>
                <c:pt idx="16">
                  <c:v>1.6990000000000001</c:v>
                </c:pt>
                <c:pt idx="17">
                  <c:v>1.298</c:v>
                </c:pt>
                <c:pt idx="18">
                  <c:v>1.0629999999999999</c:v>
                </c:pt>
                <c:pt idx="19">
                  <c:v>2.8840000000000003</c:v>
                </c:pt>
                <c:pt idx="20">
                  <c:v>3.92</c:v>
                </c:pt>
                <c:pt idx="21">
                  <c:v>4.2789999999999999</c:v>
                </c:pt>
                <c:pt idx="22">
                  <c:v>2.6430000000000002</c:v>
                </c:pt>
                <c:pt idx="23">
                  <c:v>0.98599999999999999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C39-4DEA-9AAD-558F865383B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C39-4DEA-9AAD-558F865383B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C39-4DEA-9AAD-558F865383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106.1</c:v>
                </c:pt>
                <c:pt idx="1">
                  <c:v>98.16</c:v>
                </c:pt>
                <c:pt idx="2">
                  <c:v>93.59</c:v>
                </c:pt>
                <c:pt idx="3">
                  <c:v>93.91</c:v>
                </c:pt>
                <c:pt idx="4">
                  <c:v>99.41</c:v>
                </c:pt>
                <c:pt idx="5">
                  <c:v>113.47</c:v>
                </c:pt>
                <c:pt idx="6">
                  <c:v>130</c:v>
                </c:pt>
                <c:pt idx="7">
                  <c:v>150.47</c:v>
                </c:pt>
                <c:pt idx="8">
                  <c:v>97.73</c:v>
                </c:pt>
                <c:pt idx="9">
                  <c:v>64.5</c:v>
                </c:pt>
                <c:pt idx="10">
                  <c:v>56.42</c:v>
                </c:pt>
                <c:pt idx="11">
                  <c:v>57.2</c:v>
                </c:pt>
                <c:pt idx="12">
                  <c:v>46.19</c:v>
                </c:pt>
                <c:pt idx="13">
                  <c:v>45.87</c:v>
                </c:pt>
                <c:pt idx="14">
                  <c:v>54.5</c:v>
                </c:pt>
                <c:pt idx="15">
                  <c:v>77.37</c:v>
                </c:pt>
                <c:pt idx="16">
                  <c:v>96.83</c:v>
                </c:pt>
                <c:pt idx="17">
                  <c:v>97.66</c:v>
                </c:pt>
                <c:pt idx="18">
                  <c:v>125.15</c:v>
                </c:pt>
                <c:pt idx="19">
                  <c:v>151.26</c:v>
                </c:pt>
                <c:pt idx="20">
                  <c:v>217.03</c:v>
                </c:pt>
                <c:pt idx="21">
                  <c:v>153.11000000000001</c:v>
                </c:pt>
                <c:pt idx="22">
                  <c:v>134.31</c:v>
                </c:pt>
                <c:pt idx="23">
                  <c:v>112.15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C39-4DEA-9AAD-558F865383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305-4B77-87D1-7F4149D6B62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05-4B77-87D1-7F4149D6B62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1.8080000000000001</c:v>
                </c:pt>
                <c:pt idx="1">
                  <c:v>0.72799999999999998</c:v>
                </c:pt>
                <c:pt idx="2">
                  <c:v>0.72499999999999998</c:v>
                </c:pt>
                <c:pt idx="3">
                  <c:v>0.749</c:v>
                </c:pt>
                <c:pt idx="4">
                  <c:v>0.73299999999999998</c:v>
                </c:pt>
                <c:pt idx="5">
                  <c:v>6.726</c:v>
                </c:pt>
                <c:pt idx="6">
                  <c:v>7.8019999999999996</c:v>
                </c:pt>
                <c:pt idx="8">
                  <c:v>4.0750000000000002</c:v>
                </c:pt>
                <c:pt idx="9">
                  <c:v>4.8719999999999999</c:v>
                </c:pt>
                <c:pt idx="10">
                  <c:v>2.57</c:v>
                </c:pt>
                <c:pt idx="11">
                  <c:v>4.8490000000000002</c:v>
                </c:pt>
                <c:pt idx="12">
                  <c:v>4.7130000000000001</c:v>
                </c:pt>
                <c:pt idx="13">
                  <c:v>4.6479999999999988</c:v>
                </c:pt>
                <c:pt idx="14">
                  <c:v>4.3769999999999998</c:v>
                </c:pt>
                <c:pt idx="15">
                  <c:v>9.9000000000000005E-2</c:v>
                </c:pt>
                <c:pt idx="16">
                  <c:v>0.105</c:v>
                </c:pt>
                <c:pt idx="17">
                  <c:v>1.1679999999999999</c:v>
                </c:pt>
                <c:pt idx="18">
                  <c:v>6.0820000000000007</c:v>
                </c:pt>
                <c:pt idx="19">
                  <c:v>6.2570000000000006</c:v>
                </c:pt>
                <c:pt idx="20">
                  <c:v>5.9939999999999998</c:v>
                </c:pt>
                <c:pt idx="21">
                  <c:v>5.6180000000000003</c:v>
                </c:pt>
                <c:pt idx="22">
                  <c:v>4.7359999999999998</c:v>
                </c:pt>
                <c:pt idx="23">
                  <c:v>5.1479999999999997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05-4B77-87D1-7F4149D6B62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19.73</c:v>
                </c:pt>
                <c:pt idx="1">
                  <c:v>18.736000000000001</c:v>
                </c:pt>
                <c:pt idx="2">
                  <c:v>10.019</c:v>
                </c:pt>
                <c:pt idx="3">
                  <c:v>9.1210000000000004</c:v>
                </c:pt>
                <c:pt idx="4">
                  <c:v>19.001000000000001</c:v>
                </c:pt>
                <c:pt idx="5">
                  <c:v>21.547999999999998</c:v>
                </c:pt>
                <c:pt idx="6">
                  <c:v>32.56</c:v>
                </c:pt>
                <c:pt idx="7">
                  <c:v>2.4950000000000001</c:v>
                </c:pt>
                <c:pt idx="8">
                  <c:v>31.491</c:v>
                </c:pt>
                <c:pt idx="9">
                  <c:v>20.95</c:v>
                </c:pt>
                <c:pt idx="10">
                  <c:v>11.932</c:v>
                </c:pt>
                <c:pt idx="11">
                  <c:v>9.8249999999999993</c:v>
                </c:pt>
                <c:pt idx="12">
                  <c:v>9.8879999999999999</c:v>
                </c:pt>
                <c:pt idx="13">
                  <c:v>9.718</c:v>
                </c:pt>
                <c:pt idx="14">
                  <c:v>17.102999999999998</c:v>
                </c:pt>
                <c:pt idx="15">
                  <c:v>7.3539999999999992</c:v>
                </c:pt>
                <c:pt idx="16">
                  <c:v>15.843999999999999</c:v>
                </c:pt>
                <c:pt idx="17">
                  <c:v>18.45</c:v>
                </c:pt>
                <c:pt idx="18">
                  <c:v>23.366</c:v>
                </c:pt>
                <c:pt idx="19">
                  <c:v>10.902999999999999</c:v>
                </c:pt>
                <c:pt idx="20">
                  <c:v>5.1479999999999997</c:v>
                </c:pt>
                <c:pt idx="21">
                  <c:v>9.2639999999999993</c:v>
                </c:pt>
                <c:pt idx="22">
                  <c:v>2.4609999999999999</c:v>
                </c:pt>
                <c:pt idx="23">
                  <c:v>25.896999999999998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05-4B77-87D1-7F4149D6B62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305-4B77-87D1-7F4149D6B62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305-4B77-87D1-7F4149D6B62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21.873000000000001</c:v>
                </c:pt>
                <c:pt idx="11">
                  <c:v>117.976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05-4B77-87D1-7F4149D6B62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305-4B77-87D1-7F4149D6B62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305-4B77-87D1-7F4149D6B62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305-4B77-87D1-7F4149D6B62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31.9</c:v>
                </c:pt>
                <c:pt idx="3">
                  <c:v>35.1</c:v>
                </c:pt>
                <c:pt idx="4">
                  <c:v>0</c:v>
                </c:pt>
                <c:pt idx="5">
                  <c:v>1.7</c:v>
                </c:pt>
                <c:pt idx="6">
                  <c:v>0</c:v>
                </c:pt>
                <c:pt idx="7">
                  <c:v>46.7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0.5</c:v>
                </c:pt>
                <c:pt idx="16">
                  <c:v>0.1</c:v>
                </c:pt>
                <c:pt idx="17">
                  <c:v>0.6</c:v>
                </c:pt>
                <c:pt idx="18">
                  <c:v>11.5</c:v>
                </c:pt>
                <c:pt idx="19">
                  <c:v>0</c:v>
                </c:pt>
                <c:pt idx="20">
                  <c:v>0</c:v>
                </c:pt>
                <c:pt idx="21">
                  <c:v>0.3</c:v>
                </c:pt>
                <c:pt idx="22">
                  <c:v>3.6</c:v>
                </c:pt>
                <c:pt idx="23">
                  <c:v>16.7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305-4B77-87D1-7F4149D6B62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5.5350000000000001</c:v>
                </c:pt>
                <c:pt idx="1">
                  <c:v>5.1420000000000003</c:v>
                </c:pt>
                <c:pt idx="2">
                  <c:v>5</c:v>
                </c:pt>
                <c:pt idx="4">
                  <c:v>5.71</c:v>
                </c:pt>
                <c:pt idx="5">
                  <c:v>11.923999999999999</c:v>
                </c:pt>
                <c:pt idx="6">
                  <c:v>22.65</c:v>
                </c:pt>
                <c:pt idx="8">
                  <c:v>20.847999999999999</c:v>
                </c:pt>
                <c:pt idx="9">
                  <c:v>11.667</c:v>
                </c:pt>
                <c:pt idx="10">
                  <c:v>16.670000000000002</c:v>
                </c:pt>
                <c:pt idx="11">
                  <c:v>15.532</c:v>
                </c:pt>
                <c:pt idx="12">
                  <c:v>11.662000000000001</c:v>
                </c:pt>
                <c:pt idx="13">
                  <c:v>12.846</c:v>
                </c:pt>
                <c:pt idx="14">
                  <c:v>27.732999999999997</c:v>
                </c:pt>
                <c:pt idx="15">
                  <c:v>4.1280000000000001</c:v>
                </c:pt>
                <c:pt idx="16">
                  <c:v>24.764999999999997</c:v>
                </c:pt>
                <c:pt idx="17">
                  <c:v>23.322000000000003</c:v>
                </c:pt>
                <c:pt idx="18">
                  <c:v>11.717000000000001</c:v>
                </c:pt>
                <c:pt idx="19">
                  <c:v>0.23699999999999999</c:v>
                </c:pt>
                <c:pt idx="23">
                  <c:v>11.745000000000001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305-4B77-87D1-7F4149D6B62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305-4B77-87D1-7F4149D6B62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305-4B77-87D1-7F4149D6B6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106.1</c:v>
                </c:pt>
                <c:pt idx="1">
                  <c:v>98.16</c:v>
                </c:pt>
                <c:pt idx="2">
                  <c:v>93.59</c:v>
                </c:pt>
                <c:pt idx="3">
                  <c:v>93.91</c:v>
                </c:pt>
                <c:pt idx="4">
                  <c:v>99.41</c:v>
                </c:pt>
                <c:pt idx="5">
                  <c:v>113.47</c:v>
                </c:pt>
                <c:pt idx="6">
                  <c:v>130</c:v>
                </c:pt>
                <c:pt idx="7">
                  <c:v>150.47</c:v>
                </c:pt>
                <c:pt idx="8">
                  <c:v>97.73</c:v>
                </c:pt>
                <c:pt idx="9">
                  <c:v>64.5</c:v>
                </c:pt>
                <c:pt idx="10">
                  <c:v>56.42</c:v>
                </c:pt>
                <c:pt idx="11">
                  <c:v>57.2</c:v>
                </c:pt>
                <c:pt idx="12">
                  <c:v>46.19</c:v>
                </c:pt>
                <c:pt idx="13">
                  <c:v>45.87</c:v>
                </c:pt>
                <c:pt idx="14">
                  <c:v>54.5</c:v>
                </c:pt>
                <c:pt idx="15">
                  <c:v>77.37</c:v>
                </c:pt>
                <c:pt idx="16">
                  <c:v>96.83</c:v>
                </c:pt>
                <c:pt idx="17">
                  <c:v>97.66</c:v>
                </c:pt>
                <c:pt idx="18">
                  <c:v>125.15</c:v>
                </c:pt>
                <c:pt idx="19">
                  <c:v>151.26</c:v>
                </c:pt>
                <c:pt idx="20">
                  <c:v>217.03</c:v>
                </c:pt>
                <c:pt idx="21">
                  <c:v>153.11000000000001</c:v>
                </c:pt>
                <c:pt idx="22">
                  <c:v>134.31</c:v>
                </c:pt>
                <c:pt idx="23">
                  <c:v>112.15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305-4B77-87D1-7F4149D6B6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27.056000000000001</v>
      </c>
      <c r="C4" s="18">
        <v>24.605</v>
      </c>
      <c r="D4" s="18">
        <v>47.673000000000002</v>
      </c>
      <c r="E4" s="18">
        <v>44.997</v>
      </c>
      <c r="F4" s="18">
        <v>25.393999999999998</v>
      </c>
      <c r="G4" s="18">
        <v>41.908000000000001</v>
      </c>
      <c r="H4" s="18">
        <v>63.033000000000008</v>
      </c>
      <c r="I4" s="18">
        <v>49.203999999999994</v>
      </c>
      <c r="J4" s="18">
        <v>56.414000000000001</v>
      </c>
      <c r="K4" s="18">
        <v>37.489000000000004</v>
      </c>
      <c r="L4" s="18">
        <v>53.045000000000009</v>
      </c>
      <c r="M4" s="18">
        <v>150.482</v>
      </c>
      <c r="N4" s="18">
        <v>28.363</v>
      </c>
      <c r="O4" s="18">
        <v>29.348000000000003</v>
      </c>
      <c r="P4" s="18">
        <v>54.012999999999998</v>
      </c>
      <c r="Q4" s="18">
        <v>12.081</v>
      </c>
      <c r="R4" s="18">
        <v>40.814</v>
      </c>
      <c r="S4" s="18">
        <v>43.540000000000006</v>
      </c>
      <c r="T4" s="18">
        <v>52.635999999999996</v>
      </c>
      <c r="U4" s="18">
        <v>17.436</v>
      </c>
      <c r="V4" s="18">
        <v>11.141999999999999</v>
      </c>
      <c r="W4" s="18">
        <v>15.135000000000002</v>
      </c>
      <c r="X4" s="18">
        <v>10.833000000000002</v>
      </c>
      <c r="Y4" s="18">
        <v>59.450999999999993</v>
      </c>
      <c r="Z4" s="19"/>
      <c r="AA4" s="20">
        <f>SUM(B4:Z4)</f>
        <v>996.09199999999998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106.1</v>
      </c>
      <c r="C7" s="28">
        <v>98.16</v>
      </c>
      <c r="D7" s="28">
        <v>93.59</v>
      </c>
      <c r="E7" s="28">
        <v>93.91</v>
      </c>
      <c r="F7" s="28">
        <v>99.41</v>
      </c>
      <c r="G7" s="28">
        <v>113.47</v>
      </c>
      <c r="H7" s="28">
        <v>130</v>
      </c>
      <c r="I7" s="28">
        <v>150.47</v>
      </c>
      <c r="J7" s="28">
        <v>97.73</v>
      </c>
      <c r="K7" s="28">
        <v>64.5</v>
      </c>
      <c r="L7" s="28">
        <v>56.42</v>
      </c>
      <c r="M7" s="28">
        <v>57.2</v>
      </c>
      <c r="N7" s="28">
        <v>46.19</v>
      </c>
      <c r="O7" s="28">
        <v>45.87</v>
      </c>
      <c r="P7" s="28">
        <v>54.5</v>
      </c>
      <c r="Q7" s="28">
        <v>77.37</v>
      </c>
      <c r="R7" s="28">
        <v>96.83</v>
      </c>
      <c r="S7" s="28">
        <v>97.66</v>
      </c>
      <c r="T7" s="28">
        <v>125.15</v>
      </c>
      <c r="U7" s="28">
        <v>151.26</v>
      </c>
      <c r="V7" s="28">
        <v>217.03</v>
      </c>
      <c r="W7" s="28">
        <v>153.11000000000001</v>
      </c>
      <c r="X7" s="28">
        <v>134.31</v>
      </c>
      <c r="Y7" s="28">
        <v>112.15</v>
      </c>
      <c r="Z7" s="29"/>
      <c r="AA7" s="30">
        <f>IF(SUM(B7:Z7)&lt;&gt;0,AVERAGEIF(B7:Z7,"&lt;&gt;"""),"")</f>
        <v>103.01625000000003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17.75</v>
      </c>
      <c r="C12" s="52">
        <v>23</v>
      </c>
      <c r="D12" s="52">
        <v>23</v>
      </c>
      <c r="E12" s="52">
        <v>23</v>
      </c>
      <c r="F12" s="52">
        <v>23</v>
      </c>
      <c r="G12" s="52">
        <v>20.88</v>
      </c>
      <c r="H12" s="52"/>
      <c r="I12" s="52">
        <v>13</v>
      </c>
      <c r="J12" s="52">
        <v>34.06</v>
      </c>
      <c r="K12" s="52"/>
      <c r="L12" s="52"/>
      <c r="M12" s="52">
        <v>100</v>
      </c>
      <c r="N12" s="52"/>
      <c r="O12" s="52"/>
      <c r="P12" s="52"/>
      <c r="Q12" s="52"/>
      <c r="R12" s="52">
        <v>38.246000000000002</v>
      </c>
      <c r="S12" s="52">
        <v>40.94</v>
      </c>
      <c r="T12" s="52">
        <v>49.381999999999998</v>
      </c>
      <c r="U12" s="52">
        <v>1</v>
      </c>
      <c r="V12" s="52">
        <v>1</v>
      </c>
      <c r="W12" s="52">
        <v>3</v>
      </c>
      <c r="X12" s="52">
        <v>3</v>
      </c>
      <c r="Y12" s="52">
        <v>58.465000000000003</v>
      </c>
      <c r="Z12" s="53"/>
      <c r="AA12" s="54">
        <f t="shared" si="0"/>
        <v>472.72299999999996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1.006</v>
      </c>
      <c r="C14" s="57">
        <v>1.0049999999999999</v>
      </c>
      <c r="D14" s="57">
        <v>14.673</v>
      </c>
      <c r="E14" s="57">
        <v>11.997</v>
      </c>
      <c r="F14" s="57">
        <v>0.99399999999999999</v>
      </c>
      <c r="G14" s="57">
        <v>1.028</v>
      </c>
      <c r="H14" s="57">
        <v>1.333</v>
      </c>
      <c r="I14" s="57">
        <v>16.204000000000001</v>
      </c>
      <c r="J14" s="57">
        <v>2.3540000000000001</v>
      </c>
      <c r="K14" s="57">
        <v>2.9020000000000001</v>
      </c>
      <c r="L14" s="57">
        <v>43.045000000000002</v>
      </c>
      <c r="M14" s="57">
        <v>40.482000000000006</v>
      </c>
      <c r="N14" s="57">
        <v>18.062999999999999</v>
      </c>
      <c r="O14" s="57">
        <v>18.847999999999999</v>
      </c>
      <c r="P14" s="57">
        <v>11.167999999999999</v>
      </c>
      <c r="Q14" s="57">
        <v>2.081</v>
      </c>
      <c r="R14" s="57">
        <v>1.6990000000000001</v>
      </c>
      <c r="S14" s="57">
        <v>1.298</v>
      </c>
      <c r="T14" s="57">
        <v>1.0629999999999999</v>
      </c>
      <c r="U14" s="57">
        <v>2.8840000000000003</v>
      </c>
      <c r="V14" s="57">
        <v>3.92</v>
      </c>
      <c r="W14" s="57">
        <v>4.2789999999999999</v>
      </c>
      <c r="X14" s="57">
        <v>2.6430000000000002</v>
      </c>
      <c r="Y14" s="57">
        <v>0.98599999999999999</v>
      </c>
      <c r="Z14" s="58"/>
      <c r="AA14" s="59">
        <f t="shared" si="0"/>
        <v>205.95499999999993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18.756</v>
      </c>
      <c r="C16" s="62">
        <f t="shared" si="1"/>
        <v>24.004999999999999</v>
      </c>
      <c r="D16" s="62">
        <f t="shared" si="1"/>
        <v>37.673000000000002</v>
      </c>
      <c r="E16" s="62">
        <f t="shared" si="1"/>
        <v>34.997</v>
      </c>
      <c r="F16" s="62">
        <f t="shared" si="1"/>
        <v>23.994</v>
      </c>
      <c r="G16" s="62">
        <f t="shared" si="1"/>
        <v>21.907999999999998</v>
      </c>
      <c r="H16" s="62">
        <f t="shared" si="1"/>
        <v>1.333</v>
      </c>
      <c r="I16" s="62">
        <f t="shared" si="1"/>
        <v>29.204000000000001</v>
      </c>
      <c r="J16" s="62">
        <f t="shared" si="1"/>
        <v>36.414000000000001</v>
      </c>
      <c r="K16" s="62">
        <f t="shared" si="1"/>
        <v>2.9020000000000001</v>
      </c>
      <c r="L16" s="62">
        <f t="shared" si="1"/>
        <v>43.045000000000002</v>
      </c>
      <c r="M16" s="62">
        <f t="shared" si="1"/>
        <v>140.482</v>
      </c>
      <c r="N16" s="62">
        <f t="shared" si="1"/>
        <v>18.062999999999999</v>
      </c>
      <c r="O16" s="62">
        <f t="shared" si="1"/>
        <v>18.847999999999999</v>
      </c>
      <c r="P16" s="62">
        <f t="shared" si="1"/>
        <v>11.167999999999999</v>
      </c>
      <c r="Q16" s="62">
        <f t="shared" si="1"/>
        <v>2.081</v>
      </c>
      <c r="R16" s="62">
        <f t="shared" si="1"/>
        <v>39.945</v>
      </c>
      <c r="S16" s="62">
        <f t="shared" si="1"/>
        <v>42.238</v>
      </c>
      <c r="T16" s="62">
        <f t="shared" si="1"/>
        <v>50.445</v>
      </c>
      <c r="U16" s="62">
        <f t="shared" si="1"/>
        <v>3.8840000000000003</v>
      </c>
      <c r="V16" s="62">
        <f t="shared" si="1"/>
        <v>4.92</v>
      </c>
      <c r="W16" s="62">
        <f t="shared" si="1"/>
        <v>7.2789999999999999</v>
      </c>
      <c r="X16" s="62">
        <f t="shared" si="1"/>
        <v>5.6430000000000007</v>
      </c>
      <c r="Y16" s="62">
        <f t="shared" si="1"/>
        <v>59.451000000000001</v>
      </c>
      <c r="Z16" s="63" t="str">
        <f t="shared" si="1"/>
        <v/>
      </c>
      <c r="AA16" s="64">
        <f>SUM(AA10:AA15)</f>
        <v>678.67799999999988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>
        <v>20</v>
      </c>
      <c r="H19" s="72">
        <v>20</v>
      </c>
      <c r="I19" s="72">
        <v>20</v>
      </c>
      <c r="J19" s="72">
        <v>20</v>
      </c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80</v>
      </c>
    </row>
    <row r="20" spans="1:27" ht="24.95" customHeight="1" x14ac:dyDescent="0.2">
      <c r="A20" s="75" t="s">
        <v>15</v>
      </c>
      <c r="B20" s="76"/>
      <c r="C20" s="77"/>
      <c r="D20" s="77">
        <v>10</v>
      </c>
      <c r="E20" s="77">
        <v>10</v>
      </c>
      <c r="F20" s="77"/>
      <c r="G20" s="77"/>
      <c r="H20" s="77"/>
      <c r="I20" s="77"/>
      <c r="J20" s="77"/>
      <c r="K20" s="77"/>
      <c r="L20" s="77">
        <v>10</v>
      </c>
      <c r="M20" s="77">
        <v>10</v>
      </c>
      <c r="N20" s="77">
        <v>10</v>
      </c>
      <c r="O20" s="77">
        <v>10</v>
      </c>
      <c r="P20" s="77">
        <v>1E-3</v>
      </c>
      <c r="Q20" s="77">
        <v>10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70.001000000000005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>
        <v>0.86899999999999999</v>
      </c>
      <c r="S21" s="81">
        <v>1.302</v>
      </c>
      <c r="T21" s="81">
        <v>2.1909999999999998</v>
      </c>
      <c r="U21" s="81">
        <v>8.7519999999999989</v>
      </c>
      <c r="V21" s="81">
        <v>3.2220000000000004</v>
      </c>
      <c r="W21" s="81">
        <v>7.8559999999999999</v>
      </c>
      <c r="X21" s="81">
        <v>5.1899999999999995</v>
      </c>
      <c r="Y21" s="81"/>
      <c r="Z21" s="78"/>
      <c r="AA21" s="79">
        <f t="shared" si="2"/>
        <v>29.381999999999998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34.587000000000003</v>
      </c>
      <c r="L22" s="81"/>
      <c r="M22" s="81"/>
      <c r="N22" s="81"/>
      <c r="O22" s="81"/>
      <c r="P22" s="81">
        <v>42.543999999999997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77.131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10</v>
      </c>
      <c r="E26" s="88">
        <f t="shared" si="3"/>
        <v>10</v>
      </c>
      <c r="F26" s="88">
        <f t="shared" si="3"/>
        <v>0</v>
      </c>
      <c r="G26" s="88">
        <f t="shared" si="3"/>
        <v>20</v>
      </c>
      <c r="H26" s="88">
        <f t="shared" si="3"/>
        <v>20</v>
      </c>
      <c r="I26" s="88">
        <f t="shared" si="3"/>
        <v>20</v>
      </c>
      <c r="J26" s="88">
        <f t="shared" si="3"/>
        <v>20</v>
      </c>
      <c r="K26" s="88">
        <f t="shared" si="3"/>
        <v>34.587000000000003</v>
      </c>
      <c r="L26" s="88">
        <f t="shared" si="3"/>
        <v>10</v>
      </c>
      <c r="M26" s="88">
        <f t="shared" si="3"/>
        <v>10</v>
      </c>
      <c r="N26" s="88">
        <f t="shared" si="3"/>
        <v>10</v>
      </c>
      <c r="O26" s="88">
        <f t="shared" si="3"/>
        <v>10</v>
      </c>
      <c r="P26" s="88">
        <f t="shared" si="3"/>
        <v>42.544999999999995</v>
      </c>
      <c r="Q26" s="88">
        <f t="shared" si="3"/>
        <v>10</v>
      </c>
      <c r="R26" s="88">
        <f t="shared" si="3"/>
        <v>0.86899999999999999</v>
      </c>
      <c r="S26" s="88">
        <f t="shared" si="3"/>
        <v>1.302</v>
      </c>
      <c r="T26" s="88">
        <f t="shared" si="3"/>
        <v>2.1909999999999998</v>
      </c>
      <c r="U26" s="88">
        <f t="shared" si="3"/>
        <v>8.7519999999999989</v>
      </c>
      <c r="V26" s="88">
        <f t="shared" si="3"/>
        <v>3.2220000000000004</v>
      </c>
      <c r="W26" s="88">
        <f t="shared" si="3"/>
        <v>7.8559999999999999</v>
      </c>
      <c r="X26" s="88">
        <f t="shared" si="3"/>
        <v>5.1899999999999995</v>
      </c>
      <c r="Y26" s="88">
        <f t="shared" si="3"/>
        <v>0</v>
      </c>
      <c r="Z26" s="89" t="str">
        <f t="shared" si="3"/>
        <v/>
      </c>
      <c r="AA26" s="90">
        <f>SUM(AA19:AA25)</f>
        <v>256.51400000000001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18.756</v>
      </c>
      <c r="C30" s="77">
        <v>24.004999999999999</v>
      </c>
      <c r="D30" s="77">
        <v>47.673000000000002</v>
      </c>
      <c r="E30" s="77">
        <v>44.997</v>
      </c>
      <c r="F30" s="77">
        <v>23.994</v>
      </c>
      <c r="G30" s="77">
        <v>41.908000000000001</v>
      </c>
      <c r="H30" s="77">
        <v>21.332999999999998</v>
      </c>
      <c r="I30" s="77">
        <v>49.204000000000001</v>
      </c>
      <c r="J30" s="77">
        <v>56.414000000000001</v>
      </c>
      <c r="K30" s="77">
        <v>37.488999999999997</v>
      </c>
      <c r="L30" s="77">
        <v>53.045000000000002</v>
      </c>
      <c r="M30" s="77">
        <v>150.482</v>
      </c>
      <c r="N30" s="77">
        <v>28.062999999999999</v>
      </c>
      <c r="O30" s="77">
        <v>28.847999999999999</v>
      </c>
      <c r="P30" s="77">
        <v>53.713000000000001</v>
      </c>
      <c r="Q30" s="77">
        <v>12.081</v>
      </c>
      <c r="R30" s="77">
        <v>40.814</v>
      </c>
      <c r="S30" s="77">
        <v>43.54</v>
      </c>
      <c r="T30" s="77">
        <v>52.636000000000003</v>
      </c>
      <c r="U30" s="77">
        <v>12.635999999999999</v>
      </c>
      <c r="V30" s="77">
        <v>8.1419999999999995</v>
      </c>
      <c r="W30" s="77">
        <v>15.135</v>
      </c>
      <c r="X30" s="77">
        <v>10.833</v>
      </c>
      <c r="Y30" s="77">
        <v>59.451000000000001</v>
      </c>
      <c r="Z30" s="78"/>
      <c r="AA30" s="79">
        <f>SUM(B30:Z30)</f>
        <v>935.19199999999978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18.756</v>
      </c>
      <c r="C32" s="62">
        <f t="shared" ref="C32:Z32" si="4">IF(LEN(C$2)&gt;0,SUM(C29:C31),"")</f>
        <v>24.004999999999999</v>
      </c>
      <c r="D32" s="62">
        <f t="shared" si="4"/>
        <v>47.673000000000002</v>
      </c>
      <c r="E32" s="62">
        <f t="shared" si="4"/>
        <v>44.997</v>
      </c>
      <c r="F32" s="62">
        <f t="shared" si="4"/>
        <v>23.994</v>
      </c>
      <c r="G32" s="62">
        <f t="shared" si="4"/>
        <v>41.908000000000001</v>
      </c>
      <c r="H32" s="62">
        <f t="shared" si="4"/>
        <v>21.332999999999998</v>
      </c>
      <c r="I32" s="62">
        <f t="shared" si="4"/>
        <v>49.204000000000001</v>
      </c>
      <c r="J32" s="62">
        <f t="shared" si="4"/>
        <v>56.414000000000001</v>
      </c>
      <c r="K32" s="62">
        <f t="shared" si="4"/>
        <v>37.488999999999997</v>
      </c>
      <c r="L32" s="62">
        <f t="shared" si="4"/>
        <v>53.045000000000002</v>
      </c>
      <c r="M32" s="62">
        <f t="shared" si="4"/>
        <v>150.482</v>
      </c>
      <c r="N32" s="62">
        <f t="shared" si="4"/>
        <v>28.062999999999999</v>
      </c>
      <c r="O32" s="62">
        <f t="shared" si="4"/>
        <v>28.847999999999999</v>
      </c>
      <c r="P32" s="62">
        <f t="shared" si="4"/>
        <v>53.713000000000001</v>
      </c>
      <c r="Q32" s="62">
        <f t="shared" si="4"/>
        <v>12.081</v>
      </c>
      <c r="R32" s="62">
        <f t="shared" si="4"/>
        <v>40.814</v>
      </c>
      <c r="S32" s="62">
        <f t="shared" si="4"/>
        <v>43.54</v>
      </c>
      <c r="T32" s="62">
        <f t="shared" si="4"/>
        <v>52.636000000000003</v>
      </c>
      <c r="U32" s="62">
        <f t="shared" si="4"/>
        <v>12.635999999999999</v>
      </c>
      <c r="V32" s="62">
        <f t="shared" si="4"/>
        <v>8.1419999999999995</v>
      </c>
      <c r="W32" s="62">
        <f t="shared" si="4"/>
        <v>15.135</v>
      </c>
      <c r="X32" s="62">
        <f t="shared" si="4"/>
        <v>10.833</v>
      </c>
      <c r="Y32" s="62">
        <f t="shared" si="4"/>
        <v>59.451000000000001</v>
      </c>
      <c r="Z32" s="63" t="str">
        <f t="shared" si="4"/>
        <v/>
      </c>
      <c r="AA32" s="64">
        <f>SUM(AA29:AA31)</f>
        <v>935.19199999999978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8.3000000000000007</v>
      </c>
      <c r="C37" s="99">
        <v>0.6</v>
      </c>
      <c r="D37" s="99"/>
      <c r="E37" s="99"/>
      <c r="F37" s="99">
        <v>1.4</v>
      </c>
      <c r="G37" s="99"/>
      <c r="H37" s="99">
        <v>41.7</v>
      </c>
      <c r="I37" s="99"/>
      <c r="J37" s="99"/>
      <c r="K37" s="99"/>
      <c r="L37" s="99"/>
      <c r="M37" s="99"/>
      <c r="N37" s="99">
        <v>0.3</v>
      </c>
      <c r="O37" s="99">
        <v>0.5</v>
      </c>
      <c r="P37" s="99">
        <v>0.3</v>
      </c>
      <c r="Q37" s="99"/>
      <c r="R37" s="99"/>
      <c r="S37" s="99"/>
      <c r="T37" s="99"/>
      <c r="U37" s="99">
        <v>4.8</v>
      </c>
      <c r="V37" s="99">
        <v>3</v>
      </c>
      <c r="W37" s="99"/>
      <c r="X37" s="99"/>
      <c r="Y37" s="99"/>
      <c r="Z37" s="100"/>
      <c r="AA37" s="79">
        <f t="shared" si="5"/>
        <v>60.899999999999991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8.3000000000000007</v>
      </c>
      <c r="C40" s="88">
        <f t="shared" si="6"/>
        <v>0.6</v>
      </c>
      <c r="D40" s="88">
        <f t="shared" si="6"/>
        <v>0</v>
      </c>
      <c r="E40" s="88">
        <f t="shared" si="6"/>
        <v>0</v>
      </c>
      <c r="F40" s="88">
        <f t="shared" si="6"/>
        <v>1.4</v>
      </c>
      <c r="G40" s="88">
        <f t="shared" si="6"/>
        <v>0</v>
      </c>
      <c r="H40" s="88">
        <f t="shared" si="6"/>
        <v>41.7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0.3</v>
      </c>
      <c r="O40" s="88">
        <f t="shared" si="6"/>
        <v>0.5</v>
      </c>
      <c r="P40" s="88">
        <f t="shared" si="6"/>
        <v>0.3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4.8</v>
      </c>
      <c r="V40" s="88">
        <f t="shared" si="6"/>
        <v>3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60.899999999999991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8.3000000000000007</v>
      </c>
      <c r="C45" s="99">
        <v>0.6</v>
      </c>
      <c r="D45" s="99"/>
      <c r="E45" s="99"/>
      <c r="F45" s="99">
        <v>1.4</v>
      </c>
      <c r="G45" s="99"/>
      <c r="H45" s="99">
        <v>41.7</v>
      </c>
      <c r="I45" s="99"/>
      <c r="J45" s="99"/>
      <c r="K45" s="99"/>
      <c r="L45" s="99"/>
      <c r="M45" s="99"/>
      <c r="N45" s="99">
        <v>0.3</v>
      </c>
      <c r="O45" s="99">
        <v>0.5</v>
      </c>
      <c r="P45" s="99">
        <v>0.3</v>
      </c>
      <c r="Q45" s="99"/>
      <c r="R45" s="99"/>
      <c r="S45" s="99"/>
      <c r="T45" s="99"/>
      <c r="U45" s="99">
        <v>4.8</v>
      </c>
      <c r="V45" s="99">
        <v>3</v>
      </c>
      <c r="W45" s="99"/>
      <c r="X45" s="99"/>
      <c r="Y45" s="99"/>
      <c r="Z45" s="100"/>
      <c r="AA45" s="79">
        <f t="shared" si="7"/>
        <v>60.899999999999991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8.3000000000000007</v>
      </c>
      <c r="C49" s="88">
        <f t="shared" ref="C49:Z49" si="8">IF(LEN(C$2)&gt;0,SUM(C43:C48),"")</f>
        <v>0.6</v>
      </c>
      <c r="D49" s="88">
        <f t="shared" si="8"/>
        <v>0</v>
      </c>
      <c r="E49" s="88">
        <f t="shared" si="8"/>
        <v>0</v>
      </c>
      <c r="F49" s="88">
        <f t="shared" si="8"/>
        <v>1.4</v>
      </c>
      <c r="G49" s="88">
        <f t="shared" si="8"/>
        <v>0</v>
      </c>
      <c r="H49" s="88">
        <f t="shared" si="8"/>
        <v>41.7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0.3</v>
      </c>
      <c r="O49" s="88">
        <f t="shared" si="8"/>
        <v>0.5</v>
      </c>
      <c r="P49" s="88">
        <f t="shared" si="8"/>
        <v>0.3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4.8</v>
      </c>
      <c r="V49" s="88">
        <f t="shared" si="8"/>
        <v>3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60.899999999999991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27.056000000000001</v>
      </c>
      <c r="C52" s="88">
        <f t="shared" si="10"/>
        <v>24.605</v>
      </c>
      <c r="D52" s="88">
        <f t="shared" si="10"/>
        <v>47.673000000000002</v>
      </c>
      <c r="E52" s="88">
        <f t="shared" si="10"/>
        <v>44.997</v>
      </c>
      <c r="F52" s="88">
        <f t="shared" si="10"/>
        <v>25.393999999999998</v>
      </c>
      <c r="G52" s="88">
        <f t="shared" si="10"/>
        <v>41.908000000000001</v>
      </c>
      <c r="H52" s="88">
        <f t="shared" si="10"/>
        <v>63.033000000000001</v>
      </c>
      <c r="I52" s="88">
        <f t="shared" si="10"/>
        <v>49.204000000000001</v>
      </c>
      <c r="J52" s="88">
        <f t="shared" si="10"/>
        <v>56.414000000000001</v>
      </c>
      <c r="K52" s="88">
        <f t="shared" si="10"/>
        <v>37.489000000000004</v>
      </c>
      <c r="L52" s="88">
        <f t="shared" si="10"/>
        <v>53.045000000000002</v>
      </c>
      <c r="M52" s="88">
        <f t="shared" si="10"/>
        <v>150.482</v>
      </c>
      <c r="N52" s="88">
        <f t="shared" si="10"/>
        <v>28.363</v>
      </c>
      <c r="O52" s="88">
        <f t="shared" si="10"/>
        <v>29.347999999999999</v>
      </c>
      <c r="P52" s="88">
        <f t="shared" si="10"/>
        <v>54.012999999999991</v>
      </c>
      <c r="Q52" s="88">
        <f t="shared" si="10"/>
        <v>12.081</v>
      </c>
      <c r="R52" s="88">
        <f t="shared" si="10"/>
        <v>40.814</v>
      </c>
      <c r="S52" s="88">
        <f t="shared" si="10"/>
        <v>43.54</v>
      </c>
      <c r="T52" s="88">
        <f t="shared" si="10"/>
        <v>52.636000000000003</v>
      </c>
      <c r="U52" s="88">
        <f t="shared" si="10"/>
        <v>17.436</v>
      </c>
      <c r="V52" s="88">
        <f t="shared" si="10"/>
        <v>11.141999999999999</v>
      </c>
      <c r="W52" s="88">
        <f t="shared" si="10"/>
        <v>15.135</v>
      </c>
      <c r="X52" s="88">
        <f t="shared" si="10"/>
        <v>10.833</v>
      </c>
      <c r="Y52" s="88">
        <f t="shared" si="10"/>
        <v>59.451000000000001</v>
      </c>
      <c r="Z52" s="89" t="str">
        <f t="shared" si="10"/>
        <v/>
      </c>
      <c r="AA52" s="104">
        <f>SUM(B52:Z52)</f>
        <v>996.09199999999998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27.073</v>
      </c>
      <c r="C4" s="18">
        <v>24.605999999999998</v>
      </c>
      <c r="D4" s="18">
        <v>47.643999999999998</v>
      </c>
      <c r="E4" s="18">
        <v>44.97</v>
      </c>
      <c r="F4" s="18">
        <v>25.444000000000003</v>
      </c>
      <c r="G4" s="18">
        <v>41.897999999999996</v>
      </c>
      <c r="H4" s="18">
        <v>63.011999999999986</v>
      </c>
      <c r="I4" s="18">
        <v>49.195</v>
      </c>
      <c r="J4" s="18">
        <v>56.414000000000001</v>
      </c>
      <c r="K4" s="18">
        <v>37.488999999999997</v>
      </c>
      <c r="L4" s="18">
        <v>53.045000000000009</v>
      </c>
      <c r="M4" s="18">
        <v>150.482</v>
      </c>
      <c r="N4" s="18">
        <v>28.363000000000003</v>
      </c>
      <c r="O4" s="18">
        <v>29.311999999999998</v>
      </c>
      <c r="P4" s="18">
        <v>54.012999999999998</v>
      </c>
      <c r="Q4" s="18">
        <v>12.081</v>
      </c>
      <c r="R4" s="18">
        <v>40.814</v>
      </c>
      <c r="S4" s="18">
        <v>43.539999999999992</v>
      </c>
      <c r="T4" s="18">
        <v>52.664999999999992</v>
      </c>
      <c r="U4" s="18">
        <v>17.396999999999998</v>
      </c>
      <c r="V4" s="18">
        <v>11.141999999999999</v>
      </c>
      <c r="W4" s="18">
        <v>15.182</v>
      </c>
      <c r="X4" s="18">
        <v>10.796999999999999</v>
      </c>
      <c r="Y4" s="18">
        <v>59.489999999999995</v>
      </c>
      <c r="Z4" s="19"/>
      <c r="AA4" s="20">
        <f>SUM(B4:Z4)</f>
        <v>996.0680000000001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106.1</v>
      </c>
      <c r="C7" s="28">
        <v>98.16</v>
      </c>
      <c r="D7" s="28">
        <v>93.59</v>
      </c>
      <c r="E7" s="28">
        <v>93.91</v>
      </c>
      <c r="F7" s="28">
        <v>99.41</v>
      </c>
      <c r="G7" s="28">
        <v>113.47</v>
      </c>
      <c r="H7" s="28">
        <v>130</v>
      </c>
      <c r="I7" s="28">
        <v>150.47</v>
      </c>
      <c r="J7" s="28">
        <v>97.73</v>
      </c>
      <c r="K7" s="28">
        <v>64.5</v>
      </c>
      <c r="L7" s="28">
        <v>56.42</v>
      </c>
      <c r="M7" s="28">
        <v>57.2</v>
      </c>
      <c r="N7" s="28">
        <v>46.19</v>
      </c>
      <c r="O7" s="28">
        <v>45.87</v>
      </c>
      <c r="P7" s="28">
        <v>54.5</v>
      </c>
      <c r="Q7" s="28">
        <v>77.37</v>
      </c>
      <c r="R7" s="28">
        <v>96.83</v>
      </c>
      <c r="S7" s="28">
        <v>97.66</v>
      </c>
      <c r="T7" s="28">
        <v>125.15</v>
      </c>
      <c r="U7" s="28">
        <v>151.26</v>
      </c>
      <c r="V7" s="28">
        <v>217.03</v>
      </c>
      <c r="W7" s="28">
        <v>153.11000000000001</v>
      </c>
      <c r="X7" s="28">
        <v>134.31</v>
      </c>
      <c r="Y7" s="28">
        <v>112.15</v>
      </c>
      <c r="Z7" s="29"/>
      <c r="AA7" s="30">
        <f>IF(SUM(B7:Z7)&lt;&gt;0,AVERAGEIF(B7:Z7,"&lt;&gt;"""),"")</f>
        <v>103.01625000000003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5.5350000000000001</v>
      </c>
      <c r="C14" s="57">
        <v>5.1420000000000003</v>
      </c>
      <c r="D14" s="57">
        <v>5</v>
      </c>
      <c r="E14" s="57"/>
      <c r="F14" s="57">
        <v>5.71</v>
      </c>
      <c r="G14" s="57">
        <v>11.923999999999999</v>
      </c>
      <c r="H14" s="57">
        <v>22.65</v>
      </c>
      <c r="I14" s="57"/>
      <c r="J14" s="57">
        <v>20.847999999999999</v>
      </c>
      <c r="K14" s="57">
        <v>11.667</v>
      </c>
      <c r="L14" s="57">
        <v>16.670000000000002</v>
      </c>
      <c r="M14" s="57">
        <v>15.532</v>
      </c>
      <c r="N14" s="57">
        <v>11.662000000000001</v>
      </c>
      <c r="O14" s="57">
        <v>12.846</v>
      </c>
      <c r="P14" s="57">
        <v>27.732999999999997</v>
      </c>
      <c r="Q14" s="57">
        <v>4.1280000000000001</v>
      </c>
      <c r="R14" s="57">
        <v>24.764999999999997</v>
      </c>
      <c r="S14" s="57">
        <v>23.322000000000003</v>
      </c>
      <c r="T14" s="57">
        <v>11.717000000000001</v>
      </c>
      <c r="U14" s="57">
        <v>0.23699999999999999</v>
      </c>
      <c r="V14" s="57"/>
      <c r="W14" s="57"/>
      <c r="X14" s="57"/>
      <c r="Y14" s="57">
        <v>11.745000000000001</v>
      </c>
      <c r="Z14" s="58"/>
      <c r="AA14" s="59">
        <f t="shared" si="0"/>
        <v>248.83300000000003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5.5350000000000001</v>
      </c>
      <c r="C16" s="62">
        <f t="shared" ref="C16:Z16" si="1">IF(LEN(C$2)&gt;0,SUM(C10:C15),"")</f>
        <v>5.1420000000000003</v>
      </c>
      <c r="D16" s="62">
        <f t="shared" si="1"/>
        <v>5</v>
      </c>
      <c r="E16" s="62">
        <f t="shared" si="1"/>
        <v>0</v>
      </c>
      <c r="F16" s="62">
        <f t="shared" si="1"/>
        <v>5.71</v>
      </c>
      <c r="G16" s="62">
        <f t="shared" si="1"/>
        <v>11.923999999999999</v>
      </c>
      <c r="H16" s="62">
        <f t="shared" si="1"/>
        <v>22.65</v>
      </c>
      <c r="I16" s="62">
        <f t="shared" si="1"/>
        <v>0</v>
      </c>
      <c r="J16" s="62">
        <f t="shared" si="1"/>
        <v>20.847999999999999</v>
      </c>
      <c r="K16" s="62">
        <f t="shared" si="1"/>
        <v>11.667</v>
      </c>
      <c r="L16" s="62">
        <f t="shared" si="1"/>
        <v>16.670000000000002</v>
      </c>
      <c r="M16" s="62">
        <f t="shared" si="1"/>
        <v>15.532</v>
      </c>
      <c r="N16" s="62">
        <f t="shared" si="1"/>
        <v>11.662000000000001</v>
      </c>
      <c r="O16" s="62">
        <f t="shared" si="1"/>
        <v>12.846</v>
      </c>
      <c r="P16" s="62">
        <f t="shared" si="1"/>
        <v>27.732999999999997</v>
      </c>
      <c r="Q16" s="62">
        <f t="shared" si="1"/>
        <v>4.1280000000000001</v>
      </c>
      <c r="R16" s="62">
        <f t="shared" si="1"/>
        <v>24.764999999999997</v>
      </c>
      <c r="S16" s="62">
        <f t="shared" si="1"/>
        <v>23.322000000000003</v>
      </c>
      <c r="T16" s="62">
        <f t="shared" si="1"/>
        <v>11.717000000000001</v>
      </c>
      <c r="U16" s="62">
        <f t="shared" si="1"/>
        <v>0.23699999999999999</v>
      </c>
      <c r="V16" s="62">
        <f t="shared" si="1"/>
        <v>0</v>
      </c>
      <c r="W16" s="62">
        <f t="shared" si="1"/>
        <v>0</v>
      </c>
      <c r="X16" s="62">
        <f t="shared" si="1"/>
        <v>0</v>
      </c>
      <c r="Y16" s="62">
        <f t="shared" si="1"/>
        <v>11.745000000000001</v>
      </c>
      <c r="Z16" s="63" t="str">
        <f t="shared" si="1"/>
        <v/>
      </c>
      <c r="AA16" s="64">
        <f>SUM(AA10:AA15)</f>
        <v>248.83300000000003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1.8080000000000001</v>
      </c>
      <c r="C20" s="77">
        <v>0.72799999999999998</v>
      </c>
      <c r="D20" s="77">
        <v>0.72499999999999998</v>
      </c>
      <c r="E20" s="77">
        <v>0.749</v>
      </c>
      <c r="F20" s="77">
        <v>0.73299999999999998</v>
      </c>
      <c r="G20" s="77">
        <v>6.726</v>
      </c>
      <c r="H20" s="77">
        <v>7.8019999999999996</v>
      </c>
      <c r="I20" s="77"/>
      <c r="J20" s="77">
        <v>4.0750000000000002</v>
      </c>
      <c r="K20" s="77">
        <v>4.8719999999999999</v>
      </c>
      <c r="L20" s="77">
        <v>2.57</v>
      </c>
      <c r="M20" s="77">
        <v>4.8490000000000002</v>
      </c>
      <c r="N20" s="77">
        <v>4.7130000000000001</v>
      </c>
      <c r="O20" s="77">
        <v>4.6479999999999988</v>
      </c>
      <c r="P20" s="77">
        <v>4.3769999999999998</v>
      </c>
      <c r="Q20" s="77">
        <v>9.9000000000000005E-2</v>
      </c>
      <c r="R20" s="77">
        <v>0.105</v>
      </c>
      <c r="S20" s="77">
        <v>1.1679999999999999</v>
      </c>
      <c r="T20" s="77">
        <v>6.0820000000000007</v>
      </c>
      <c r="U20" s="77">
        <v>6.2570000000000006</v>
      </c>
      <c r="V20" s="77">
        <v>5.9939999999999998</v>
      </c>
      <c r="W20" s="77">
        <v>5.6180000000000003</v>
      </c>
      <c r="X20" s="77">
        <v>4.7359999999999998</v>
      </c>
      <c r="Y20" s="77">
        <v>5.1479999999999997</v>
      </c>
      <c r="Z20" s="78"/>
      <c r="AA20" s="79">
        <f t="shared" si="2"/>
        <v>84.581999999999979</v>
      </c>
    </row>
    <row r="21" spans="1:27" ht="24.95" customHeight="1" x14ac:dyDescent="0.2">
      <c r="A21" s="75" t="s">
        <v>16</v>
      </c>
      <c r="B21" s="80">
        <v>19.73</v>
      </c>
      <c r="C21" s="81">
        <v>18.736000000000001</v>
      </c>
      <c r="D21" s="81">
        <v>10.019</v>
      </c>
      <c r="E21" s="81">
        <v>9.1210000000000004</v>
      </c>
      <c r="F21" s="81">
        <v>19.001000000000001</v>
      </c>
      <c r="G21" s="81">
        <v>21.547999999999998</v>
      </c>
      <c r="H21" s="81">
        <v>32.56</v>
      </c>
      <c r="I21" s="81">
        <v>2.4950000000000001</v>
      </c>
      <c r="J21" s="81">
        <v>31.491</v>
      </c>
      <c r="K21" s="81">
        <v>20.95</v>
      </c>
      <c r="L21" s="81">
        <v>11.932</v>
      </c>
      <c r="M21" s="81">
        <v>9.8249999999999993</v>
      </c>
      <c r="N21" s="81">
        <v>9.8879999999999999</v>
      </c>
      <c r="O21" s="81">
        <v>9.718</v>
      </c>
      <c r="P21" s="81">
        <v>17.102999999999998</v>
      </c>
      <c r="Q21" s="81">
        <v>7.3539999999999992</v>
      </c>
      <c r="R21" s="81">
        <v>15.843999999999999</v>
      </c>
      <c r="S21" s="81">
        <v>18.45</v>
      </c>
      <c r="T21" s="81">
        <v>23.366</v>
      </c>
      <c r="U21" s="81">
        <v>10.902999999999999</v>
      </c>
      <c r="V21" s="81">
        <v>5.1479999999999997</v>
      </c>
      <c r="W21" s="81">
        <v>9.2639999999999993</v>
      </c>
      <c r="X21" s="81">
        <v>2.4609999999999999</v>
      </c>
      <c r="Y21" s="81">
        <v>25.896999999999998</v>
      </c>
      <c r="Z21" s="78"/>
      <c r="AA21" s="79">
        <f t="shared" si="2"/>
        <v>362.80400000000003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21.873000000000001</v>
      </c>
      <c r="M22" s="81">
        <v>117.976</v>
      </c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139.84899999999999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21.538</v>
      </c>
      <c r="C26" s="88">
        <f t="shared" ref="C26:Z26" si="3">IF(LEN(C$2)&gt;0,SUM(C19:C25),"")</f>
        <v>19.464000000000002</v>
      </c>
      <c r="D26" s="88">
        <f t="shared" si="3"/>
        <v>10.744</v>
      </c>
      <c r="E26" s="88">
        <f t="shared" si="3"/>
        <v>9.870000000000001</v>
      </c>
      <c r="F26" s="88">
        <f t="shared" si="3"/>
        <v>19.734000000000002</v>
      </c>
      <c r="G26" s="88">
        <f t="shared" si="3"/>
        <v>28.273999999999997</v>
      </c>
      <c r="H26" s="88">
        <f t="shared" si="3"/>
        <v>40.362000000000002</v>
      </c>
      <c r="I26" s="88">
        <f t="shared" si="3"/>
        <v>2.4950000000000001</v>
      </c>
      <c r="J26" s="88">
        <f t="shared" si="3"/>
        <v>35.566000000000003</v>
      </c>
      <c r="K26" s="88">
        <f t="shared" si="3"/>
        <v>25.821999999999999</v>
      </c>
      <c r="L26" s="88">
        <f t="shared" si="3"/>
        <v>36.375</v>
      </c>
      <c r="M26" s="88">
        <f t="shared" si="3"/>
        <v>134.94999999999999</v>
      </c>
      <c r="N26" s="88">
        <f t="shared" si="3"/>
        <v>16.701000000000001</v>
      </c>
      <c r="O26" s="88">
        <f t="shared" si="3"/>
        <v>16.466000000000001</v>
      </c>
      <c r="P26" s="88">
        <f t="shared" si="3"/>
        <v>26.279999999999998</v>
      </c>
      <c r="Q26" s="88">
        <f t="shared" si="3"/>
        <v>7.4529999999999994</v>
      </c>
      <c r="R26" s="88">
        <f t="shared" si="3"/>
        <v>15.949</v>
      </c>
      <c r="S26" s="88">
        <f t="shared" si="3"/>
        <v>19.617999999999999</v>
      </c>
      <c r="T26" s="88">
        <f t="shared" si="3"/>
        <v>29.448</v>
      </c>
      <c r="U26" s="88">
        <f t="shared" si="3"/>
        <v>17.16</v>
      </c>
      <c r="V26" s="88">
        <f t="shared" si="3"/>
        <v>11.141999999999999</v>
      </c>
      <c r="W26" s="88">
        <f t="shared" si="3"/>
        <v>14.882</v>
      </c>
      <c r="X26" s="88">
        <f t="shared" si="3"/>
        <v>7.1969999999999992</v>
      </c>
      <c r="Y26" s="88">
        <f t="shared" si="3"/>
        <v>31.044999999999998</v>
      </c>
      <c r="Z26" s="89" t="str">
        <f t="shared" si="3"/>
        <v/>
      </c>
      <c r="AA26" s="90">
        <f>SUM(AA19:AA25)</f>
        <v>598.53500000000008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27.073</v>
      </c>
      <c r="C30" s="77">
        <v>24.606000000000002</v>
      </c>
      <c r="D30" s="77">
        <v>15.744</v>
      </c>
      <c r="E30" s="77">
        <v>9.8699999999999992</v>
      </c>
      <c r="F30" s="77">
        <v>25.443999999999999</v>
      </c>
      <c r="G30" s="77">
        <v>40.198</v>
      </c>
      <c r="H30" s="77">
        <v>63.012</v>
      </c>
      <c r="I30" s="77">
        <v>2.4950000000000001</v>
      </c>
      <c r="J30" s="77">
        <v>56.414000000000001</v>
      </c>
      <c r="K30" s="77">
        <v>37.488999999999997</v>
      </c>
      <c r="L30" s="77">
        <v>53.045000000000002</v>
      </c>
      <c r="M30" s="77">
        <v>150.482</v>
      </c>
      <c r="N30" s="77">
        <v>28.363</v>
      </c>
      <c r="O30" s="77">
        <v>29.312000000000001</v>
      </c>
      <c r="P30" s="77">
        <v>54.012999999999998</v>
      </c>
      <c r="Q30" s="77">
        <v>11.581</v>
      </c>
      <c r="R30" s="77">
        <v>40.713999999999999</v>
      </c>
      <c r="S30" s="77">
        <v>42.94</v>
      </c>
      <c r="T30" s="77">
        <v>41.164999999999999</v>
      </c>
      <c r="U30" s="77">
        <v>17.396999999999998</v>
      </c>
      <c r="V30" s="77">
        <v>11.141999999999999</v>
      </c>
      <c r="W30" s="77">
        <v>14.882</v>
      </c>
      <c r="X30" s="77">
        <v>7.1970000000000001</v>
      </c>
      <c r="Y30" s="77">
        <v>42.79</v>
      </c>
      <c r="Z30" s="78"/>
      <c r="AA30" s="79">
        <f>SUM(B30:Z30)</f>
        <v>847.36800000000005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27.073</v>
      </c>
      <c r="C32" s="62">
        <f t="shared" ref="C32:Z32" si="4">IF(LEN(C$2)&gt;0,SUM(C29:C31),"")</f>
        <v>24.606000000000002</v>
      </c>
      <c r="D32" s="62">
        <f t="shared" si="4"/>
        <v>15.744</v>
      </c>
      <c r="E32" s="62">
        <f t="shared" si="4"/>
        <v>9.8699999999999992</v>
      </c>
      <c r="F32" s="62">
        <f t="shared" si="4"/>
        <v>25.443999999999999</v>
      </c>
      <c r="G32" s="62">
        <f t="shared" si="4"/>
        <v>40.198</v>
      </c>
      <c r="H32" s="62">
        <f t="shared" si="4"/>
        <v>63.012</v>
      </c>
      <c r="I32" s="62">
        <f t="shared" si="4"/>
        <v>2.4950000000000001</v>
      </c>
      <c r="J32" s="62">
        <f t="shared" si="4"/>
        <v>56.414000000000001</v>
      </c>
      <c r="K32" s="62">
        <f t="shared" si="4"/>
        <v>37.488999999999997</v>
      </c>
      <c r="L32" s="62">
        <f t="shared" si="4"/>
        <v>53.045000000000002</v>
      </c>
      <c r="M32" s="62">
        <f t="shared" si="4"/>
        <v>150.482</v>
      </c>
      <c r="N32" s="62">
        <f t="shared" si="4"/>
        <v>28.363</v>
      </c>
      <c r="O32" s="62">
        <f t="shared" si="4"/>
        <v>29.312000000000001</v>
      </c>
      <c r="P32" s="62">
        <f t="shared" si="4"/>
        <v>54.012999999999998</v>
      </c>
      <c r="Q32" s="62">
        <f t="shared" si="4"/>
        <v>11.581</v>
      </c>
      <c r="R32" s="62">
        <f t="shared" si="4"/>
        <v>40.713999999999999</v>
      </c>
      <c r="S32" s="62">
        <f t="shared" si="4"/>
        <v>42.94</v>
      </c>
      <c r="T32" s="62">
        <f t="shared" si="4"/>
        <v>41.164999999999999</v>
      </c>
      <c r="U32" s="62">
        <f t="shared" si="4"/>
        <v>17.396999999999998</v>
      </c>
      <c r="V32" s="62">
        <f t="shared" si="4"/>
        <v>11.141999999999999</v>
      </c>
      <c r="W32" s="62">
        <f t="shared" si="4"/>
        <v>14.882</v>
      </c>
      <c r="X32" s="62">
        <f t="shared" si="4"/>
        <v>7.1970000000000001</v>
      </c>
      <c r="Y32" s="62">
        <f t="shared" si="4"/>
        <v>42.79</v>
      </c>
      <c r="Z32" s="63" t="str">
        <f t="shared" si="4"/>
        <v/>
      </c>
      <c r="AA32" s="64">
        <f>SUM(AA29:AA31)</f>
        <v>847.36800000000005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>
        <v>31.9</v>
      </c>
      <c r="E37" s="99">
        <v>35.1</v>
      </c>
      <c r="F37" s="99"/>
      <c r="G37" s="99">
        <v>1.7</v>
      </c>
      <c r="H37" s="99"/>
      <c r="I37" s="99">
        <v>46.7</v>
      </c>
      <c r="J37" s="99"/>
      <c r="K37" s="99"/>
      <c r="L37" s="99"/>
      <c r="M37" s="99"/>
      <c r="N37" s="99"/>
      <c r="O37" s="99"/>
      <c r="P37" s="99"/>
      <c r="Q37" s="99">
        <v>0.5</v>
      </c>
      <c r="R37" s="99">
        <v>0.1</v>
      </c>
      <c r="S37" s="99">
        <v>0.6</v>
      </c>
      <c r="T37" s="99">
        <v>11.5</v>
      </c>
      <c r="U37" s="99"/>
      <c r="V37" s="99"/>
      <c r="W37" s="99">
        <v>0.3</v>
      </c>
      <c r="X37" s="99">
        <v>3.6</v>
      </c>
      <c r="Y37" s="99">
        <v>16.7</v>
      </c>
      <c r="Z37" s="100"/>
      <c r="AA37" s="79">
        <f t="shared" si="5"/>
        <v>148.69999999999999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31.9</v>
      </c>
      <c r="E40" s="88">
        <f t="shared" si="6"/>
        <v>35.1</v>
      </c>
      <c r="F40" s="88">
        <f t="shared" si="6"/>
        <v>0</v>
      </c>
      <c r="G40" s="88">
        <f t="shared" si="6"/>
        <v>1.7</v>
      </c>
      <c r="H40" s="88">
        <f t="shared" si="6"/>
        <v>0</v>
      </c>
      <c r="I40" s="88">
        <f t="shared" si="6"/>
        <v>46.7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0.5</v>
      </c>
      <c r="R40" s="88">
        <f t="shared" si="6"/>
        <v>0.1</v>
      </c>
      <c r="S40" s="88">
        <f t="shared" si="6"/>
        <v>0.6</v>
      </c>
      <c r="T40" s="88">
        <f t="shared" si="6"/>
        <v>11.5</v>
      </c>
      <c r="U40" s="88">
        <f t="shared" si="6"/>
        <v>0</v>
      </c>
      <c r="V40" s="88">
        <f t="shared" si="6"/>
        <v>0</v>
      </c>
      <c r="W40" s="88">
        <f t="shared" si="6"/>
        <v>0.3</v>
      </c>
      <c r="X40" s="88">
        <f t="shared" si="6"/>
        <v>3.6</v>
      </c>
      <c r="Y40" s="88">
        <f t="shared" si="6"/>
        <v>16.7</v>
      </c>
      <c r="Z40" s="89" t="str">
        <f t="shared" si="6"/>
        <v/>
      </c>
      <c r="AA40" s="90">
        <f t="shared" si="5"/>
        <v>148.69999999999999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>
        <v>31.9</v>
      </c>
      <c r="E45" s="99">
        <v>35.1</v>
      </c>
      <c r="F45" s="99"/>
      <c r="G45" s="99">
        <v>1.7</v>
      </c>
      <c r="H45" s="99"/>
      <c r="I45" s="99">
        <v>46.7</v>
      </c>
      <c r="J45" s="99"/>
      <c r="K45" s="99"/>
      <c r="L45" s="99"/>
      <c r="M45" s="99"/>
      <c r="N45" s="99"/>
      <c r="O45" s="99"/>
      <c r="P45" s="99"/>
      <c r="Q45" s="99">
        <v>0.5</v>
      </c>
      <c r="R45" s="99">
        <v>0.1</v>
      </c>
      <c r="S45" s="99">
        <v>0.6</v>
      </c>
      <c r="T45" s="99">
        <v>11.5</v>
      </c>
      <c r="U45" s="99"/>
      <c r="V45" s="99"/>
      <c r="W45" s="99">
        <v>0.3</v>
      </c>
      <c r="X45" s="99">
        <v>3.6</v>
      </c>
      <c r="Y45" s="99">
        <v>16.7</v>
      </c>
      <c r="Z45" s="100"/>
      <c r="AA45" s="79">
        <f t="shared" si="7"/>
        <v>148.69999999999999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31.9</v>
      </c>
      <c r="E49" s="88">
        <f t="shared" si="8"/>
        <v>35.1</v>
      </c>
      <c r="F49" s="88">
        <f t="shared" si="8"/>
        <v>0</v>
      </c>
      <c r="G49" s="88">
        <f t="shared" si="8"/>
        <v>1.7</v>
      </c>
      <c r="H49" s="88">
        <f t="shared" si="8"/>
        <v>0</v>
      </c>
      <c r="I49" s="88">
        <f t="shared" si="8"/>
        <v>46.7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0.5</v>
      </c>
      <c r="R49" s="88">
        <f t="shared" si="8"/>
        <v>0.1</v>
      </c>
      <c r="S49" s="88">
        <f t="shared" si="8"/>
        <v>0.6</v>
      </c>
      <c r="T49" s="88">
        <f t="shared" si="8"/>
        <v>11.5</v>
      </c>
      <c r="U49" s="88">
        <f t="shared" si="8"/>
        <v>0</v>
      </c>
      <c r="V49" s="88">
        <f t="shared" si="8"/>
        <v>0</v>
      </c>
      <c r="W49" s="88">
        <f t="shared" si="8"/>
        <v>0.3</v>
      </c>
      <c r="X49" s="88">
        <f t="shared" si="8"/>
        <v>3.6</v>
      </c>
      <c r="Y49" s="88">
        <f t="shared" si="8"/>
        <v>16.7</v>
      </c>
      <c r="Z49" s="89" t="str">
        <f t="shared" si="8"/>
        <v/>
      </c>
      <c r="AA49" s="90">
        <f t="shared" si="7"/>
        <v>148.69999999999999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27.073</v>
      </c>
      <c r="C52" s="88">
        <f t="shared" ref="C52:Z52" si="10">IF(LEN(C$2)&gt;0,SUM(C10:C15)+C26+C40,"")</f>
        <v>24.606000000000002</v>
      </c>
      <c r="D52" s="88">
        <f t="shared" si="10"/>
        <v>47.643999999999998</v>
      </c>
      <c r="E52" s="88">
        <f t="shared" si="10"/>
        <v>44.97</v>
      </c>
      <c r="F52" s="88">
        <f t="shared" si="10"/>
        <v>25.444000000000003</v>
      </c>
      <c r="G52" s="88">
        <f t="shared" si="10"/>
        <v>41.897999999999996</v>
      </c>
      <c r="H52" s="88">
        <f t="shared" si="10"/>
        <v>63.012</v>
      </c>
      <c r="I52" s="88">
        <f t="shared" si="10"/>
        <v>49.195</v>
      </c>
      <c r="J52" s="88">
        <f t="shared" si="10"/>
        <v>56.414000000000001</v>
      </c>
      <c r="K52" s="88">
        <f t="shared" si="10"/>
        <v>37.488999999999997</v>
      </c>
      <c r="L52" s="88">
        <f t="shared" si="10"/>
        <v>53.045000000000002</v>
      </c>
      <c r="M52" s="88">
        <f t="shared" si="10"/>
        <v>150.482</v>
      </c>
      <c r="N52" s="88">
        <f t="shared" si="10"/>
        <v>28.363</v>
      </c>
      <c r="O52" s="88">
        <f t="shared" si="10"/>
        <v>29.312000000000001</v>
      </c>
      <c r="P52" s="88">
        <f t="shared" si="10"/>
        <v>54.012999999999991</v>
      </c>
      <c r="Q52" s="88">
        <f t="shared" si="10"/>
        <v>12.081</v>
      </c>
      <c r="R52" s="88">
        <f t="shared" si="10"/>
        <v>40.814</v>
      </c>
      <c r="S52" s="88">
        <f t="shared" si="10"/>
        <v>43.54</v>
      </c>
      <c r="T52" s="88">
        <f t="shared" si="10"/>
        <v>52.664999999999999</v>
      </c>
      <c r="U52" s="88">
        <f t="shared" si="10"/>
        <v>17.396999999999998</v>
      </c>
      <c r="V52" s="88">
        <f t="shared" si="10"/>
        <v>11.141999999999999</v>
      </c>
      <c r="W52" s="88">
        <f t="shared" si="10"/>
        <v>15.182</v>
      </c>
      <c r="X52" s="88">
        <f t="shared" si="10"/>
        <v>10.796999999999999</v>
      </c>
      <c r="Y52" s="88">
        <f t="shared" si="10"/>
        <v>59.489999999999995</v>
      </c>
      <c r="Z52" s="89" t="str">
        <f t="shared" si="10"/>
        <v/>
      </c>
      <c r="AA52" s="104">
        <f>SUM(B52:Z52)</f>
        <v>996.0680000000001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-8.3000000000000007</v>
      </c>
      <c r="C4" s="18">
        <v>-0.6</v>
      </c>
      <c r="D4" s="18">
        <v>31.9</v>
      </c>
      <c r="E4" s="18">
        <v>35.1</v>
      </c>
      <c r="F4" s="18">
        <v>-1.4</v>
      </c>
      <c r="G4" s="18">
        <v>1.7</v>
      </c>
      <c r="H4" s="18">
        <v>-41.7</v>
      </c>
      <c r="I4" s="18">
        <v>46.7</v>
      </c>
      <c r="J4" s="18"/>
      <c r="K4" s="18"/>
      <c r="L4" s="18"/>
      <c r="M4" s="18"/>
      <c r="N4" s="18">
        <v>-0.3</v>
      </c>
      <c r="O4" s="18">
        <v>-0.5</v>
      </c>
      <c r="P4" s="18">
        <v>-0.3</v>
      </c>
      <c r="Q4" s="18">
        <v>0.5</v>
      </c>
      <c r="R4" s="18">
        <v>0.1</v>
      </c>
      <c r="S4" s="18">
        <v>0.6</v>
      </c>
      <c r="T4" s="18">
        <v>11.5</v>
      </c>
      <c r="U4" s="18">
        <v>-4.8</v>
      </c>
      <c r="V4" s="18">
        <v>-3</v>
      </c>
      <c r="W4" s="18">
        <v>0.3</v>
      </c>
      <c r="X4" s="18">
        <v>3.6</v>
      </c>
      <c r="Y4" s="18">
        <v>16.7</v>
      </c>
      <c r="Z4" s="19"/>
      <c r="AA4" s="111">
        <f>SUM(B4:Z4)</f>
        <v>87.800000000000011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106.1</v>
      </c>
      <c r="C7" s="117">
        <v>98.16</v>
      </c>
      <c r="D7" s="117">
        <v>93.59</v>
      </c>
      <c r="E7" s="117">
        <v>93.91</v>
      </c>
      <c r="F7" s="117">
        <v>99.41</v>
      </c>
      <c r="G7" s="117">
        <v>113.47</v>
      </c>
      <c r="H7" s="117">
        <v>130</v>
      </c>
      <c r="I7" s="117">
        <v>150.47</v>
      </c>
      <c r="J7" s="117">
        <v>97.73</v>
      </c>
      <c r="K7" s="117">
        <v>64.5</v>
      </c>
      <c r="L7" s="117">
        <v>56.42</v>
      </c>
      <c r="M7" s="117">
        <v>57.2</v>
      </c>
      <c r="N7" s="117">
        <v>46.19</v>
      </c>
      <c r="O7" s="117">
        <v>45.87</v>
      </c>
      <c r="P7" s="117">
        <v>54.5</v>
      </c>
      <c r="Q7" s="117">
        <v>77.37</v>
      </c>
      <c r="R7" s="117">
        <v>96.83</v>
      </c>
      <c r="S7" s="117">
        <v>97.66</v>
      </c>
      <c r="T7" s="117">
        <v>125.15</v>
      </c>
      <c r="U7" s="117">
        <v>151.26</v>
      </c>
      <c r="V7" s="117">
        <v>217.03</v>
      </c>
      <c r="W7" s="117">
        <v>153.11000000000001</v>
      </c>
      <c r="X7" s="117">
        <v>134.31</v>
      </c>
      <c r="Y7" s="117">
        <v>112.15</v>
      </c>
      <c r="Z7" s="118"/>
      <c r="AA7" s="119">
        <f>IF(SUM(B7:Z7)&lt;&gt;0,AVERAGEIF(B7:Z7,"&lt;&gt;"""),"")</f>
        <v>103.01625000000003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8.3000000000000007</v>
      </c>
      <c r="C13" s="129">
        <v>0.6</v>
      </c>
      <c r="D13" s="129"/>
      <c r="E13" s="129"/>
      <c r="F13" s="129">
        <v>1.4</v>
      </c>
      <c r="G13" s="129"/>
      <c r="H13" s="129">
        <v>41.7</v>
      </c>
      <c r="I13" s="129"/>
      <c r="J13" s="129"/>
      <c r="K13" s="129"/>
      <c r="L13" s="129"/>
      <c r="M13" s="129"/>
      <c r="N13" s="129">
        <v>0.3</v>
      </c>
      <c r="O13" s="129">
        <v>0.5</v>
      </c>
      <c r="P13" s="129">
        <v>0.3</v>
      </c>
      <c r="Q13" s="129"/>
      <c r="R13" s="129"/>
      <c r="S13" s="129"/>
      <c r="T13" s="129"/>
      <c r="U13" s="129">
        <v>4.8</v>
      </c>
      <c r="V13" s="129">
        <v>3</v>
      </c>
      <c r="W13" s="129"/>
      <c r="X13" s="129"/>
      <c r="Y13" s="130"/>
      <c r="Z13" s="131"/>
      <c r="AA13" s="132">
        <f t="shared" si="0"/>
        <v>60.899999999999991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8.3000000000000007</v>
      </c>
      <c r="C16" s="135">
        <f t="shared" si="1"/>
        <v>0.6</v>
      </c>
      <c r="D16" s="135">
        <f t="shared" si="1"/>
        <v>0</v>
      </c>
      <c r="E16" s="135">
        <f t="shared" si="1"/>
        <v>0</v>
      </c>
      <c r="F16" s="135">
        <f t="shared" si="1"/>
        <v>1.4</v>
      </c>
      <c r="G16" s="135">
        <f t="shared" si="1"/>
        <v>0</v>
      </c>
      <c r="H16" s="135">
        <f t="shared" si="1"/>
        <v>41.7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0.3</v>
      </c>
      <c r="O16" s="135">
        <f t="shared" si="1"/>
        <v>0.5</v>
      </c>
      <c r="P16" s="135">
        <f t="shared" si="1"/>
        <v>0.3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4.8</v>
      </c>
      <c r="V16" s="135">
        <f t="shared" si="1"/>
        <v>3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60.899999999999991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>
        <v>31.9</v>
      </c>
      <c r="E21" s="129">
        <v>35.1</v>
      </c>
      <c r="F21" s="129"/>
      <c r="G21" s="129">
        <v>1.7</v>
      </c>
      <c r="H21" s="129"/>
      <c r="I21" s="129">
        <v>46.7</v>
      </c>
      <c r="J21" s="129"/>
      <c r="K21" s="129"/>
      <c r="L21" s="129"/>
      <c r="M21" s="129"/>
      <c r="N21" s="129"/>
      <c r="O21" s="129"/>
      <c r="P21" s="129"/>
      <c r="Q21" s="129">
        <v>0.5</v>
      </c>
      <c r="R21" s="129">
        <v>0.1</v>
      </c>
      <c r="S21" s="129">
        <v>0.6</v>
      </c>
      <c r="T21" s="129">
        <v>11.5</v>
      </c>
      <c r="U21" s="129"/>
      <c r="V21" s="129"/>
      <c r="W21" s="129">
        <v>0.3</v>
      </c>
      <c r="X21" s="129">
        <v>3.6</v>
      </c>
      <c r="Y21" s="130">
        <v>16.7</v>
      </c>
      <c r="Z21" s="131"/>
      <c r="AA21" s="132">
        <f t="shared" si="2"/>
        <v>148.69999999999999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31.9</v>
      </c>
      <c r="E24" s="135">
        <f t="shared" si="3"/>
        <v>35.1</v>
      </c>
      <c r="F24" s="135">
        <f t="shared" si="3"/>
        <v>0</v>
      </c>
      <c r="G24" s="135">
        <f t="shared" si="3"/>
        <v>1.7</v>
      </c>
      <c r="H24" s="135">
        <f t="shared" si="3"/>
        <v>0</v>
      </c>
      <c r="I24" s="135">
        <f t="shared" si="3"/>
        <v>46.7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0.5</v>
      </c>
      <c r="R24" s="135">
        <f t="shared" si="3"/>
        <v>0.1</v>
      </c>
      <c r="S24" s="135">
        <f t="shared" si="3"/>
        <v>0.6</v>
      </c>
      <c r="T24" s="135">
        <f t="shared" si="3"/>
        <v>11.5</v>
      </c>
      <c r="U24" s="135">
        <f t="shared" si="3"/>
        <v>0</v>
      </c>
      <c r="V24" s="135">
        <f t="shared" si="3"/>
        <v>0</v>
      </c>
      <c r="W24" s="135">
        <f t="shared" si="3"/>
        <v>0.3</v>
      </c>
      <c r="X24" s="135">
        <f t="shared" si="3"/>
        <v>3.6</v>
      </c>
      <c r="Y24" s="135">
        <f t="shared" si="3"/>
        <v>16.7</v>
      </c>
      <c r="Z24" s="136" t="str">
        <f t="shared" si="3"/>
        <v/>
      </c>
      <c r="AA24" s="90">
        <f t="shared" si="2"/>
        <v>148.69999999999999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2025-05-22T13:31:08Z</dcterms:created>
  <dcterms:modified xsi:type="dcterms:W3CDTF">2025-05-22T13:31:10Z</dcterms:modified>
</cp:coreProperties>
</file>