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3040" windowHeight="8904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<sst xmlns="http://schemas.openxmlformats.org/spreadsheetml/2006/main" count="124" uniqueCount="57">
  <si>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13/09/2026 23:24:40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</si>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</sst>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AEB-4EFC-952D-AE9A9C86C0C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EAEB-4EFC-952D-AE9A9C86C0C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25">
                  <c:v>4.7</c:v>
                </c:pt>
                <c:pt idx="28">
                  <c:v>11</c:v>
                </c:pt>
                <c:pt idx="29">
                  <c:v>11</c:v>
                </c:pt>
                <c:pt idx="30">
                  <c:v>4</c:v>
                </c:pt>
                <c:pt idx="32">
                  <c:v>4</c:v>
                </c:pt>
                <c:pt idx="54">
                  <c:v>4.4000000000000004</c:v>
                </c:pt>
                <c:pt idx="57">
                  <c:v>11</c:v>
                </c:pt>
                <c:pt idx="59">
                  <c:v>11</c:v>
                </c:pt>
                <c:pt idx="63">
                  <c:v>4</c:v>
                </c:pt>
                <c:pt idx="67">
                  <c:v>2.681</c:v>
                </c:pt>
                <c:pt idx="69">
                  <c:v>2.1000000000000001E-2</c:v>
                </c:pt>
                <c:pt idx="71">
                  <c:v>11</c:v>
                </c:pt>
                <c:pt idx="73">
                  <c:v>11</c:v>
                </c:pt>
                <c:pt idx="76">
                  <c:v>11</c:v>
                </c:pt>
                <c:pt idx="77">
                  <c:v>11</c:v>
                </c:pt>
                <c:pt idx="78">
                  <c:v>0.1</c:v>
                </c:pt>
                <c:pt idx="80">
                  <c:v>4</c:v>
                </c:pt>
                <c:pt idx="81">
                  <c:v>8.5</c:v>
                </c:pt>
                <c:pt idx="83">
                  <c:v>4</c:v>
                </c:pt>
                <c:pt idx="84">
                  <c:v>11</c:v>
                </c:pt>
                <c:pt idx="85">
                  <c:v>10.1</c:v>
                </c:pt>
                <c:pt idx="86">
                  <c:v>1.9</c:v>
                </c:pt>
                <c:pt idx="89">
                  <c:v>2.8149999999999999</c:v>
                </c:pt>
                <c:pt idx="90">
                  <c:v>3.5000000000000003E-2</c:v>
                </c:pt>
                <c:pt idx="93">
                  <c:v>2.7930000000000001</c:v>
                </c:pt>
                <c:pt idx="94">
                  <c:v>2.7989999999999999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EB-4EFC-952D-AE9A9C86C0C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2">
                  <c:v>1.484</c:v>
                </c:pt>
                <c:pt idx="3">
                  <c:v>7.3869999999999996</c:v>
                </c:pt>
                <c:pt idx="4">
                  <c:v>8.7029999999999994</c:v>
                </c:pt>
                <c:pt idx="5">
                  <c:v>4.5910000000000002</c:v>
                </c:pt>
                <c:pt idx="6">
                  <c:v>4.359</c:v>
                </c:pt>
                <c:pt idx="7">
                  <c:v>6.6580000000000004</c:v>
                </c:pt>
                <c:pt idx="8">
                  <c:v>10.282</c:v>
                </c:pt>
                <c:pt idx="9">
                  <c:v>12.02</c:v>
                </c:pt>
                <c:pt idx="10">
                  <c:v>10.458</c:v>
                </c:pt>
                <c:pt idx="11">
                  <c:v>9.0060000000000002</c:v>
                </c:pt>
                <c:pt idx="12">
                  <c:v>4.5309999999999997</c:v>
                </c:pt>
                <c:pt idx="13">
                  <c:v>6.0570000000000004</c:v>
                </c:pt>
                <c:pt idx="14">
                  <c:v>4.6520000000000001</c:v>
                </c:pt>
                <c:pt idx="15">
                  <c:v>4.431</c:v>
                </c:pt>
                <c:pt idx="16">
                  <c:v>4.4409999999999998</c:v>
                </c:pt>
                <c:pt idx="17">
                  <c:v>4.7939999999999996</c:v>
                </c:pt>
                <c:pt idx="18">
                  <c:v>2.859</c:v>
                </c:pt>
                <c:pt idx="20">
                  <c:v>1.155</c:v>
                </c:pt>
                <c:pt idx="24">
                  <c:v>11.278</c:v>
                </c:pt>
                <c:pt idx="27">
                  <c:v>1.0529999999999999</c:v>
                </c:pt>
                <c:pt idx="29">
                  <c:v>9.8000000000000004E-2</c:v>
                </c:pt>
                <c:pt idx="31">
                  <c:v>3.0990000000000002</c:v>
                </c:pt>
                <c:pt idx="32">
                  <c:v>3.2629999999999999</c:v>
                </c:pt>
                <c:pt idx="33">
                  <c:v>2.262</c:v>
                </c:pt>
                <c:pt idx="34">
                  <c:v>7.5</c:v>
                </c:pt>
                <c:pt idx="36">
                  <c:v>0.65700000000000003</c:v>
                </c:pt>
                <c:pt idx="37">
                  <c:v>3.544</c:v>
                </c:pt>
                <c:pt idx="39">
                  <c:v>10.787000000000001</c:v>
                </c:pt>
                <c:pt idx="40">
                  <c:v>48.7</c:v>
                </c:pt>
                <c:pt idx="42">
                  <c:v>0.81799999999999995</c:v>
                </c:pt>
                <c:pt idx="43">
                  <c:v>3.4089999999999998</c:v>
                </c:pt>
                <c:pt idx="47">
                  <c:v>1.569</c:v>
                </c:pt>
                <c:pt idx="51">
                  <c:v>2.496</c:v>
                </c:pt>
                <c:pt idx="62">
                  <c:v>1.59</c:v>
                </c:pt>
                <c:pt idx="64">
                  <c:v>0.45800000000000002</c:v>
                </c:pt>
                <c:pt idx="67">
                  <c:v>0.74199999999999999</c:v>
                </c:pt>
                <c:pt idx="79">
                  <c:v>1.4970000000000001</c:v>
                </c:pt>
                <c:pt idx="83">
                  <c:v>1.0529999999999999</c:v>
                </c:pt>
                <c:pt idx="84">
                  <c:v>1.0529999999999999</c:v>
                </c:pt>
                <c:pt idx="85">
                  <c:v>1.0529999999999999</c:v>
                </c:pt>
                <c:pt idx="86">
                  <c:v>4.3529999999999998</c:v>
                </c:pt>
                <c:pt idx="87">
                  <c:v>16.661000000000001</c:v>
                </c:pt>
                <c:pt idx="89">
                  <c:v>0.57099999999999995</c:v>
                </c:pt>
                <c:pt idx="90">
                  <c:v>3.4820000000000002</c:v>
                </c:pt>
                <c:pt idx="91">
                  <c:v>14.7</c:v>
                </c:pt>
                <c:pt idx="92">
                  <c:v>0.82099999999999995</c:v>
                </c:pt>
                <c:pt idx="93">
                  <c:v>0.68600000000000005</c:v>
                </c:pt>
                <c:pt idx="94">
                  <c:v>0.68400000000000005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EB-4EFC-952D-AE9A9C86C0C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AEB-4EFC-952D-AE9A9C86C0C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AEB-4EFC-952D-AE9A9C86C0CF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53">
                  <c:v>2.2530000000000001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AEB-4EFC-952D-AE9A9C86C0CF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AEB-4EFC-952D-AE9A9C86C0CF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AEB-4EFC-952D-AE9A9C86C0CF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6</c:v>
                </c:pt>
                <c:pt idx="1">
                  <c:v>6</c:v>
                </c:pt>
                <c:pt idx="2">
                  <c:v>7.7409999999999997</c:v>
                </c:pt>
                <c:pt idx="3">
                  <c:v>1</c:v>
                </c:pt>
                <c:pt idx="4">
                  <c:v>7</c:v>
                </c:pt>
                <c:pt idx="6">
                  <c:v>2</c:v>
                </c:pt>
                <c:pt idx="8">
                  <c:v>5</c:v>
                </c:pt>
                <c:pt idx="9">
                  <c:v>7</c:v>
                </c:pt>
                <c:pt idx="10">
                  <c:v>4</c:v>
                </c:pt>
                <c:pt idx="11">
                  <c:v>3</c:v>
                </c:pt>
                <c:pt idx="13">
                  <c:v>8</c:v>
                </c:pt>
                <c:pt idx="14">
                  <c:v>7</c:v>
                </c:pt>
                <c:pt idx="15">
                  <c:v>7</c:v>
                </c:pt>
                <c:pt idx="19">
                  <c:v>5.0979999999999999</c:v>
                </c:pt>
                <c:pt idx="20">
                  <c:v>8.0220000000000002</c:v>
                </c:pt>
                <c:pt idx="21">
                  <c:v>6.9039999999999999</c:v>
                </c:pt>
                <c:pt idx="22">
                  <c:v>11.72</c:v>
                </c:pt>
                <c:pt idx="23">
                  <c:v>11.624000000000001</c:v>
                </c:pt>
                <c:pt idx="24">
                  <c:v>16</c:v>
                </c:pt>
                <c:pt idx="25">
                  <c:v>0.36</c:v>
                </c:pt>
                <c:pt idx="36">
                  <c:v>18.539000000000001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AEB-4EFC-952D-AE9A9C86C0CF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183.3</c:v>
                </c:pt>
                <c:pt idx="1">
                  <c:v>183.3</c:v>
                </c:pt>
                <c:pt idx="2">
                  <c:v>183.3</c:v>
                </c:pt>
                <c:pt idx="3">
                  <c:v>183.3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9.5</c:v>
                </c:pt>
                <c:pt idx="9">
                  <c:v>9.5</c:v>
                </c:pt>
                <c:pt idx="10">
                  <c:v>9.5</c:v>
                </c:pt>
                <c:pt idx="11">
                  <c:v>9.5</c:v>
                </c:pt>
                <c:pt idx="12">
                  <c:v>12.6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9.1</c:v>
                </c:pt>
                <c:pt idx="17">
                  <c:v>6.7</c:v>
                </c:pt>
                <c:pt idx="18">
                  <c:v>8.5</c:v>
                </c:pt>
                <c:pt idx="19">
                  <c:v>29.6</c:v>
                </c:pt>
                <c:pt idx="20">
                  <c:v>193</c:v>
                </c:pt>
                <c:pt idx="21">
                  <c:v>193</c:v>
                </c:pt>
                <c:pt idx="22">
                  <c:v>193</c:v>
                </c:pt>
                <c:pt idx="23">
                  <c:v>193</c:v>
                </c:pt>
                <c:pt idx="24">
                  <c:v>38.799999999999997</c:v>
                </c:pt>
                <c:pt idx="25">
                  <c:v>38.799999999999997</c:v>
                </c:pt>
                <c:pt idx="26">
                  <c:v>43.699999999999996</c:v>
                </c:pt>
                <c:pt idx="27">
                  <c:v>38.799999999999997</c:v>
                </c:pt>
                <c:pt idx="28">
                  <c:v>32.700000000000003</c:v>
                </c:pt>
                <c:pt idx="29">
                  <c:v>17.3</c:v>
                </c:pt>
                <c:pt idx="30">
                  <c:v>17.3</c:v>
                </c:pt>
                <c:pt idx="31">
                  <c:v>7</c:v>
                </c:pt>
                <c:pt idx="32">
                  <c:v>0</c:v>
                </c:pt>
                <c:pt idx="33">
                  <c:v>4.2</c:v>
                </c:pt>
                <c:pt idx="34">
                  <c:v>0</c:v>
                </c:pt>
                <c:pt idx="35">
                  <c:v>0</c:v>
                </c:pt>
                <c:pt idx="36">
                  <c:v>2.2000000000000002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20.2</c:v>
                </c:pt>
                <c:pt idx="55">
                  <c:v>0</c:v>
                </c:pt>
                <c:pt idx="56">
                  <c:v>0</c:v>
                </c:pt>
                <c:pt idx="57">
                  <c:v>5</c:v>
                </c:pt>
                <c:pt idx="58">
                  <c:v>0</c:v>
                </c:pt>
                <c:pt idx="59">
                  <c:v>4.7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53.8</c:v>
                </c:pt>
                <c:pt idx="65">
                  <c:v>53.8</c:v>
                </c:pt>
                <c:pt idx="66">
                  <c:v>90.6</c:v>
                </c:pt>
                <c:pt idx="67">
                  <c:v>53.8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70.7</c:v>
                </c:pt>
                <c:pt idx="72">
                  <c:v>65.400000000000006</c:v>
                </c:pt>
                <c:pt idx="73">
                  <c:v>65.400000000000006</c:v>
                </c:pt>
                <c:pt idx="74">
                  <c:v>73.800000000000011</c:v>
                </c:pt>
                <c:pt idx="75">
                  <c:v>65.400000000000006</c:v>
                </c:pt>
                <c:pt idx="76">
                  <c:v>55.4</c:v>
                </c:pt>
                <c:pt idx="77">
                  <c:v>57.3</c:v>
                </c:pt>
                <c:pt idx="78">
                  <c:v>0</c:v>
                </c:pt>
                <c:pt idx="79">
                  <c:v>0</c:v>
                </c:pt>
                <c:pt idx="80">
                  <c:v>29</c:v>
                </c:pt>
                <c:pt idx="81">
                  <c:v>38.9</c:v>
                </c:pt>
                <c:pt idx="82">
                  <c:v>0</c:v>
                </c:pt>
                <c:pt idx="83">
                  <c:v>9.1</c:v>
                </c:pt>
                <c:pt idx="84">
                  <c:v>40.200000000000003</c:v>
                </c:pt>
                <c:pt idx="85">
                  <c:v>40.200000000000003</c:v>
                </c:pt>
                <c:pt idx="86">
                  <c:v>35.200000000000003</c:v>
                </c:pt>
                <c:pt idx="87">
                  <c:v>35.200000000000003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8.8000000000000007</c:v>
                </c:pt>
                <c:pt idx="95">
                  <c:v>55.5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AEB-4EFC-952D-AE9A9C86C0CF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8">
                  <c:v>29.15</c:v>
                </c:pt>
                <c:pt idx="56">
                  <c:v>15.154999999999999</c:v>
                </c:pt>
                <c:pt idx="79">
                  <c:v>24.768000000000001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AEB-4EFC-952D-AE9A9C86C0C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2.9409999999999998</c:v>
                </c:pt>
                <c:pt idx="1">
                  <c:v>2.27</c:v>
                </c:pt>
                <c:pt idx="2">
                  <c:v>1.45</c:v>
                </c:pt>
                <c:pt idx="3">
                  <c:v>14.968999999999999</c:v>
                </c:pt>
                <c:pt idx="4">
                  <c:v>4.72</c:v>
                </c:pt>
                <c:pt idx="5">
                  <c:v>7.6130000000000004</c:v>
                </c:pt>
                <c:pt idx="6">
                  <c:v>9.9819999999999993</c:v>
                </c:pt>
                <c:pt idx="7">
                  <c:v>14.379</c:v>
                </c:pt>
                <c:pt idx="8">
                  <c:v>16.837</c:v>
                </c:pt>
                <c:pt idx="9">
                  <c:v>32.832000000000001</c:v>
                </c:pt>
                <c:pt idx="10">
                  <c:v>33.143999999999998</c:v>
                </c:pt>
                <c:pt idx="11">
                  <c:v>34.633000000000003</c:v>
                </c:pt>
                <c:pt idx="12">
                  <c:v>14.997999999999999</c:v>
                </c:pt>
                <c:pt idx="13">
                  <c:v>27.068999999999999</c:v>
                </c:pt>
                <c:pt idx="14">
                  <c:v>25.484000000000002</c:v>
                </c:pt>
                <c:pt idx="15">
                  <c:v>23.146999999999998</c:v>
                </c:pt>
                <c:pt idx="16">
                  <c:v>8.9570000000000007</c:v>
                </c:pt>
                <c:pt idx="17">
                  <c:v>10.776999999999999</c:v>
                </c:pt>
                <c:pt idx="18">
                  <c:v>10.249000000000001</c:v>
                </c:pt>
                <c:pt idx="19">
                  <c:v>11.01</c:v>
                </c:pt>
                <c:pt idx="20">
                  <c:v>12.07</c:v>
                </c:pt>
                <c:pt idx="21">
                  <c:v>46.71</c:v>
                </c:pt>
                <c:pt idx="22">
                  <c:v>44.95</c:v>
                </c:pt>
                <c:pt idx="23">
                  <c:v>45.54</c:v>
                </c:pt>
                <c:pt idx="24">
                  <c:v>119.032</c:v>
                </c:pt>
                <c:pt idx="25">
                  <c:v>56.13</c:v>
                </c:pt>
                <c:pt idx="26">
                  <c:v>6.0019999999999998</c:v>
                </c:pt>
                <c:pt idx="27">
                  <c:v>10.013</c:v>
                </c:pt>
                <c:pt idx="28">
                  <c:v>16</c:v>
                </c:pt>
                <c:pt idx="29">
                  <c:v>26</c:v>
                </c:pt>
                <c:pt idx="30">
                  <c:v>55.838000000000001</c:v>
                </c:pt>
                <c:pt idx="31">
                  <c:v>54</c:v>
                </c:pt>
                <c:pt idx="32">
                  <c:v>52.36</c:v>
                </c:pt>
                <c:pt idx="33">
                  <c:v>50.75</c:v>
                </c:pt>
                <c:pt idx="34">
                  <c:v>74.328000000000003</c:v>
                </c:pt>
                <c:pt idx="35">
                  <c:v>56.167000000000002</c:v>
                </c:pt>
                <c:pt idx="36">
                  <c:v>6.3369999999999997</c:v>
                </c:pt>
                <c:pt idx="37">
                  <c:v>54.530999999999999</c:v>
                </c:pt>
                <c:pt idx="38">
                  <c:v>24.06</c:v>
                </c:pt>
                <c:pt idx="39">
                  <c:v>9.1460000000000008</c:v>
                </c:pt>
                <c:pt idx="40">
                  <c:v>68.962000000000003</c:v>
                </c:pt>
                <c:pt idx="41">
                  <c:v>96.843999999999994</c:v>
                </c:pt>
                <c:pt idx="42">
                  <c:v>68.929000000000002</c:v>
                </c:pt>
                <c:pt idx="43">
                  <c:v>79.103999999999999</c:v>
                </c:pt>
                <c:pt idx="44">
                  <c:v>86.944000000000003</c:v>
                </c:pt>
                <c:pt idx="45">
                  <c:v>81.111999999999995</c:v>
                </c:pt>
                <c:pt idx="46">
                  <c:v>129.03800000000001</c:v>
                </c:pt>
                <c:pt idx="47">
                  <c:v>64.963999999999999</c:v>
                </c:pt>
                <c:pt idx="48">
                  <c:v>61.356999999999999</c:v>
                </c:pt>
                <c:pt idx="49">
                  <c:v>57.762</c:v>
                </c:pt>
                <c:pt idx="50">
                  <c:v>62.326000000000001</c:v>
                </c:pt>
                <c:pt idx="51">
                  <c:v>51.223999999999997</c:v>
                </c:pt>
                <c:pt idx="52">
                  <c:v>68.528000000000006</c:v>
                </c:pt>
                <c:pt idx="53">
                  <c:v>90.561999999999998</c:v>
                </c:pt>
                <c:pt idx="54">
                  <c:v>63.872</c:v>
                </c:pt>
                <c:pt idx="55">
                  <c:v>95.626000000000005</c:v>
                </c:pt>
                <c:pt idx="56">
                  <c:v>64.340999999999994</c:v>
                </c:pt>
                <c:pt idx="57">
                  <c:v>65.215000000000003</c:v>
                </c:pt>
                <c:pt idx="58">
                  <c:v>47.485999999999997</c:v>
                </c:pt>
                <c:pt idx="59">
                  <c:v>53.362000000000002</c:v>
                </c:pt>
                <c:pt idx="60">
                  <c:v>61.796999999999997</c:v>
                </c:pt>
                <c:pt idx="61">
                  <c:v>99.468000000000004</c:v>
                </c:pt>
                <c:pt idx="62">
                  <c:v>33.917999999999999</c:v>
                </c:pt>
                <c:pt idx="63">
                  <c:v>24.390999999999998</c:v>
                </c:pt>
                <c:pt idx="64">
                  <c:v>90.587000000000003</c:v>
                </c:pt>
                <c:pt idx="65">
                  <c:v>14.901999999999999</c:v>
                </c:pt>
                <c:pt idx="66">
                  <c:v>14.379</c:v>
                </c:pt>
                <c:pt idx="67">
                  <c:v>7.3470000000000004</c:v>
                </c:pt>
                <c:pt idx="68">
                  <c:v>16.873000000000001</c:v>
                </c:pt>
                <c:pt idx="69">
                  <c:v>87.373000000000005</c:v>
                </c:pt>
                <c:pt idx="70">
                  <c:v>35.545000000000002</c:v>
                </c:pt>
                <c:pt idx="71">
                  <c:v>13.371</c:v>
                </c:pt>
                <c:pt idx="72">
                  <c:v>18.190999999999999</c:v>
                </c:pt>
                <c:pt idx="73">
                  <c:v>16.024999999999999</c:v>
                </c:pt>
                <c:pt idx="74">
                  <c:v>15.33</c:v>
                </c:pt>
                <c:pt idx="75">
                  <c:v>29.31</c:v>
                </c:pt>
                <c:pt idx="78">
                  <c:v>15.516999999999999</c:v>
                </c:pt>
                <c:pt idx="79">
                  <c:v>29.457000000000001</c:v>
                </c:pt>
                <c:pt idx="82">
                  <c:v>9.99</c:v>
                </c:pt>
                <c:pt idx="83">
                  <c:v>3.238</c:v>
                </c:pt>
                <c:pt idx="86">
                  <c:v>21.873999999999999</c:v>
                </c:pt>
                <c:pt idx="87">
                  <c:v>23.423999999999999</c:v>
                </c:pt>
                <c:pt idx="88">
                  <c:v>6.79</c:v>
                </c:pt>
                <c:pt idx="89">
                  <c:v>6.9</c:v>
                </c:pt>
                <c:pt idx="90">
                  <c:v>11.476000000000001</c:v>
                </c:pt>
                <c:pt idx="91">
                  <c:v>15.214</c:v>
                </c:pt>
                <c:pt idx="92">
                  <c:v>11.33</c:v>
                </c:pt>
                <c:pt idx="93">
                  <c:v>11.24</c:v>
                </c:pt>
                <c:pt idx="94">
                  <c:v>12.53</c:v>
                </c:pt>
                <c:pt idx="95">
                  <c:v>13.83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AEB-4EFC-952D-AE9A9C86C0C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8">
                  <c:v>29.15</c:v>
                </c:pt>
                <c:pt idx="56">
                  <c:v>15.154999999999999</c:v>
                </c:pt>
                <c:pt idx="79">
                  <c:v>24.768000000000001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AEB-4EFC-952D-AE9A9C86C0C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EAEB-4EFC-952D-AE9A9C86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218.08</c:v>
                </c:pt>
                <c:pt idx="1">
                  <c:v>205.54</c:v>
                </c:pt>
                <c:pt idx="2">
                  <c:v>196.5</c:v>
                </c:pt>
                <c:pt idx="3">
                  <c:v>191.94</c:v>
                </c:pt>
                <c:pt idx="4">
                  <c:v>196.82</c:v>
                </c:pt>
                <c:pt idx="5">
                  <c:v>193.09</c:v>
                </c:pt>
                <c:pt idx="6">
                  <c:v>193.55</c:v>
                </c:pt>
                <c:pt idx="7">
                  <c:v>193.57</c:v>
                </c:pt>
                <c:pt idx="8">
                  <c:v>190.3</c:v>
                </c:pt>
                <c:pt idx="9">
                  <c:v>190.3</c:v>
                </c:pt>
                <c:pt idx="10">
                  <c:v>190.37</c:v>
                </c:pt>
                <c:pt idx="11">
                  <c:v>190.3</c:v>
                </c:pt>
                <c:pt idx="12">
                  <c:v>191.69</c:v>
                </c:pt>
                <c:pt idx="13">
                  <c:v>190.76</c:v>
                </c:pt>
                <c:pt idx="14">
                  <c:v>190.38</c:v>
                </c:pt>
                <c:pt idx="15">
                  <c:v>190.01</c:v>
                </c:pt>
                <c:pt idx="16">
                  <c:v>190.11</c:v>
                </c:pt>
                <c:pt idx="17">
                  <c:v>191.07</c:v>
                </c:pt>
                <c:pt idx="18">
                  <c:v>190.29</c:v>
                </c:pt>
                <c:pt idx="19">
                  <c:v>187.74</c:v>
                </c:pt>
                <c:pt idx="20">
                  <c:v>185.59</c:v>
                </c:pt>
                <c:pt idx="21">
                  <c:v>188.1</c:v>
                </c:pt>
                <c:pt idx="22">
                  <c:v>198.43</c:v>
                </c:pt>
                <c:pt idx="23">
                  <c:v>211.47</c:v>
                </c:pt>
                <c:pt idx="24">
                  <c:v>227.24</c:v>
                </c:pt>
                <c:pt idx="25">
                  <c:v>241.27</c:v>
                </c:pt>
                <c:pt idx="26">
                  <c:v>217.68</c:v>
                </c:pt>
                <c:pt idx="27">
                  <c:v>210.71</c:v>
                </c:pt>
                <c:pt idx="28">
                  <c:v>247.61</c:v>
                </c:pt>
                <c:pt idx="29">
                  <c:v>214.45</c:v>
                </c:pt>
                <c:pt idx="30">
                  <c:v>225.01</c:v>
                </c:pt>
                <c:pt idx="31">
                  <c:v>154.36000000000001</c:v>
                </c:pt>
                <c:pt idx="32">
                  <c:v>136.36000000000001</c:v>
                </c:pt>
                <c:pt idx="33">
                  <c:v>137.11000000000001</c:v>
                </c:pt>
                <c:pt idx="34">
                  <c:v>112.49</c:v>
                </c:pt>
                <c:pt idx="35">
                  <c:v>116.71</c:v>
                </c:pt>
                <c:pt idx="36">
                  <c:v>136.61000000000001</c:v>
                </c:pt>
                <c:pt idx="37">
                  <c:v>139.76</c:v>
                </c:pt>
                <c:pt idx="38">
                  <c:v>140.04</c:v>
                </c:pt>
                <c:pt idx="39">
                  <c:v>116.01</c:v>
                </c:pt>
                <c:pt idx="40">
                  <c:v>120.9</c:v>
                </c:pt>
                <c:pt idx="41">
                  <c:v>127.44</c:v>
                </c:pt>
                <c:pt idx="42">
                  <c:v>112</c:v>
                </c:pt>
                <c:pt idx="43">
                  <c:v>81</c:v>
                </c:pt>
                <c:pt idx="44">
                  <c:v>112</c:v>
                </c:pt>
                <c:pt idx="45">
                  <c:v>109</c:v>
                </c:pt>
                <c:pt idx="46">
                  <c:v>113.66</c:v>
                </c:pt>
                <c:pt idx="47">
                  <c:v>86</c:v>
                </c:pt>
                <c:pt idx="48">
                  <c:v>86</c:v>
                </c:pt>
                <c:pt idx="49">
                  <c:v>86</c:v>
                </c:pt>
                <c:pt idx="50">
                  <c:v>85.9</c:v>
                </c:pt>
                <c:pt idx="51">
                  <c:v>88</c:v>
                </c:pt>
                <c:pt idx="52">
                  <c:v>112</c:v>
                </c:pt>
                <c:pt idx="53">
                  <c:v>112.09</c:v>
                </c:pt>
                <c:pt idx="54">
                  <c:v>143.66999999999999</c:v>
                </c:pt>
                <c:pt idx="55">
                  <c:v>122.12</c:v>
                </c:pt>
                <c:pt idx="56">
                  <c:v>92.94</c:v>
                </c:pt>
                <c:pt idx="57">
                  <c:v>131.66999999999999</c:v>
                </c:pt>
                <c:pt idx="58">
                  <c:v>127.3</c:v>
                </c:pt>
                <c:pt idx="59">
                  <c:v>133.19</c:v>
                </c:pt>
                <c:pt idx="60">
                  <c:v>46.01</c:v>
                </c:pt>
                <c:pt idx="61">
                  <c:v>115.78</c:v>
                </c:pt>
                <c:pt idx="62">
                  <c:v>133.06</c:v>
                </c:pt>
                <c:pt idx="63">
                  <c:v>152.59</c:v>
                </c:pt>
                <c:pt idx="64">
                  <c:v>157</c:v>
                </c:pt>
                <c:pt idx="65">
                  <c:v>170.33</c:v>
                </c:pt>
                <c:pt idx="66">
                  <c:v>183.82</c:v>
                </c:pt>
                <c:pt idx="67">
                  <c:v>203.3</c:v>
                </c:pt>
                <c:pt idx="68">
                  <c:v>183.49</c:v>
                </c:pt>
                <c:pt idx="69">
                  <c:v>230.35</c:v>
                </c:pt>
                <c:pt idx="70">
                  <c:v>260.17</c:v>
                </c:pt>
                <c:pt idx="71">
                  <c:v>275.99</c:v>
                </c:pt>
                <c:pt idx="72">
                  <c:v>247.88</c:v>
                </c:pt>
                <c:pt idx="73">
                  <c:v>290.47000000000003</c:v>
                </c:pt>
                <c:pt idx="74">
                  <c:v>271.86</c:v>
                </c:pt>
                <c:pt idx="75">
                  <c:v>198.7</c:v>
                </c:pt>
                <c:pt idx="76">
                  <c:v>282.2</c:v>
                </c:pt>
                <c:pt idx="77">
                  <c:v>280.26</c:v>
                </c:pt>
                <c:pt idx="78">
                  <c:v>263.93</c:v>
                </c:pt>
                <c:pt idx="79">
                  <c:v>245.49</c:v>
                </c:pt>
                <c:pt idx="80">
                  <c:v>268.83999999999997</c:v>
                </c:pt>
                <c:pt idx="81">
                  <c:v>270</c:v>
                </c:pt>
                <c:pt idx="82">
                  <c:v>256.07</c:v>
                </c:pt>
                <c:pt idx="83">
                  <c:v>275.02</c:v>
                </c:pt>
                <c:pt idx="84">
                  <c:v>267.56</c:v>
                </c:pt>
                <c:pt idx="85">
                  <c:v>263.43</c:v>
                </c:pt>
                <c:pt idx="86">
                  <c:v>273.07</c:v>
                </c:pt>
                <c:pt idx="87">
                  <c:v>259.89999999999998</c:v>
                </c:pt>
                <c:pt idx="88">
                  <c:v>265.36</c:v>
                </c:pt>
                <c:pt idx="89">
                  <c:v>250.11</c:v>
                </c:pt>
                <c:pt idx="90">
                  <c:v>244.06</c:v>
                </c:pt>
                <c:pt idx="91">
                  <c:v>229.67</c:v>
                </c:pt>
                <c:pt idx="92">
                  <c:v>234.83</c:v>
                </c:pt>
                <c:pt idx="93">
                  <c:v>221.94</c:v>
                </c:pt>
                <c:pt idx="94">
                  <c:v>209.68</c:v>
                </c:pt>
                <c:pt idx="95">
                  <c:v>201.03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AEB-4EFC-952D-AE9A9C86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397-48A5-ACBD-A4D071F45F4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D397-48A5-ACBD-A4D071F45F4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1">
                  <c:v>9</c:v>
                </c:pt>
                <c:pt idx="2">
                  <c:v>9</c:v>
                </c:pt>
                <c:pt idx="3">
                  <c:v>1.1559999999999999</c:v>
                </c:pt>
                <c:pt idx="5">
                  <c:v>1.1240000000000001</c:v>
                </c:pt>
                <c:pt idx="6">
                  <c:v>1.1240000000000001</c:v>
                </c:pt>
                <c:pt idx="7">
                  <c:v>1.1839999999999999</c:v>
                </c:pt>
                <c:pt idx="12">
                  <c:v>1.1040000000000001</c:v>
                </c:pt>
                <c:pt idx="16">
                  <c:v>1.048</c:v>
                </c:pt>
                <c:pt idx="17">
                  <c:v>1.04</c:v>
                </c:pt>
                <c:pt idx="18">
                  <c:v>1.1040000000000001</c:v>
                </c:pt>
                <c:pt idx="19">
                  <c:v>9</c:v>
                </c:pt>
                <c:pt idx="20">
                  <c:v>9</c:v>
                </c:pt>
                <c:pt idx="21">
                  <c:v>4.32</c:v>
                </c:pt>
                <c:pt idx="34">
                  <c:v>1.2</c:v>
                </c:pt>
                <c:pt idx="35">
                  <c:v>7.7279999999999998</c:v>
                </c:pt>
                <c:pt idx="39">
                  <c:v>1.1559999999999999</c:v>
                </c:pt>
                <c:pt idx="40">
                  <c:v>1.02</c:v>
                </c:pt>
                <c:pt idx="41">
                  <c:v>5.6</c:v>
                </c:pt>
                <c:pt idx="43">
                  <c:v>10</c:v>
                </c:pt>
                <c:pt idx="46">
                  <c:v>10.284000000000001</c:v>
                </c:pt>
                <c:pt idx="47">
                  <c:v>4.8</c:v>
                </c:pt>
                <c:pt idx="48">
                  <c:v>5.2</c:v>
                </c:pt>
                <c:pt idx="56">
                  <c:v>1.4159999999999999</c:v>
                </c:pt>
                <c:pt idx="60">
                  <c:v>7.048</c:v>
                </c:pt>
                <c:pt idx="61">
                  <c:v>6.9580000000000002</c:v>
                </c:pt>
                <c:pt idx="72">
                  <c:v>1.38</c:v>
                </c:pt>
                <c:pt idx="75">
                  <c:v>1.552</c:v>
                </c:pt>
                <c:pt idx="78">
                  <c:v>1.548</c:v>
                </c:pt>
                <c:pt idx="79">
                  <c:v>1.5880000000000001</c:v>
                </c:pt>
                <c:pt idx="81">
                  <c:v>10</c:v>
                </c:pt>
                <c:pt idx="84">
                  <c:v>10</c:v>
                </c:pt>
                <c:pt idx="85">
                  <c:v>10</c:v>
                </c:pt>
                <c:pt idx="87">
                  <c:v>1.444</c:v>
                </c:pt>
                <c:pt idx="91">
                  <c:v>3.5999999999999997E-2</c:v>
                </c:pt>
                <c:pt idx="95">
                  <c:v>1.3360000000000001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97-48A5-ACBD-A4D071F45F4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6.8</c:v>
                </c:pt>
                <c:pt idx="1">
                  <c:v>17.64</c:v>
                </c:pt>
                <c:pt idx="2">
                  <c:v>17.988</c:v>
                </c:pt>
                <c:pt idx="3">
                  <c:v>2.0430000000000001</c:v>
                </c:pt>
                <c:pt idx="4">
                  <c:v>0.69299999999999995</c:v>
                </c:pt>
                <c:pt idx="5">
                  <c:v>1.7789999999999999</c:v>
                </c:pt>
                <c:pt idx="6">
                  <c:v>1.7430000000000001</c:v>
                </c:pt>
                <c:pt idx="7">
                  <c:v>3.0590000000000002</c:v>
                </c:pt>
                <c:pt idx="8">
                  <c:v>1.054</c:v>
                </c:pt>
                <c:pt idx="9">
                  <c:v>0.64500000000000002</c:v>
                </c:pt>
                <c:pt idx="10">
                  <c:v>2.3439999999999999</c:v>
                </c:pt>
                <c:pt idx="11">
                  <c:v>2.3450000000000002</c:v>
                </c:pt>
                <c:pt idx="12">
                  <c:v>3.0019999999999998</c:v>
                </c:pt>
                <c:pt idx="13">
                  <c:v>1.2809999999999999</c:v>
                </c:pt>
                <c:pt idx="14">
                  <c:v>1.2809999999999999</c:v>
                </c:pt>
                <c:pt idx="15">
                  <c:v>1.2809999999999999</c:v>
                </c:pt>
                <c:pt idx="16">
                  <c:v>3.976</c:v>
                </c:pt>
                <c:pt idx="17">
                  <c:v>3.7309999999999999</c:v>
                </c:pt>
                <c:pt idx="18">
                  <c:v>3.7719999999999998</c:v>
                </c:pt>
                <c:pt idx="19">
                  <c:v>15.12</c:v>
                </c:pt>
                <c:pt idx="20">
                  <c:v>16.920000000000002</c:v>
                </c:pt>
                <c:pt idx="21">
                  <c:v>17.821000000000002</c:v>
                </c:pt>
                <c:pt idx="22">
                  <c:v>4.4569999999999999</c:v>
                </c:pt>
                <c:pt idx="23">
                  <c:v>4.6440000000000001</c:v>
                </c:pt>
                <c:pt idx="25">
                  <c:v>2.3410000000000002</c:v>
                </c:pt>
                <c:pt idx="26">
                  <c:v>13.4</c:v>
                </c:pt>
                <c:pt idx="27">
                  <c:v>9.3000000000000007</c:v>
                </c:pt>
                <c:pt idx="28">
                  <c:v>20.7</c:v>
                </c:pt>
                <c:pt idx="29">
                  <c:v>12.5</c:v>
                </c:pt>
                <c:pt idx="30">
                  <c:v>20.099</c:v>
                </c:pt>
                <c:pt idx="31">
                  <c:v>10.552</c:v>
                </c:pt>
                <c:pt idx="32">
                  <c:v>7.77</c:v>
                </c:pt>
                <c:pt idx="33">
                  <c:v>5.8239999999999998</c:v>
                </c:pt>
                <c:pt idx="34">
                  <c:v>2.153</c:v>
                </c:pt>
                <c:pt idx="35">
                  <c:v>7.7489999999999997</c:v>
                </c:pt>
                <c:pt idx="36">
                  <c:v>2.0459999999999998</c:v>
                </c:pt>
                <c:pt idx="39">
                  <c:v>1.232</c:v>
                </c:pt>
                <c:pt idx="40">
                  <c:v>1.3440000000000001</c:v>
                </c:pt>
                <c:pt idx="41">
                  <c:v>2</c:v>
                </c:pt>
                <c:pt idx="43">
                  <c:v>8.4</c:v>
                </c:pt>
                <c:pt idx="44">
                  <c:v>2.8610000000000002</c:v>
                </c:pt>
                <c:pt idx="45">
                  <c:v>1.843</c:v>
                </c:pt>
                <c:pt idx="46">
                  <c:v>14.407</c:v>
                </c:pt>
                <c:pt idx="47">
                  <c:v>5.6</c:v>
                </c:pt>
                <c:pt idx="48">
                  <c:v>5.6</c:v>
                </c:pt>
                <c:pt idx="49">
                  <c:v>7.6</c:v>
                </c:pt>
                <c:pt idx="50">
                  <c:v>7.6</c:v>
                </c:pt>
                <c:pt idx="51">
                  <c:v>7.2</c:v>
                </c:pt>
                <c:pt idx="53">
                  <c:v>5.8090000000000002</c:v>
                </c:pt>
                <c:pt idx="54">
                  <c:v>5.4080000000000004</c:v>
                </c:pt>
                <c:pt idx="55">
                  <c:v>6.5449999999999999</c:v>
                </c:pt>
                <c:pt idx="56">
                  <c:v>1.4119999999999999</c:v>
                </c:pt>
                <c:pt idx="57">
                  <c:v>8.4779999999999998</c:v>
                </c:pt>
                <c:pt idx="58">
                  <c:v>5.23</c:v>
                </c:pt>
                <c:pt idx="59">
                  <c:v>7.375</c:v>
                </c:pt>
                <c:pt idx="60">
                  <c:v>7.0540000000000003</c:v>
                </c:pt>
                <c:pt idx="61">
                  <c:v>6.8650000000000002</c:v>
                </c:pt>
                <c:pt idx="66">
                  <c:v>34.271000000000001</c:v>
                </c:pt>
                <c:pt idx="67">
                  <c:v>30.91</c:v>
                </c:pt>
                <c:pt idx="69">
                  <c:v>1.9E-2</c:v>
                </c:pt>
                <c:pt idx="71">
                  <c:v>74.650000000000006</c:v>
                </c:pt>
                <c:pt idx="72">
                  <c:v>5.3559999999999999</c:v>
                </c:pt>
                <c:pt idx="73">
                  <c:v>27.140999999999998</c:v>
                </c:pt>
                <c:pt idx="74">
                  <c:v>22.919</c:v>
                </c:pt>
                <c:pt idx="75">
                  <c:v>2.3250000000000002</c:v>
                </c:pt>
                <c:pt idx="76">
                  <c:v>51.6</c:v>
                </c:pt>
                <c:pt idx="77">
                  <c:v>45.8</c:v>
                </c:pt>
                <c:pt idx="78">
                  <c:v>4.6989999999999998</c:v>
                </c:pt>
                <c:pt idx="79">
                  <c:v>2.129</c:v>
                </c:pt>
                <c:pt idx="80">
                  <c:v>21.949000000000002</c:v>
                </c:pt>
                <c:pt idx="81">
                  <c:v>13</c:v>
                </c:pt>
                <c:pt idx="83">
                  <c:v>8.7289999999999992</c:v>
                </c:pt>
                <c:pt idx="84">
                  <c:v>16.3</c:v>
                </c:pt>
                <c:pt idx="85">
                  <c:v>12.4</c:v>
                </c:pt>
                <c:pt idx="87">
                  <c:v>2.0449999999999999</c:v>
                </c:pt>
                <c:pt idx="91">
                  <c:v>3.4000000000000002E-2</c:v>
                </c:pt>
                <c:pt idx="92">
                  <c:v>0.54300000000000004</c:v>
                </c:pt>
                <c:pt idx="93">
                  <c:v>0.127</c:v>
                </c:pt>
                <c:pt idx="94">
                  <c:v>5.2779999999999996</c:v>
                </c:pt>
                <c:pt idx="95">
                  <c:v>8.4350000000000005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97-48A5-ACBD-A4D071F45F4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397-48A5-ACBD-A4D071F45F4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397-48A5-ACBD-A4D071F45F4B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3">
                  <c:v>0.7</c:v>
                </c:pt>
                <c:pt idx="47">
                  <c:v>8.298</c:v>
                </c:pt>
                <c:pt idx="48">
                  <c:v>7.8869999999999996</c:v>
                </c:pt>
                <c:pt idx="49">
                  <c:v>6.35</c:v>
                </c:pt>
                <c:pt idx="50">
                  <c:v>6.35</c:v>
                </c:pt>
                <c:pt idx="73">
                  <c:v>26.082999999999998</c:v>
                </c:pt>
                <c:pt idx="74">
                  <c:v>60.326999999999998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397-48A5-ACBD-A4D071F45F4B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D397-48A5-ACBD-A4D071F45F4B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397-48A5-ACBD-A4D071F45F4B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D397-48A5-ACBD-A4D071F45F4B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1">
                  <c:v>11.92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397-48A5-ACBD-A4D071F45F4B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183.3</c:v>
                </c:pt>
                <c:pt idx="1">
                  <c:v>145</c:v>
                </c:pt>
                <c:pt idx="2">
                  <c:v>160.6</c:v>
                </c:pt>
                <c:pt idx="3">
                  <c:v>189</c:v>
                </c:pt>
                <c:pt idx="4">
                  <c:v>27.8</c:v>
                </c:pt>
                <c:pt idx="5">
                  <c:v>8.9</c:v>
                </c:pt>
                <c:pt idx="6">
                  <c:v>13.4</c:v>
                </c:pt>
                <c:pt idx="7">
                  <c:v>16.2</c:v>
                </c:pt>
                <c:pt idx="8">
                  <c:v>26.7</c:v>
                </c:pt>
                <c:pt idx="9">
                  <c:v>51.9</c:v>
                </c:pt>
                <c:pt idx="10">
                  <c:v>39.6</c:v>
                </c:pt>
                <c:pt idx="11">
                  <c:v>38.1</c:v>
                </c:pt>
                <c:pt idx="12">
                  <c:v>12.8</c:v>
                </c:pt>
                <c:pt idx="13">
                  <c:v>25.200000000000003</c:v>
                </c:pt>
                <c:pt idx="14">
                  <c:v>20.8</c:v>
                </c:pt>
                <c:pt idx="15">
                  <c:v>17.899999999999999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178</c:v>
                </c:pt>
                <c:pt idx="21">
                  <c:v>187.5</c:v>
                </c:pt>
                <c:pt idx="22">
                  <c:v>210.3</c:v>
                </c:pt>
                <c:pt idx="23">
                  <c:v>214.6</c:v>
                </c:pt>
                <c:pt idx="24">
                  <c:v>185</c:v>
                </c:pt>
                <c:pt idx="25">
                  <c:v>71.900000000000006</c:v>
                </c:pt>
                <c:pt idx="26">
                  <c:v>0</c:v>
                </c:pt>
                <c:pt idx="27">
                  <c:v>5.4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2</c:v>
                </c:pt>
                <c:pt idx="33">
                  <c:v>0</c:v>
                </c:pt>
                <c:pt idx="34">
                  <c:v>54.8</c:v>
                </c:pt>
                <c:pt idx="35">
                  <c:v>40.700000000000003</c:v>
                </c:pt>
                <c:pt idx="36">
                  <c:v>0</c:v>
                </c:pt>
                <c:pt idx="37">
                  <c:v>37.700000000000003</c:v>
                </c:pt>
                <c:pt idx="38">
                  <c:v>30.2</c:v>
                </c:pt>
                <c:pt idx="39">
                  <c:v>0</c:v>
                </c:pt>
                <c:pt idx="40">
                  <c:v>71.7</c:v>
                </c:pt>
                <c:pt idx="41">
                  <c:v>16.5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23</c:v>
                </c:pt>
                <c:pt idx="56">
                  <c:v>75.2</c:v>
                </c:pt>
                <c:pt idx="57">
                  <c:v>0</c:v>
                </c:pt>
                <c:pt idx="58">
                  <c:v>0.2</c:v>
                </c:pt>
                <c:pt idx="59">
                  <c:v>0</c:v>
                </c:pt>
                <c:pt idx="60">
                  <c:v>0</c:v>
                </c:pt>
                <c:pt idx="61">
                  <c:v>63.6</c:v>
                </c:pt>
                <c:pt idx="62">
                  <c:v>5.3</c:v>
                </c:pt>
                <c:pt idx="63">
                  <c:v>4.7</c:v>
                </c:pt>
                <c:pt idx="64">
                  <c:v>140.4</c:v>
                </c:pt>
                <c:pt idx="65">
                  <c:v>64</c:v>
                </c:pt>
                <c:pt idx="66">
                  <c:v>0</c:v>
                </c:pt>
                <c:pt idx="67">
                  <c:v>23.3</c:v>
                </c:pt>
                <c:pt idx="68">
                  <c:v>11.7</c:v>
                </c:pt>
                <c:pt idx="69">
                  <c:v>85.9</c:v>
                </c:pt>
                <c:pt idx="70">
                  <c:v>35.4</c:v>
                </c:pt>
                <c:pt idx="71">
                  <c:v>0</c:v>
                </c:pt>
                <c:pt idx="72">
                  <c:v>64.599999999999994</c:v>
                </c:pt>
                <c:pt idx="73">
                  <c:v>38.6</c:v>
                </c:pt>
                <c:pt idx="74">
                  <c:v>0</c:v>
                </c:pt>
                <c:pt idx="75">
                  <c:v>84.4</c:v>
                </c:pt>
                <c:pt idx="76">
                  <c:v>0</c:v>
                </c:pt>
                <c:pt idx="77">
                  <c:v>0</c:v>
                </c:pt>
                <c:pt idx="78">
                  <c:v>4</c:v>
                </c:pt>
                <c:pt idx="79">
                  <c:v>47.8</c:v>
                </c:pt>
                <c:pt idx="80">
                  <c:v>0</c:v>
                </c:pt>
                <c:pt idx="81">
                  <c:v>0</c:v>
                </c:pt>
                <c:pt idx="82">
                  <c:v>5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63.1</c:v>
                </c:pt>
                <c:pt idx="87">
                  <c:v>66.599999999999994</c:v>
                </c:pt>
                <c:pt idx="88">
                  <c:v>6.7</c:v>
                </c:pt>
                <c:pt idx="89">
                  <c:v>10.199999999999999</c:v>
                </c:pt>
                <c:pt idx="90">
                  <c:v>10</c:v>
                </c:pt>
                <c:pt idx="91">
                  <c:v>29.8</c:v>
                </c:pt>
                <c:pt idx="92">
                  <c:v>10</c:v>
                </c:pt>
                <c:pt idx="93">
                  <c:v>2.2999999999999998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397-48A5-ACBD-A4D071F45F4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2.1819999999999999</c:v>
                </c:pt>
                <c:pt idx="1">
                  <c:v>8.0640000000000001</c:v>
                </c:pt>
                <c:pt idx="2">
                  <c:v>6.3849999999999998</c:v>
                </c:pt>
                <c:pt idx="3">
                  <c:v>14.47</c:v>
                </c:pt>
                <c:pt idx="4">
                  <c:v>5.915</c:v>
                </c:pt>
                <c:pt idx="5">
                  <c:v>14.41</c:v>
                </c:pt>
                <c:pt idx="6">
                  <c:v>14.06</c:v>
                </c:pt>
                <c:pt idx="7">
                  <c:v>14.589</c:v>
                </c:pt>
                <c:pt idx="8">
                  <c:v>13.8</c:v>
                </c:pt>
                <c:pt idx="9">
                  <c:v>8.8000000000000007</c:v>
                </c:pt>
                <c:pt idx="10">
                  <c:v>15.157</c:v>
                </c:pt>
                <c:pt idx="11">
                  <c:v>15.635999999999999</c:v>
                </c:pt>
                <c:pt idx="12">
                  <c:v>15.19</c:v>
                </c:pt>
                <c:pt idx="13">
                  <c:v>14.6</c:v>
                </c:pt>
                <c:pt idx="14">
                  <c:v>15.03</c:v>
                </c:pt>
                <c:pt idx="15">
                  <c:v>15.36</c:v>
                </c:pt>
                <c:pt idx="16">
                  <c:v>17.475999999999999</c:v>
                </c:pt>
                <c:pt idx="17">
                  <c:v>17.507999999999999</c:v>
                </c:pt>
                <c:pt idx="18">
                  <c:v>16.742999999999999</c:v>
                </c:pt>
                <c:pt idx="19">
                  <c:v>21.585999999999999</c:v>
                </c:pt>
                <c:pt idx="20">
                  <c:v>10.4</c:v>
                </c:pt>
                <c:pt idx="21">
                  <c:v>37.052</c:v>
                </c:pt>
                <c:pt idx="22">
                  <c:v>34.968000000000004</c:v>
                </c:pt>
                <c:pt idx="23">
                  <c:v>30.972999999999999</c:v>
                </c:pt>
                <c:pt idx="24">
                  <c:v>4.4999999999999998E-2</c:v>
                </c:pt>
                <c:pt idx="25">
                  <c:v>25.693000000000001</c:v>
                </c:pt>
                <c:pt idx="26">
                  <c:v>36.289000000000001</c:v>
                </c:pt>
                <c:pt idx="27">
                  <c:v>35.139000000000003</c:v>
                </c:pt>
                <c:pt idx="28">
                  <c:v>39.002000000000002</c:v>
                </c:pt>
                <c:pt idx="29">
                  <c:v>41.902000000000001</c:v>
                </c:pt>
                <c:pt idx="30">
                  <c:v>57.042999999999999</c:v>
                </c:pt>
                <c:pt idx="31">
                  <c:v>53.591000000000001</c:v>
                </c:pt>
                <c:pt idx="32">
                  <c:v>49.87</c:v>
                </c:pt>
                <c:pt idx="33">
                  <c:v>51.387999999999998</c:v>
                </c:pt>
                <c:pt idx="34">
                  <c:v>23.675000000000001</c:v>
                </c:pt>
                <c:pt idx="36">
                  <c:v>25.687000000000001</c:v>
                </c:pt>
                <c:pt idx="37">
                  <c:v>20.39</c:v>
                </c:pt>
                <c:pt idx="38">
                  <c:v>23.01</c:v>
                </c:pt>
                <c:pt idx="39">
                  <c:v>17.545000000000002</c:v>
                </c:pt>
                <c:pt idx="40">
                  <c:v>43.606000000000002</c:v>
                </c:pt>
                <c:pt idx="41">
                  <c:v>72.744</c:v>
                </c:pt>
                <c:pt idx="42">
                  <c:v>69.747</c:v>
                </c:pt>
                <c:pt idx="43">
                  <c:v>63.412999999999997</c:v>
                </c:pt>
                <c:pt idx="44">
                  <c:v>84.082999999999998</c:v>
                </c:pt>
                <c:pt idx="45">
                  <c:v>79.269000000000005</c:v>
                </c:pt>
                <c:pt idx="46">
                  <c:v>104.34699999999999</c:v>
                </c:pt>
                <c:pt idx="47">
                  <c:v>47.835000000000001</c:v>
                </c:pt>
                <c:pt idx="48">
                  <c:v>42.67</c:v>
                </c:pt>
                <c:pt idx="49">
                  <c:v>43.811999999999998</c:v>
                </c:pt>
                <c:pt idx="50">
                  <c:v>48.375999999999998</c:v>
                </c:pt>
                <c:pt idx="51">
                  <c:v>46.52</c:v>
                </c:pt>
                <c:pt idx="52">
                  <c:v>68.528000000000006</c:v>
                </c:pt>
                <c:pt idx="53">
                  <c:v>87.006</c:v>
                </c:pt>
                <c:pt idx="54">
                  <c:v>83.016999999999996</c:v>
                </c:pt>
                <c:pt idx="55">
                  <c:v>66.051000000000002</c:v>
                </c:pt>
                <c:pt idx="56">
                  <c:v>1.468</c:v>
                </c:pt>
                <c:pt idx="57">
                  <c:v>72.736999999999995</c:v>
                </c:pt>
                <c:pt idx="58">
                  <c:v>42.055999999999997</c:v>
                </c:pt>
                <c:pt idx="59">
                  <c:v>61.686999999999998</c:v>
                </c:pt>
                <c:pt idx="60">
                  <c:v>47.695</c:v>
                </c:pt>
                <c:pt idx="61">
                  <c:v>22.041</c:v>
                </c:pt>
                <c:pt idx="62">
                  <c:v>30.207999999999998</c:v>
                </c:pt>
                <c:pt idx="63">
                  <c:v>23.690999999999999</c:v>
                </c:pt>
                <c:pt idx="64">
                  <c:v>4.4009999999999998</c:v>
                </c:pt>
                <c:pt idx="65">
                  <c:v>4.6479999999999997</c:v>
                </c:pt>
                <c:pt idx="66">
                  <c:v>70.683000000000007</c:v>
                </c:pt>
                <c:pt idx="67">
                  <c:v>10.286</c:v>
                </c:pt>
                <c:pt idx="68">
                  <c:v>5.2030000000000003</c:v>
                </c:pt>
                <c:pt idx="69">
                  <c:v>1.5049999999999999</c:v>
                </c:pt>
                <c:pt idx="70">
                  <c:v>0.19400000000000001</c:v>
                </c:pt>
                <c:pt idx="71">
                  <c:v>20.446000000000002</c:v>
                </c:pt>
                <c:pt idx="72">
                  <c:v>12.209</c:v>
                </c:pt>
                <c:pt idx="73">
                  <c:v>0.57599999999999996</c:v>
                </c:pt>
                <c:pt idx="74">
                  <c:v>5.851</c:v>
                </c:pt>
                <c:pt idx="75">
                  <c:v>6.44</c:v>
                </c:pt>
                <c:pt idx="76">
                  <c:v>14.76</c:v>
                </c:pt>
                <c:pt idx="77">
                  <c:v>22.491</c:v>
                </c:pt>
                <c:pt idx="78">
                  <c:v>5.37</c:v>
                </c:pt>
                <c:pt idx="79">
                  <c:v>4.25</c:v>
                </c:pt>
                <c:pt idx="80">
                  <c:v>11.025</c:v>
                </c:pt>
                <c:pt idx="81">
                  <c:v>24.427</c:v>
                </c:pt>
                <c:pt idx="82">
                  <c:v>4.9649999999999999</c:v>
                </c:pt>
                <c:pt idx="83">
                  <c:v>8.6340000000000003</c:v>
                </c:pt>
                <c:pt idx="84">
                  <c:v>25.977</c:v>
                </c:pt>
                <c:pt idx="85">
                  <c:v>28.977</c:v>
                </c:pt>
                <c:pt idx="86">
                  <c:v>0.28000000000000003</c:v>
                </c:pt>
                <c:pt idx="87">
                  <c:v>5.19</c:v>
                </c:pt>
                <c:pt idx="88">
                  <c:v>4.9000000000000002E-2</c:v>
                </c:pt>
                <c:pt idx="89">
                  <c:v>4.8000000000000001E-2</c:v>
                </c:pt>
                <c:pt idx="90">
                  <c:v>5</c:v>
                </c:pt>
                <c:pt idx="92">
                  <c:v>1.6339999999999999</c:v>
                </c:pt>
                <c:pt idx="93">
                  <c:v>12.27</c:v>
                </c:pt>
                <c:pt idx="94">
                  <c:v>19.54</c:v>
                </c:pt>
                <c:pt idx="95">
                  <c:v>59.59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397-48A5-ACBD-A4D071F45F4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3">
                  <c:v>0.7</c:v>
                </c:pt>
                <c:pt idx="47">
                  <c:v>8.298</c:v>
                </c:pt>
                <c:pt idx="48">
                  <c:v>7.8869999999999996</c:v>
                </c:pt>
                <c:pt idx="49">
                  <c:v>6.35</c:v>
                </c:pt>
                <c:pt idx="50">
                  <c:v>6.35</c:v>
                </c:pt>
                <c:pt idx="73">
                  <c:v>26.082999999999998</c:v>
                </c:pt>
                <c:pt idx="74">
                  <c:v>60.326999999999998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397-48A5-ACBD-A4D071F45F4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D397-48A5-ACBD-A4D071F45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218.08</c:v>
                </c:pt>
                <c:pt idx="1">
                  <c:v>205.54</c:v>
                </c:pt>
                <c:pt idx="2">
                  <c:v>196.5</c:v>
                </c:pt>
                <c:pt idx="3">
                  <c:v>191.94</c:v>
                </c:pt>
                <c:pt idx="4">
                  <c:v>196.82</c:v>
                </c:pt>
                <c:pt idx="5">
                  <c:v>193.09</c:v>
                </c:pt>
                <c:pt idx="6">
                  <c:v>193.55</c:v>
                </c:pt>
                <c:pt idx="7">
                  <c:v>193.57</c:v>
                </c:pt>
                <c:pt idx="8">
                  <c:v>190.3</c:v>
                </c:pt>
                <c:pt idx="9">
                  <c:v>190.3</c:v>
                </c:pt>
                <c:pt idx="10">
                  <c:v>190.37</c:v>
                </c:pt>
                <c:pt idx="11">
                  <c:v>190.3</c:v>
                </c:pt>
                <c:pt idx="12">
                  <c:v>191.69</c:v>
                </c:pt>
                <c:pt idx="13">
                  <c:v>190.76</c:v>
                </c:pt>
                <c:pt idx="14">
                  <c:v>190.38</c:v>
                </c:pt>
                <c:pt idx="15">
                  <c:v>190.01</c:v>
                </c:pt>
                <c:pt idx="16">
                  <c:v>190.11</c:v>
                </c:pt>
                <c:pt idx="17">
                  <c:v>191.07</c:v>
                </c:pt>
                <c:pt idx="18">
                  <c:v>190.29</c:v>
                </c:pt>
                <c:pt idx="19">
                  <c:v>187.74</c:v>
                </c:pt>
                <c:pt idx="20">
                  <c:v>185.59</c:v>
                </c:pt>
                <c:pt idx="21">
                  <c:v>188.1</c:v>
                </c:pt>
                <c:pt idx="22">
                  <c:v>198.43</c:v>
                </c:pt>
                <c:pt idx="23">
                  <c:v>211.47</c:v>
                </c:pt>
                <c:pt idx="24">
                  <c:v>227.24</c:v>
                </c:pt>
                <c:pt idx="25">
                  <c:v>241.27</c:v>
                </c:pt>
                <c:pt idx="26">
                  <c:v>217.68</c:v>
                </c:pt>
                <c:pt idx="27">
                  <c:v>210.71</c:v>
                </c:pt>
                <c:pt idx="28">
                  <c:v>247.61</c:v>
                </c:pt>
                <c:pt idx="29">
                  <c:v>214.45</c:v>
                </c:pt>
                <c:pt idx="30">
                  <c:v>225.01</c:v>
                </c:pt>
                <c:pt idx="31">
                  <c:v>154.36000000000001</c:v>
                </c:pt>
                <c:pt idx="32">
                  <c:v>136.36000000000001</c:v>
                </c:pt>
                <c:pt idx="33">
                  <c:v>137.11000000000001</c:v>
                </c:pt>
                <c:pt idx="34">
                  <c:v>112.49</c:v>
                </c:pt>
                <c:pt idx="35">
                  <c:v>116.71</c:v>
                </c:pt>
                <c:pt idx="36">
                  <c:v>136.61000000000001</c:v>
                </c:pt>
                <c:pt idx="37">
                  <c:v>139.76</c:v>
                </c:pt>
                <c:pt idx="38">
                  <c:v>140.04</c:v>
                </c:pt>
                <c:pt idx="39">
                  <c:v>116.01</c:v>
                </c:pt>
                <c:pt idx="40">
                  <c:v>120.9</c:v>
                </c:pt>
                <c:pt idx="41">
                  <c:v>127.44</c:v>
                </c:pt>
                <c:pt idx="42">
                  <c:v>112</c:v>
                </c:pt>
                <c:pt idx="43">
                  <c:v>81</c:v>
                </c:pt>
                <c:pt idx="44">
                  <c:v>112</c:v>
                </c:pt>
                <c:pt idx="45">
                  <c:v>109</c:v>
                </c:pt>
                <c:pt idx="46">
                  <c:v>113.66</c:v>
                </c:pt>
                <c:pt idx="47">
                  <c:v>86</c:v>
                </c:pt>
                <c:pt idx="48">
                  <c:v>86</c:v>
                </c:pt>
                <c:pt idx="49">
                  <c:v>86</c:v>
                </c:pt>
                <c:pt idx="50">
                  <c:v>85.9</c:v>
                </c:pt>
                <c:pt idx="51">
                  <c:v>88</c:v>
                </c:pt>
                <c:pt idx="52">
                  <c:v>112</c:v>
                </c:pt>
                <c:pt idx="53">
                  <c:v>112.09</c:v>
                </c:pt>
                <c:pt idx="54">
                  <c:v>143.66999999999999</c:v>
                </c:pt>
                <c:pt idx="55">
                  <c:v>122.12</c:v>
                </c:pt>
                <c:pt idx="56">
                  <c:v>92.94</c:v>
                </c:pt>
                <c:pt idx="57">
                  <c:v>131.66999999999999</c:v>
                </c:pt>
                <c:pt idx="58">
                  <c:v>127.3</c:v>
                </c:pt>
                <c:pt idx="59">
                  <c:v>133.19</c:v>
                </c:pt>
                <c:pt idx="60">
                  <c:v>46.01</c:v>
                </c:pt>
                <c:pt idx="61">
                  <c:v>115.78</c:v>
                </c:pt>
                <c:pt idx="62">
                  <c:v>133.06</c:v>
                </c:pt>
                <c:pt idx="63">
                  <c:v>152.59</c:v>
                </c:pt>
                <c:pt idx="64">
                  <c:v>157</c:v>
                </c:pt>
                <c:pt idx="65">
                  <c:v>170.33</c:v>
                </c:pt>
                <c:pt idx="66">
                  <c:v>183.82</c:v>
                </c:pt>
                <c:pt idx="67">
                  <c:v>203.3</c:v>
                </c:pt>
                <c:pt idx="68">
                  <c:v>183.49</c:v>
                </c:pt>
                <c:pt idx="69">
                  <c:v>230.35</c:v>
                </c:pt>
                <c:pt idx="70">
                  <c:v>260.17</c:v>
                </c:pt>
                <c:pt idx="71">
                  <c:v>275.99</c:v>
                </c:pt>
                <c:pt idx="72">
                  <c:v>247.88</c:v>
                </c:pt>
                <c:pt idx="73">
                  <c:v>290.47000000000003</c:v>
                </c:pt>
                <c:pt idx="74">
                  <c:v>271.86</c:v>
                </c:pt>
                <c:pt idx="75">
                  <c:v>198.7</c:v>
                </c:pt>
                <c:pt idx="76">
                  <c:v>282.2</c:v>
                </c:pt>
                <c:pt idx="77">
                  <c:v>280.26</c:v>
                </c:pt>
                <c:pt idx="78">
                  <c:v>263.93</c:v>
                </c:pt>
                <c:pt idx="79">
                  <c:v>245.49</c:v>
                </c:pt>
                <c:pt idx="80">
                  <c:v>268.83999999999997</c:v>
                </c:pt>
                <c:pt idx="81">
                  <c:v>270</c:v>
                </c:pt>
                <c:pt idx="82">
                  <c:v>256.07</c:v>
                </c:pt>
                <c:pt idx="83">
                  <c:v>275.02</c:v>
                </c:pt>
                <c:pt idx="84">
                  <c:v>267.56</c:v>
                </c:pt>
                <c:pt idx="85">
                  <c:v>263.43</c:v>
                </c:pt>
                <c:pt idx="86">
                  <c:v>273.07</c:v>
                </c:pt>
                <c:pt idx="87">
                  <c:v>259.89999999999998</c:v>
                </c:pt>
                <c:pt idx="88">
                  <c:v>265.36</c:v>
                </c:pt>
                <c:pt idx="89">
                  <c:v>250.11</c:v>
                </c:pt>
                <c:pt idx="90">
                  <c:v>244.06</c:v>
                </c:pt>
                <c:pt idx="91">
                  <c:v>229.67</c:v>
                </c:pt>
                <c:pt idx="92">
                  <c:v>234.83</c:v>
                </c:pt>
                <c:pt idx="93">
                  <c:v>221.94</c:v>
                </c:pt>
                <c:pt idx="94">
                  <c:v>209.68</c:v>
                </c:pt>
                <c:pt idx="95">
                  <c:v>201.03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397-48A5-ACBD-A4D071F45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09375" defaultRowHeight="15.9" customHeight="1" x14ac:dyDescent="0.25"/>
  <cols>
    <col min="1" max="1" width="42.109375" style="5" customWidth="1"/>
    <col min="2" max="97" width="8.77734375" style="5" customWidth="1"/>
    <col min="98" max="101" width="8.6640625" style="5" hidden="1" customWidth="1"/>
    <col min="102" max="102" width="18.6640625" style="5" customWidth="1"/>
    <col min="103" max="16384" width="9.109375" style="5"/>
  </cols>
  <sheetData>
    <row r="1" spans="1:102" ht="39.9" customHeight="1" thickBot="1" x14ac:dyDescent="0.3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2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3">
      <c r="A3" s="10">
        <v>46279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" customHeight="1" x14ac:dyDescent="0.25">
      <c r="A5" s="23" t="s">
        <v>3</v>
      </c>
      <c r="B5" s="24">
        <v>192.24100000000001</v>
      </c>
      <c r="C5" s="25">
        <v>191.57</v>
      </c>
      <c r="D5" s="25">
        <v>193.97499999999999</v>
      </c>
      <c r="E5" s="25">
        <v>206.65600000000001</v>
      </c>
      <c r="F5" s="25">
        <v>34.423000000000002</v>
      </c>
      <c r="G5" s="25">
        <v>26.204000000000001</v>
      </c>
      <c r="H5" s="25">
        <v>30.341000000000001</v>
      </c>
      <c r="I5" s="25">
        <v>35.036999999999999</v>
      </c>
      <c r="J5" s="25">
        <v>41.619</v>
      </c>
      <c r="K5" s="25">
        <v>61.351999999999997</v>
      </c>
      <c r="L5" s="25">
        <v>57.101999999999997</v>
      </c>
      <c r="M5" s="25">
        <v>56.139000000000003</v>
      </c>
      <c r="N5" s="25">
        <v>32.128999999999998</v>
      </c>
      <c r="O5" s="25">
        <v>41.125999999999998</v>
      </c>
      <c r="P5" s="25">
        <v>37.136000000000003</v>
      </c>
      <c r="Q5" s="25">
        <v>34.578000000000003</v>
      </c>
      <c r="R5" s="25">
        <v>22.498000000000001</v>
      </c>
      <c r="S5" s="25">
        <v>22.271000000000001</v>
      </c>
      <c r="T5" s="25">
        <v>21.608000000000001</v>
      </c>
      <c r="U5" s="25">
        <v>45.707999999999998</v>
      </c>
      <c r="V5" s="25">
        <v>214.24700000000001</v>
      </c>
      <c r="W5" s="25">
        <v>246.614</v>
      </c>
      <c r="X5" s="25">
        <v>249.67</v>
      </c>
      <c r="Y5" s="25">
        <v>250.16399999999999</v>
      </c>
      <c r="Z5" s="25">
        <v>185.11</v>
      </c>
      <c r="AA5" s="25">
        <v>99.99</v>
      </c>
      <c r="AB5" s="25">
        <v>49.701999999999998</v>
      </c>
      <c r="AC5" s="25">
        <v>49.866</v>
      </c>
      <c r="AD5" s="25">
        <v>59.7</v>
      </c>
      <c r="AE5" s="25">
        <v>54.398000000000003</v>
      </c>
      <c r="AF5" s="25">
        <v>77.138000000000005</v>
      </c>
      <c r="AG5" s="25">
        <v>64.099000000000004</v>
      </c>
      <c r="AH5" s="25">
        <v>59.622999999999998</v>
      </c>
      <c r="AI5" s="25">
        <v>57.212000000000003</v>
      </c>
      <c r="AJ5" s="25">
        <v>81.828000000000003</v>
      </c>
      <c r="AK5" s="25">
        <v>56.167000000000002</v>
      </c>
      <c r="AL5" s="25">
        <v>27.733000000000001</v>
      </c>
      <c r="AM5" s="25">
        <v>58.075000000000003</v>
      </c>
      <c r="AN5" s="25">
        <v>53.21</v>
      </c>
      <c r="AO5" s="25">
        <v>19.933</v>
      </c>
      <c r="AP5" s="25">
        <v>117.66200000000001</v>
      </c>
      <c r="AQ5" s="25">
        <v>96.843999999999994</v>
      </c>
      <c r="AR5" s="25">
        <v>69.747</v>
      </c>
      <c r="AS5" s="25">
        <v>82.513000000000005</v>
      </c>
      <c r="AT5" s="25">
        <v>86.944000000000003</v>
      </c>
      <c r="AU5" s="25">
        <v>81.111999999999995</v>
      </c>
      <c r="AV5" s="25">
        <v>129.03800000000001</v>
      </c>
      <c r="AW5" s="25">
        <v>66.533000000000001</v>
      </c>
      <c r="AX5" s="25">
        <v>61.356999999999999</v>
      </c>
      <c r="AY5" s="25">
        <v>57.762</v>
      </c>
      <c r="AZ5" s="25">
        <v>62.326000000000001</v>
      </c>
      <c r="BA5" s="25">
        <v>53.72</v>
      </c>
      <c r="BB5" s="25">
        <v>68.528000000000006</v>
      </c>
      <c r="BC5" s="25">
        <v>92.814999999999998</v>
      </c>
      <c r="BD5" s="25">
        <v>88.471999999999994</v>
      </c>
      <c r="BE5" s="25">
        <v>95.626000000000005</v>
      </c>
      <c r="BF5" s="25">
        <v>79.495999999999995</v>
      </c>
      <c r="BG5" s="25">
        <v>81.215000000000003</v>
      </c>
      <c r="BH5" s="25">
        <v>47.485999999999997</v>
      </c>
      <c r="BI5" s="25">
        <v>69.061999999999998</v>
      </c>
      <c r="BJ5" s="25">
        <v>61.796999999999997</v>
      </c>
      <c r="BK5" s="25">
        <v>99.468000000000004</v>
      </c>
      <c r="BL5" s="25">
        <v>35.508000000000003</v>
      </c>
      <c r="BM5" s="25">
        <v>28.390999999999998</v>
      </c>
      <c r="BN5" s="25">
        <v>144.845</v>
      </c>
      <c r="BO5" s="25">
        <v>68.701999999999998</v>
      </c>
      <c r="BP5" s="25">
        <v>104.979</v>
      </c>
      <c r="BQ5" s="25">
        <v>64.569999999999993</v>
      </c>
      <c r="BR5" s="25">
        <v>16.873000000000001</v>
      </c>
      <c r="BS5" s="25">
        <v>87.394000000000005</v>
      </c>
      <c r="BT5" s="25">
        <v>35.545000000000002</v>
      </c>
      <c r="BU5" s="25">
        <v>95.070999999999998</v>
      </c>
      <c r="BV5" s="25">
        <v>83.590999999999994</v>
      </c>
      <c r="BW5" s="25">
        <v>92.424999999999997</v>
      </c>
      <c r="BX5" s="25">
        <v>89.13</v>
      </c>
      <c r="BY5" s="25">
        <v>94.71</v>
      </c>
      <c r="BZ5" s="25">
        <v>66.400000000000006</v>
      </c>
      <c r="CA5" s="25">
        <v>68.3</v>
      </c>
      <c r="CB5" s="25">
        <v>15.617000000000001</v>
      </c>
      <c r="CC5" s="25">
        <v>55.722000000000001</v>
      </c>
      <c r="CD5" s="25">
        <v>33</v>
      </c>
      <c r="CE5" s="25">
        <v>47.4</v>
      </c>
      <c r="CF5" s="25">
        <v>9.99</v>
      </c>
      <c r="CG5" s="25">
        <v>17.390999999999998</v>
      </c>
      <c r="CH5" s="25">
        <v>52.253</v>
      </c>
      <c r="CI5" s="25">
        <v>51.353000000000002</v>
      </c>
      <c r="CJ5" s="25">
        <v>63.326999999999998</v>
      </c>
      <c r="CK5" s="25">
        <v>75.284999999999997</v>
      </c>
      <c r="CL5" s="25">
        <v>6.79</v>
      </c>
      <c r="CM5" s="25">
        <v>10.286</v>
      </c>
      <c r="CN5" s="25">
        <v>14.993</v>
      </c>
      <c r="CO5" s="25">
        <v>29.914000000000001</v>
      </c>
      <c r="CP5" s="25">
        <v>12.151</v>
      </c>
      <c r="CQ5" s="25">
        <v>14.718999999999999</v>
      </c>
      <c r="CR5" s="25">
        <v>24.812999999999999</v>
      </c>
      <c r="CS5" s="25">
        <v>69.33</v>
      </c>
      <c r="CT5" s="26"/>
      <c r="CU5" s="26"/>
      <c r="CV5" s="26"/>
      <c r="CW5" s="27"/>
      <c r="CX5" s="28">
        <f t="array" ref="CX5">SUMPRODUCT(B5:CW5*0.25)</f>
        <v>1732.1207499999994</v>
      </c>
    </row>
    <row r="6" spans="1:102" ht="24.9" customHeight="1" thickBot="1" x14ac:dyDescent="0.3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" customHeight="1" x14ac:dyDescent="0.25">
      <c r="A8" s="35" t="s">
        <v>5</v>
      </c>
      <c r="B8" s="36">
        <v>218.08</v>
      </c>
      <c r="C8" s="37">
        <v>205.54</v>
      </c>
      <c r="D8" s="37">
        <v>196.5</v>
      </c>
      <c r="E8" s="37">
        <v>191.94</v>
      </c>
      <c r="F8" s="37">
        <v>196.82</v>
      </c>
      <c r="G8" s="37">
        <v>193.09</v>
      </c>
      <c r="H8" s="37">
        <v>193.55</v>
      </c>
      <c r="I8" s="37">
        <v>193.57</v>
      </c>
      <c r="J8" s="37">
        <v>190.3</v>
      </c>
      <c r="K8" s="37">
        <v>190.3</v>
      </c>
      <c r="L8" s="37">
        <v>190.37</v>
      </c>
      <c r="M8" s="37">
        <v>190.3</v>
      </c>
      <c r="N8" s="37">
        <v>191.69</v>
      </c>
      <c r="O8" s="37">
        <v>190.76</v>
      </c>
      <c r="P8" s="37">
        <v>190.38</v>
      </c>
      <c r="Q8" s="37">
        <v>190.01</v>
      </c>
      <c r="R8" s="37">
        <v>190.11</v>
      </c>
      <c r="S8" s="37">
        <v>191.07</v>
      </c>
      <c r="T8" s="37">
        <v>190.29</v>
      </c>
      <c r="U8" s="37">
        <v>187.74</v>
      </c>
      <c r="V8" s="37">
        <v>185.59</v>
      </c>
      <c r="W8" s="37">
        <v>188.1</v>
      </c>
      <c r="X8" s="37">
        <v>198.43</v>
      </c>
      <c r="Y8" s="37">
        <v>211.47</v>
      </c>
      <c r="Z8" s="37">
        <v>227.24</v>
      </c>
      <c r="AA8" s="37">
        <v>241.27</v>
      </c>
      <c r="AB8" s="37">
        <v>217.68</v>
      </c>
      <c r="AC8" s="37">
        <v>210.71</v>
      </c>
      <c r="AD8" s="37">
        <v>247.61</v>
      </c>
      <c r="AE8" s="37">
        <v>214.45</v>
      </c>
      <c r="AF8" s="37">
        <v>225.01</v>
      </c>
      <c r="AG8" s="37">
        <v>154.36000000000001</v>
      </c>
      <c r="AH8" s="37">
        <v>136.36000000000001</v>
      </c>
      <c r="AI8" s="37">
        <v>137.11000000000001</v>
      </c>
      <c r="AJ8" s="37">
        <v>112.49</v>
      </c>
      <c r="AK8" s="37">
        <v>116.71</v>
      </c>
      <c r="AL8" s="37">
        <v>136.61000000000001</v>
      </c>
      <c r="AM8" s="37">
        <v>139.76</v>
      </c>
      <c r="AN8" s="37">
        <v>140.04</v>
      </c>
      <c r="AO8" s="37">
        <v>116.01</v>
      </c>
      <c r="AP8" s="37">
        <v>120.9</v>
      </c>
      <c r="AQ8" s="37">
        <v>127.44</v>
      </c>
      <c r="AR8" s="37">
        <v>112</v>
      </c>
      <c r="AS8" s="37">
        <v>81</v>
      </c>
      <c r="AT8" s="37">
        <v>112</v>
      </c>
      <c r="AU8" s="37">
        <v>109</v>
      </c>
      <c r="AV8" s="37">
        <v>113.66</v>
      </c>
      <c r="AW8" s="37">
        <v>86</v>
      </c>
      <c r="AX8" s="37">
        <v>86</v>
      </c>
      <c r="AY8" s="37">
        <v>86</v>
      </c>
      <c r="AZ8" s="37">
        <v>85.9</v>
      </c>
      <c r="BA8" s="37">
        <v>88</v>
      </c>
      <c r="BB8" s="37">
        <v>112</v>
      </c>
      <c r="BC8" s="37">
        <v>112.09</v>
      </c>
      <c r="BD8" s="37">
        <v>143.66999999999999</v>
      </c>
      <c r="BE8" s="37">
        <v>122.12</v>
      </c>
      <c r="BF8" s="37">
        <v>92.94</v>
      </c>
      <c r="BG8" s="37">
        <v>131.66999999999999</v>
      </c>
      <c r="BH8" s="37">
        <v>127.3</v>
      </c>
      <c r="BI8" s="37">
        <v>133.19</v>
      </c>
      <c r="BJ8" s="37">
        <v>46.01</v>
      </c>
      <c r="BK8" s="37">
        <v>115.78</v>
      </c>
      <c r="BL8" s="37">
        <v>133.06</v>
      </c>
      <c r="BM8" s="37">
        <v>152.59</v>
      </c>
      <c r="BN8" s="37">
        <v>157</v>
      </c>
      <c r="BO8" s="37">
        <v>170.33</v>
      </c>
      <c r="BP8" s="37">
        <v>183.82</v>
      </c>
      <c r="BQ8" s="37">
        <v>203.3</v>
      </c>
      <c r="BR8" s="37">
        <v>183.49</v>
      </c>
      <c r="BS8" s="37">
        <v>230.35</v>
      </c>
      <c r="BT8" s="37">
        <v>260.17</v>
      </c>
      <c r="BU8" s="37">
        <v>275.99</v>
      </c>
      <c r="BV8" s="37">
        <v>247.88</v>
      </c>
      <c r="BW8" s="37">
        <v>290.47000000000003</v>
      </c>
      <c r="BX8" s="37">
        <v>271.86</v>
      </c>
      <c r="BY8" s="37">
        <v>198.7</v>
      </c>
      <c r="BZ8" s="37">
        <v>282.2</v>
      </c>
      <c r="CA8" s="37">
        <v>280.26</v>
      </c>
      <c r="CB8" s="37">
        <v>263.93</v>
      </c>
      <c r="CC8" s="37">
        <v>245.49</v>
      </c>
      <c r="CD8" s="37">
        <v>268.83999999999997</v>
      </c>
      <c r="CE8" s="37">
        <v>270</v>
      </c>
      <c r="CF8" s="37">
        <v>256.07</v>
      </c>
      <c r="CG8" s="37">
        <v>275.02</v>
      </c>
      <c r="CH8" s="37">
        <v>267.56</v>
      </c>
      <c r="CI8" s="37">
        <v>263.43</v>
      </c>
      <c r="CJ8" s="37">
        <v>273.07</v>
      </c>
      <c r="CK8" s="37">
        <v>259.89999999999998</v>
      </c>
      <c r="CL8" s="37">
        <v>265.36</v>
      </c>
      <c r="CM8" s="37">
        <v>250.11</v>
      </c>
      <c r="CN8" s="37">
        <v>244.06</v>
      </c>
      <c r="CO8" s="37">
        <v>229.67</v>
      </c>
      <c r="CP8" s="37">
        <v>234.83</v>
      </c>
      <c r="CQ8" s="37">
        <v>221.94</v>
      </c>
      <c r="CR8" s="37">
        <v>209.68</v>
      </c>
      <c r="CS8" s="37">
        <v>201.03</v>
      </c>
      <c r="CT8" s="38"/>
      <c r="CU8" s="38"/>
      <c r="CV8" s="38"/>
      <c r="CW8" s="39"/>
      <c r="CX8" s="40">
        <f>IF(SUM(B8:CW8)&lt;&gt;0,AVERAGEIF(B8:CW8,"&lt;&gt;"""),"")</f>
        <v>185.37031249999998</v>
      </c>
    </row>
    <row r="9" spans="1:102" ht="24.9" customHeight="1" thickBot="1" x14ac:dyDescent="0.3">
      <c r="A9" s="41" t="s">
        <v>6</v>
      </c>
      <c r="B9" s="42">
        <v>203.01499999999999</v>
      </c>
      <c r="C9" s="43">
        <v>203.01499999999999</v>
      </c>
      <c r="D9" s="43">
        <v>203.01499999999999</v>
      </c>
      <c r="E9" s="43">
        <v>203.01499999999999</v>
      </c>
      <c r="F9" s="43">
        <v>194.25749999999999</v>
      </c>
      <c r="G9" s="43">
        <v>194.25749999999999</v>
      </c>
      <c r="H9" s="43">
        <v>194.25749999999999</v>
      </c>
      <c r="I9" s="43">
        <v>194.25749999999999</v>
      </c>
      <c r="J9" s="43">
        <v>190.3175</v>
      </c>
      <c r="K9" s="43">
        <v>190.3175</v>
      </c>
      <c r="L9" s="43">
        <v>190.3175</v>
      </c>
      <c r="M9" s="43">
        <v>190.3175</v>
      </c>
      <c r="N9" s="43">
        <v>190.71</v>
      </c>
      <c r="O9" s="43">
        <v>190.71</v>
      </c>
      <c r="P9" s="43">
        <v>190.71</v>
      </c>
      <c r="Q9" s="43">
        <v>190.71</v>
      </c>
      <c r="R9" s="43">
        <v>189.80250000000001</v>
      </c>
      <c r="S9" s="43">
        <v>189.80250000000001</v>
      </c>
      <c r="T9" s="43">
        <v>189.80250000000001</v>
      </c>
      <c r="U9" s="43">
        <v>189.80250000000001</v>
      </c>
      <c r="V9" s="43">
        <v>195.89750000000001</v>
      </c>
      <c r="W9" s="43">
        <v>195.89750000000001</v>
      </c>
      <c r="X9" s="43">
        <v>195.89750000000001</v>
      </c>
      <c r="Y9" s="43">
        <v>195.89750000000001</v>
      </c>
      <c r="Z9" s="43">
        <v>224.22499999999999</v>
      </c>
      <c r="AA9" s="43">
        <v>224.22499999999999</v>
      </c>
      <c r="AB9" s="43">
        <v>224.22499999999999</v>
      </c>
      <c r="AC9" s="43">
        <v>224.22499999999999</v>
      </c>
      <c r="AD9" s="43">
        <v>210.35749999999999</v>
      </c>
      <c r="AE9" s="43">
        <v>210.35749999999999</v>
      </c>
      <c r="AF9" s="43">
        <v>210.35749999999999</v>
      </c>
      <c r="AG9" s="43">
        <v>210.35749999999999</v>
      </c>
      <c r="AH9" s="43">
        <v>125.6675</v>
      </c>
      <c r="AI9" s="43">
        <v>125.6675</v>
      </c>
      <c r="AJ9" s="43">
        <v>125.6675</v>
      </c>
      <c r="AK9" s="43">
        <v>125.6675</v>
      </c>
      <c r="AL9" s="43">
        <v>133.10499999999999</v>
      </c>
      <c r="AM9" s="43">
        <v>133.10499999999999</v>
      </c>
      <c r="AN9" s="43">
        <v>133.10499999999999</v>
      </c>
      <c r="AO9" s="43">
        <v>133.10499999999999</v>
      </c>
      <c r="AP9" s="43">
        <v>110.33499999999999</v>
      </c>
      <c r="AQ9" s="43">
        <v>110.33499999999999</v>
      </c>
      <c r="AR9" s="43">
        <v>110.33499999999999</v>
      </c>
      <c r="AS9" s="43">
        <v>110.33499999999999</v>
      </c>
      <c r="AT9" s="43">
        <v>105.16500000000001</v>
      </c>
      <c r="AU9" s="43">
        <v>105.16500000000001</v>
      </c>
      <c r="AV9" s="43">
        <v>105.16500000000001</v>
      </c>
      <c r="AW9" s="43">
        <v>105.16500000000001</v>
      </c>
      <c r="AX9" s="43">
        <v>86.474999999999994</v>
      </c>
      <c r="AY9" s="43">
        <v>86.474999999999994</v>
      </c>
      <c r="AZ9" s="43">
        <v>86.474999999999994</v>
      </c>
      <c r="BA9" s="43">
        <v>86.474999999999994</v>
      </c>
      <c r="BB9" s="43">
        <v>122.47</v>
      </c>
      <c r="BC9" s="43">
        <v>122.47</v>
      </c>
      <c r="BD9" s="43">
        <v>122.47</v>
      </c>
      <c r="BE9" s="43">
        <v>122.47</v>
      </c>
      <c r="BF9" s="43">
        <v>121.27500000000001</v>
      </c>
      <c r="BG9" s="43">
        <v>121.27500000000001</v>
      </c>
      <c r="BH9" s="43">
        <v>121.27500000000001</v>
      </c>
      <c r="BI9" s="43">
        <v>121.27500000000001</v>
      </c>
      <c r="BJ9" s="43">
        <v>111.86</v>
      </c>
      <c r="BK9" s="43">
        <v>111.86</v>
      </c>
      <c r="BL9" s="43">
        <v>111.86</v>
      </c>
      <c r="BM9" s="43">
        <v>111.86</v>
      </c>
      <c r="BN9" s="43">
        <v>178.61250000000001</v>
      </c>
      <c r="BO9" s="43">
        <v>178.61250000000001</v>
      </c>
      <c r="BP9" s="43">
        <v>178.61250000000001</v>
      </c>
      <c r="BQ9" s="43">
        <v>178.61250000000001</v>
      </c>
      <c r="BR9" s="43">
        <v>237.5</v>
      </c>
      <c r="BS9" s="43">
        <v>237.5</v>
      </c>
      <c r="BT9" s="43">
        <v>237.5</v>
      </c>
      <c r="BU9" s="43">
        <v>237.5</v>
      </c>
      <c r="BV9" s="43">
        <v>252.22749999999999</v>
      </c>
      <c r="BW9" s="43">
        <v>252.22749999999999</v>
      </c>
      <c r="BX9" s="43">
        <v>252.22749999999999</v>
      </c>
      <c r="BY9" s="43">
        <v>252.22749999999999</v>
      </c>
      <c r="BZ9" s="43">
        <v>267.97000000000003</v>
      </c>
      <c r="CA9" s="43">
        <v>267.97000000000003</v>
      </c>
      <c r="CB9" s="43">
        <v>267.97000000000003</v>
      </c>
      <c r="CC9" s="43">
        <v>267.97000000000003</v>
      </c>
      <c r="CD9" s="43">
        <v>267.48250000000002</v>
      </c>
      <c r="CE9" s="43">
        <v>267.48250000000002</v>
      </c>
      <c r="CF9" s="43">
        <v>267.48250000000002</v>
      </c>
      <c r="CG9" s="43">
        <v>267.48250000000002</v>
      </c>
      <c r="CH9" s="43">
        <v>265.99</v>
      </c>
      <c r="CI9" s="43">
        <v>265.99</v>
      </c>
      <c r="CJ9" s="43">
        <v>265.99</v>
      </c>
      <c r="CK9" s="43">
        <v>265.99</v>
      </c>
      <c r="CL9" s="43">
        <v>247.3</v>
      </c>
      <c r="CM9" s="43">
        <v>247.3</v>
      </c>
      <c r="CN9" s="43">
        <v>247.3</v>
      </c>
      <c r="CO9" s="43">
        <v>247.3</v>
      </c>
      <c r="CP9" s="43">
        <v>216.87</v>
      </c>
      <c r="CQ9" s="43">
        <v>216.87</v>
      </c>
      <c r="CR9" s="43">
        <v>216.87</v>
      </c>
      <c r="CS9" s="43">
        <v>216.87</v>
      </c>
      <c r="CT9" s="44"/>
      <c r="CU9" s="44"/>
      <c r="CV9" s="44"/>
      <c r="CW9" s="45"/>
      <c r="CX9" s="46">
        <f>IF(SUM(B9:CW9)&lt;&gt;0,AVERAGEIF(B9:CW9,"&lt;&gt;"""),"")</f>
        <v>185.37031249999987</v>
      </c>
    </row>
    <row r="10" spans="1:102" ht="30" customHeight="1" thickBot="1" x14ac:dyDescent="0.3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" customHeight="1" x14ac:dyDescent="0.25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" customHeight="1" x14ac:dyDescent="0.25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" customHeight="1" x14ac:dyDescent="0.25">
      <c r="A13" s="63" t="s">
        <v>10</v>
      </c>
      <c r="B13" s="64">
        <v>6</v>
      </c>
      <c r="C13" s="65">
        <v>6</v>
      </c>
      <c r="D13" s="65">
        <v>7.7409999999999997</v>
      </c>
      <c r="E13" s="65">
        <v>1</v>
      </c>
      <c r="F13" s="65">
        <v>7</v>
      </c>
      <c r="G13" s="65"/>
      <c r="H13" s="65">
        <v>2</v>
      </c>
      <c r="I13" s="65"/>
      <c r="J13" s="65">
        <v>5</v>
      </c>
      <c r="K13" s="65">
        <v>7</v>
      </c>
      <c r="L13" s="65">
        <v>4</v>
      </c>
      <c r="M13" s="65">
        <v>3</v>
      </c>
      <c r="N13" s="65"/>
      <c r="O13" s="65">
        <v>8</v>
      </c>
      <c r="P13" s="65">
        <v>7</v>
      </c>
      <c r="Q13" s="65">
        <v>7</v>
      </c>
      <c r="R13" s="65"/>
      <c r="S13" s="65"/>
      <c r="T13" s="65"/>
      <c r="U13" s="65">
        <v>5.0979999999999999</v>
      </c>
      <c r="V13" s="65">
        <v>8.0220000000000002</v>
      </c>
      <c r="W13" s="65">
        <v>6.9039999999999999</v>
      </c>
      <c r="X13" s="65">
        <v>11.72</v>
      </c>
      <c r="Y13" s="65">
        <v>11.624000000000001</v>
      </c>
      <c r="Z13" s="65">
        <v>16</v>
      </c>
      <c r="AA13" s="65">
        <v>0.36</v>
      </c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>
        <v>18.539000000000001</v>
      </c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37.251999999999995</v>
      </c>
    </row>
    <row r="14" spans="1:102" ht="24.9" customHeight="1" x14ac:dyDescent="0.25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" customHeight="1" x14ac:dyDescent="0.25">
      <c r="A15" s="69" t="s">
        <v>12</v>
      </c>
      <c r="B15" s="70">
        <v>2.9409999999999998</v>
      </c>
      <c r="C15" s="71">
        <v>2.27</v>
      </c>
      <c r="D15" s="71">
        <v>1.45</v>
      </c>
      <c r="E15" s="71">
        <v>14.968999999999999</v>
      </c>
      <c r="F15" s="71">
        <v>4.72</v>
      </c>
      <c r="G15" s="71">
        <v>7.6130000000000004</v>
      </c>
      <c r="H15" s="71">
        <v>9.9819999999999993</v>
      </c>
      <c r="I15" s="71">
        <v>14.379</v>
      </c>
      <c r="J15" s="71">
        <v>16.837</v>
      </c>
      <c r="K15" s="71">
        <v>32.832000000000001</v>
      </c>
      <c r="L15" s="71">
        <v>33.143999999999998</v>
      </c>
      <c r="M15" s="71">
        <v>34.633000000000003</v>
      </c>
      <c r="N15" s="71">
        <v>14.997999999999999</v>
      </c>
      <c r="O15" s="71">
        <v>27.068999999999999</v>
      </c>
      <c r="P15" s="71">
        <v>25.484000000000002</v>
      </c>
      <c r="Q15" s="71">
        <v>23.146999999999998</v>
      </c>
      <c r="R15" s="71">
        <v>8.9570000000000007</v>
      </c>
      <c r="S15" s="71">
        <v>10.776999999999999</v>
      </c>
      <c r="T15" s="71">
        <v>10.249000000000001</v>
      </c>
      <c r="U15" s="71">
        <v>11.01</v>
      </c>
      <c r="V15" s="71">
        <v>12.07</v>
      </c>
      <c r="W15" s="71">
        <v>46.71</v>
      </c>
      <c r="X15" s="71">
        <v>44.95</v>
      </c>
      <c r="Y15" s="71">
        <v>45.54</v>
      </c>
      <c r="Z15" s="71">
        <v>119.032</v>
      </c>
      <c r="AA15" s="71">
        <v>56.13</v>
      </c>
      <c r="AB15" s="71">
        <v>6.0019999999999998</v>
      </c>
      <c r="AC15" s="71">
        <v>10.013</v>
      </c>
      <c r="AD15" s="71">
        <v>16</v>
      </c>
      <c r="AE15" s="71">
        <v>26</v>
      </c>
      <c r="AF15" s="71">
        <v>55.838000000000001</v>
      </c>
      <c r="AG15" s="71">
        <v>54</v>
      </c>
      <c r="AH15" s="71">
        <v>52.36</v>
      </c>
      <c r="AI15" s="71">
        <v>50.75</v>
      </c>
      <c r="AJ15" s="71">
        <v>74.328000000000003</v>
      </c>
      <c r="AK15" s="71">
        <v>56.167000000000002</v>
      </c>
      <c r="AL15" s="71">
        <v>6.3369999999999997</v>
      </c>
      <c r="AM15" s="71">
        <v>54.530999999999999</v>
      </c>
      <c r="AN15" s="71">
        <v>24.06</v>
      </c>
      <c r="AO15" s="71">
        <v>9.1460000000000008</v>
      </c>
      <c r="AP15" s="71">
        <v>68.962000000000003</v>
      </c>
      <c r="AQ15" s="71">
        <v>96.843999999999994</v>
      </c>
      <c r="AR15" s="71">
        <v>68.929000000000002</v>
      </c>
      <c r="AS15" s="71">
        <v>79.103999999999999</v>
      </c>
      <c r="AT15" s="71">
        <v>86.944000000000003</v>
      </c>
      <c r="AU15" s="71">
        <v>81.111999999999995</v>
      </c>
      <c r="AV15" s="71">
        <v>129.03800000000001</v>
      </c>
      <c r="AW15" s="71">
        <v>64.963999999999999</v>
      </c>
      <c r="AX15" s="71">
        <v>61.356999999999999</v>
      </c>
      <c r="AY15" s="71">
        <v>57.762</v>
      </c>
      <c r="AZ15" s="71">
        <v>62.326000000000001</v>
      </c>
      <c r="BA15" s="71">
        <v>51.223999999999997</v>
      </c>
      <c r="BB15" s="71">
        <v>68.528000000000006</v>
      </c>
      <c r="BC15" s="71">
        <v>90.561999999999998</v>
      </c>
      <c r="BD15" s="71">
        <v>63.872</v>
      </c>
      <c r="BE15" s="71">
        <v>95.626000000000005</v>
      </c>
      <c r="BF15" s="71">
        <v>64.340999999999994</v>
      </c>
      <c r="BG15" s="71">
        <v>65.215000000000003</v>
      </c>
      <c r="BH15" s="71">
        <v>47.485999999999997</v>
      </c>
      <c r="BI15" s="71">
        <v>53.362000000000002</v>
      </c>
      <c r="BJ15" s="71">
        <v>61.796999999999997</v>
      </c>
      <c r="BK15" s="71">
        <v>99.468000000000004</v>
      </c>
      <c r="BL15" s="71">
        <v>33.917999999999999</v>
      </c>
      <c r="BM15" s="71">
        <v>24.390999999999998</v>
      </c>
      <c r="BN15" s="71">
        <v>90.587000000000003</v>
      </c>
      <c r="BO15" s="71">
        <v>14.901999999999999</v>
      </c>
      <c r="BP15" s="71">
        <v>14.379</v>
      </c>
      <c r="BQ15" s="71">
        <v>7.3470000000000004</v>
      </c>
      <c r="BR15" s="71">
        <v>16.873000000000001</v>
      </c>
      <c r="BS15" s="71">
        <v>87.373000000000005</v>
      </c>
      <c r="BT15" s="71">
        <v>35.545000000000002</v>
      </c>
      <c r="BU15" s="71">
        <v>13.371</v>
      </c>
      <c r="BV15" s="71">
        <v>18.190999999999999</v>
      </c>
      <c r="BW15" s="71">
        <v>16.024999999999999</v>
      </c>
      <c r="BX15" s="71">
        <v>15.33</v>
      </c>
      <c r="BY15" s="71">
        <v>29.31</v>
      </c>
      <c r="BZ15" s="71"/>
      <c r="CA15" s="71"/>
      <c r="CB15" s="71">
        <v>15.516999999999999</v>
      </c>
      <c r="CC15" s="71">
        <v>29.457000000000001</v>
      </c>
      <c r="CD15" s="71"/>
      <c r="CE15" s="71"/>
      <c r="CF15" s="71">
        <v>9.99</v>
      </c>
      <c r="CG15" s="71">
        <v>3.238</v>
      </c>
      <c r="CH15" s="71"/>
      <c r="CI15" s="71"/>
      <c r="CJ15" s="71">
        <v>21.873999999999999</v>
      </c>
      <c r="CK15" s="71">
        <v>23.423999999999999</v>
      </c>
      <c r="CL15" s="71">
        <v>6.79</v>
      </c>
      <c r="CM15" s="71">
        <v>6.9</v>
      </c>
      <c r="CN15" s="71">
        <v>11.476000000000001</v>
      </c>
      <c r="CO15" s="71">
        <v>15.214</v>
      </c>
      <c r="CP15" s="71">
        <v>11.33</v>
      </c>
      <c r="CQ15" s="71">
        <v>11.24</v>
      </c>
      <c r="CR15" s="71">
        <v>12.53</v>
      </c>
      <c r="CS15" s="71">
        <v>13.83</v>
      </c>
      <c r="CT15" s="72"/>
      <c r="CU15" s="72"/>
      <c r="CV15" s="72"/>
      <c r="CW15" s="73"/>
      <c r="CX15" s="74">
        <f t="array" ref="CX15">SUMPRODUCT(B15:CW15*0.25)</f>
        <v>839.14999999999975</v>
      </c>
    </row>
    <row r="16" spans="1:102" ht="24.9" customHeight="1" x14ac:dyDescent="0.25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" customHeight="1" x14ac:dyDescent="0.25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>
        <v>29.15</v>
      </c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>
        <v>15.154999999999999</v>
      </c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>
        <v>24.768000000000001</v>
      </c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17.268250000000002</v>
      </c>
    </row>
    <row r="18" spans="1:102" ht="30" customHeight="1" thickBot="1" x14ac:dyDescent="0.3">
      <c r="A18" s="75" t="s">
        <v>15</v>
      </c>
      <c r="B18" s="76">
        <f>SUM(B11:B17)</f>
        <v>8.9409999999999989</v>
      </c>
      <c r="C18" s="77">
        <f t="shared" ref="C18:BN18" si="0">SUM(C11:C17)</f>
        <v>8.27</v>
      </c>
      <c r="D18" s="77">
        <f t="shared" si="0"/>
        <v>9.1909999999999989</v>
      </c>
      <c r="E18" s="77">
        <f t="shared" si="0"/>
        <v>15.968999999999999</v>
      </c>
      <c r="F18" s="77">
        <f t="shared" si="0"/>
        <v>11.719999999999999</v>
      </c>
      <c r="G18" s="77">
        <f t="shared" si="0"/>
        <v>7.6130000000000004</v>
      </c>
      <c r="H18" s="77">
        <f t="shared" si="0"/>
        <v>11.981999999999999</v>
      </c>
      <c r="I18" s="77">
        <f t="shared" si="0"/>
        <v>14.379</v>
      </c>
      <c r="J18" s="77">
        <f t="shared" si="0"/>
        <v>21.837</v>
      </c>
      <c r="K18" s="77">
        <f t="shared" si="0"/>
        <v>39.832000000000001</v>
      </c>
      <c r="L18" s="77">
        <f t="shared" si="0"/>
        <v>37.143999999999998</v>
      </c>
      <c r="M18" s="77">
        <f t="shared" si="0"/>
        <v>37.633000000000003</v>
      </c>
      <c r="N18" s="77">
        <f t="shared" si="0"/>
        <v>14.997999999999999</v>
      </c>
      <c r="O18" s="77">
        <f t="shared" si="0"/>
        <v>35.069000000000003</v>
      </c>
      <c r="P18" s="77">
        <f t="shared" si="0"/>
        <v>32.484000000000002</v>
      </c>
      <c r="Q18" s="77">
        <f t="shared" si="0"/>
        <v>30.146999999999998</v>
      </c>
      <c r="R18" s="77">
        <f t="shared" si="0"/>
        <v>8.9570000000000007</v>
      </c>
      <c r="S18" s="77">
        <f t="shared" si="0"/>
        <v>10.776999999999999</v>
      </c>
      <c r="T18" s="77">
        <f t="shared" si="0"/>
        <v>10.249000000000001</v>
      </c>
      <c r="U18" s="77">
        <f t="shared" si="0"/>
        <v>16.108000000000001</v>
      </c>
      <c r="V18" s="77">
        <f t="shared" si="0"/>
        <v>20.091999999999999</v>
      </c>
      <c r="W18" s="77">
        <f t="shared" si="0"/>
        <v>53.614000000000004</v>
      </c>
      <c r="X18" s="77">
        <f t="shared" si="0"/>
        <v>56.67</v>
      </c>
      <c r="Y18" s="77">
        <f t="shared" si="0"/>
        <v>57.164000000000001</v>
      </c>
      <c r="Z18" s="77">
        <f t="shared" si="0"/>
        <v>135.03199999999998</v>
      </c>
      <c r="AA18" s="77">
        <f t="shared" si="0"/>
        <v>56.49</v>
      </c>
      <c r="AB18" s="77">
        <f t="shared" si="0"/>
        <v>6.0019999999999998</v>
      </c>
      <c r="AC18" s="77">
        <f t="shared" si="0"/>
        <v>10.013</v>
      </c>
      <c r="AD18" s="77">
        <f t="shared" si="0"/>
        <v>16</v>
      </c>
      <c r="AE18" s="77">
        <f t="shared" si="0"/>
        <v>26</v>
      </c>
      <c r="AF18" s="77">
        <f t="shared" si="0"/>
        <v>55.838000000000001</v>
      </c>
      <c r="AG18" s="77">
        <f t="shared" si="0"/>
        <v>54</v>
      </c>
      <c r="AH18" s="77">
        <f t="shared" si="0"/>
        <v>52.36</v>
      </c>
      <c r="AI18" s="77">
        <f t="shared" si="0"/>
        <v>50.75</v>
      </c>
      <c r="AJ18" s="77">
        <f t="shared" si="0"/>
        <v>74.328000000000003</v>
      </c>
      <c r="AK18" s="77">
        <f t="shared" si="0"/>
        <v>56.167000000000002</v>
      </c>
      <c r="AL18" s="77">
        <f t="shared" si="0"/>
        <v>24.876000000000001</v>
      </c>
      <c r="AM18" s="77">
        <f t="shared" si="0"/>
        <v>54.530999999999999</v>
      </c>
      <c r="AN18" s="77">
        <f t="shared" si="0"/>
        <v>53.209999999999994</v>
      </c>
      <c r="AO18" s="77">
        <f t="shared" si="0"/>
        <v>9.1460000000000008</v>
      </c>
      <c r="AP18" s="77">
        <f t="shared" si="0"/>
        <v>68.962000000000003</v>
      </c>
      <c r="AQ18" s="77">
        <f t="shared" si="0"/>
        <v>96.843999999999994</v>
      </c>
      <c r="AR18" s="77">
        <f t="shared" si="0"/>
        <v>68.929000000000002</v>
      </c>
      <c r="AS18" s="77">
        <f t="shared" si="0"/>
        <v>79.103999999999999</v>
      </c>
      <c r="AT18" s="77">
        <f t="shared" si="0"/>
        <v>86.944000000000003</v>
      </c>
      <c r="AU18" s="77">
        <f t="shared" si="0"/>
        <v>81.111999999999995</v>
      </c>
      <c r="AV18" s="77">
        <f t="shared" si="0"/>
        <v>129.03800000000001</v>
      </c>
      <c r="AW18" s="77">
        <f t="shared" si="0"/>
        <v>64.963999999999999</v>
      </c>
      <c r="AX18" s="77">
        <f t="shared" si="0"/>
        <v>61.356999999999999</v>
      </c>
      <c r="AY18" s="77">
        <f t="shared" si="0"/>
        <v>57.762</v>
      </c>
      <c r="AZ18" s="77">
        <f t="shared" si="0"/>
        <v>62.326000000000001</v>
      </c>
      <c r="BA18" s="77">
        <f t="shared" si="0"/>
        <v>51.223999999999997</v>
      </c>
      <c r="BB18" s="77">
        <f t="shared" si="0"/>
        <v>68.528000000000006</v>
      </c>
      <c r="BC18" s="77">
        <f t="shared" si="0"/>
        <v>90.561999999999998</v>
      </c>
      <c r="BD18" s="77">
        <f t="shared" si="0"/>
        <v>63.872</v>
      </c>
      <c r="BE18" s="77">
        <f t="shared" si="0"/>
        <v>95.626000000000005</v>
      </c>
      <c r="BF18" s="77">
        <f t="shared" si="0"/>
        <v>79.495999999999995</v>
      </c>
      <c r="BG18" s="77">
        <f t="shared" si="0"/>
        <v>65.215000000000003</v>
      </c>
      <c r="BH18" s="77">
        <f t="shared" si="0"/>
        <v>47.485999999999997</v>
      </c>
      <c r="BI18" s="77">
        <f t="shared" si="0"/>
        <v>53.362000000000002</v>
      </c>
      <c r="BJ18" s="77">
        <f t="shared" si="0"/>
        <v>61.796999999999997</v>
      </c>
      <c r="BK18" s="77">
        <f t="shared" si="0"/>
        <v>99.468000000000004</v>
      </c>
      <c r="BL18" s="77">
        <f t="shared" si="0"/>
        <v>33.917999999999999</v>
      </c>
      <c r="BM18" s="77">
        <f t="shared" si="0"/>
        <v>24.390999999999998</v>
      </c>
      <c r="BN18" s="77">
        <f t="shared" si="0"/>
        <v>90.587000000000003</v>
      </c>
      <c r="BO18" s="77">
        <f t="shared" ref="BO18:CW18" si="1">SUM(BO11:BO17)</f>
        <v>14.901999999999999</v>
      </c>
      <c r="BP18" s="77">
        <f t="shared" si="1"/>
        <v>14.379</v>
      </c>
      <c r="BQ18" s="77">
        <f t="shared" si="1"/>
        <v>7.3470000000000004</v>
      </c>
      <c r="BR18" s="77">
        <f t="shared" si="1"/>
        <v>16.873000000000001</v>
      </c>
      <c r="BS18" s="77">
        <f t="shared" si="1"/>
        <v>87.373000000000005</v>
      </c>
      <c r="BT18" s="77">
        <f t="shared" si="1"/>
        <v>35.545000000000002</v>
      </c>
      <c r="BU18" s="77">
        <f t="shared" si="1"/>
        <v>13.371</v>
      </c>
      <c r="BV18" s="77">
        <f t="shared" si="1"/>
        <v>18.190999999999999</v>
      </c>
      <c r="BW18" s="77">
        <f t="shared" si="1"/>
        <v>16.024999999999999</v>
      </c>
      <c r="BX18" s="77">
        <f t="shared" si="1"/>
        <v>15.33</v>
      </c>
      <c r="BY18" s="77">
        <f t="shared" si="1"/>
        <v>29.31</v>
      </c>
      <c r="BZ18" s="77">
        <f t="shared" si="1"/>
        <v>0</v>
      </c>
      <c r="CA18" s="77">
        <f t="shared" si="1"/>
        <v>0</v>
      </c>
      <c r="CB18" s="77">
        <f t="shared" si="1"/>
        <v>15.516999999999999</v>
      </c>
      <c r="CC18" s="77">
        <f t="shared" si="1"/>
        <v>54.225000000000001</v>
      </c>
      <c r="CD18" s="77">
        <f t="shared" si="1"/>
        <v>0</v>
      </c>
      <c r="CE18" s="77">
        <f t="shared" si="1"/>
        <v>0</v>
      </c>
      <c r="CF18" s="77">
        <f t="shared" si="1"/>
        <v>9.99</v>
      </c>
      <c r="CG18" s="77">
        <f t="shared" si="1"/>
        <v>3.238</v>
      </c>
      <c r="CH18" s="77">
        <f t="shared" si="1"/>
        <v>0</v>
      </c>
      <c r="CI18" s="77">
        <f t="shared" si="1"/>
        <v>0</v>
      </c>
      <c r="CJ18" s="77">
        <f t="shared" si="1"/>
        <v>21.873999999999999</v>
      </c>
      <c r="CK18" s="77">
        <f t="shared" si="1"/>
        <v>23.423999999999999</v>
      </c>
      <c r="CL18" s="77">
        <f t="shared" si="1"/>
        <v>6.79</v>
      </c>
      <c r="CM18" s="77">
        <f t="shared" si="1"/>
        <v>6.9</v>
      </c>
      <c r="CN18" s="77">
        <f t="shared" si="1"/>
        <v>11.476000000000001</v>
      </c>
      <c r="CO18" s="77">
        <f t="shared" si="1"/>
        <v>15.214</v>
      </c>
      <c r="CP18" s="77">
        <f t="shared" si="1"/>
        <v>11.33</v>
      </c>
      <c r="CQ18" s="77">
        <f t="shared" si="1"/>
        <v>11.24</v>
      </c>
      <c r="CR18" s="77">
        <f t="shared" si="1"/>
        <v>12.53</v>
      </c>
      <c r="CS18" s="77">
        <f t="shared" si="1"/>
        <v>13.83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893.67024999999967</v>
      </c>
    </row>
    <row r="19" spans="1:102" ht="18" customHeight="1" thickBot="1" x14ac:dyDescent="0.3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" customHeight="1" x14ac:dyDescent="0.25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" customHeight="1" x14ac:dyDescent="0.25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>
        <v>4.7</v>
      </c>
      <c r="AB22" s="94"/>
      <c r="AC22" s="94"/>
      <c r="AD22" s="94">
        <v>11</v>
      </c>
      <c r="AE22" s="94">
        <v>11</v>
      </c>
      <c r="AF22" s="94">
        <v>4</v>
      </c>
      <c r="AG22" s="94"/>
      <c r="AH22" s="94">
        <v>4</v>
      </c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>
        <v>4.4000000000000004</v>
      </c>
      <c r="BE22" s="94"/>
      <c r="BF22" s="94"/>
      <c r="BG22" s="94">
        <v>11</v>
      </c>
      <c r="BH22" s="94"/>
      <c r="BI22" s="94">
        <v>11</v>
      </c>
      <c r="BJ22" s="94"/>
      <c r="BK22" s="94"/>
      <c r="BL22" s="94"/>
      <c r="BM22" s="94">
        <v>4</v>
      </c>
      <c r="BN22" s="94"/>
      <c r="BO22" s="94"/>
      <c r="BP22" s="94"/>
      <c r="BQ22" s="94">
        <v>2.681</v>
      </c>
      <c r="BR22" s="94"/>
      <c r="BS22" s="94">
        <v>2.1000000000000001E-2</v>
      </c>
      <c r="BT22" s="94"/>
      <c r="BU22" s="94">
        <v>11</v>
      </c>
      <c r="BV22" s="94"/>
      <c r="BW22" s="94">
        <v>11</v>
      </c>
      <c r="BX22" s="94"/>
      <c r="BY22" s="94"/>
      <c r="BZ22" s="94">
        <v>11</v>
      </c>
      <c r="CA22" s="94">
        <v>11</v>
      </c>
      <c r="CB22" s="94">
        <v>0.1</v>
      </c>
      <c r="CC22" s="94"/>
      <c r="CD22" s="94">
        <v>4</v>
      </c>
      <c r="CE22" s="94">
        <v>8.5</v>
      </c>
      <c r="CF22" s="94"/>
      <c r="CG22" s="94">
        <v>4</v>
      </c>
      <c r="CH22" s="94">
        <v>11</v>
      </c>
      <c r="CI22" s="94">
        <v>10.1</v>
      </c>
      <c r="CJ22" s="94">
        <v>1.9</v>
      </c>
      <c r="CK22" s="94"/>
      <c r="CL22" s="94"/>
      <c r="CM22" s="94">
        <v>2.8149999999999999</v>
      </c>
      <c r="CN22" s="94">
        <v>3.5000000000000003E-2</v>
      </c>
      <c r="CO22" s="94"/>
      <c r="CP22" s="94"/>
      <c r="CQ22" s="94">
        <v>2.7930000000000001</v>
      </c>
      <c r="CR22" s="94">
        <v>2.7989999999999999</v>
      </c>
      <c r="CS22" s="94"/>
      <c r="CT22" s="95"/>
      <c r="CU22" s="95"/>
      <c r="CV22" s="95"/>
      <c r="CW22" s="96"/>
      <c r="CX22" s="97">
        <f t="array" ref="CX22">SUMPRODUCT(B22:CW22*0.25)</f>
        <v>39.960999999999999</v>
      </c>
    </row>
    <row r="23" spans="1:102" ht="24.9" customHeight="1" x14ac:dyDescent="0.25">
      <c r="A23" s="92" t="s">
        <v>19</v>
      </c>
      <c r="B23" s="98"/>
      <c r="C23" s="99"/>
      <c r="D23" s="99">
        <v>1.484</v>
      </c>
      <c r="E23" s="99">
        <v>7.3869999999999996</v>
      </c>
      <c r="F23" s="99">
        <v>8.7029999999999994</v>
      </c>
      <c r="G23" s="99">
        <v>4.5910000000000002</v>
      </c>
      <c r="H23" s="99">
        <v>4.359</v>
      </c>
      <c r="I23" s="99">
        <v>6.6580000000000004</v>
      </c>
      <c r="J23" s="99">
        <v>10.282</v>
      </c>
      <c r="K23" s="99">
        <v>12.02</v>
      </c>
      <c r="L23" s="99">
        <v>10.458</v>
      </c>
      <c r="M23" s="99">
        <v>9.0060000000000002</v>
      </c>
      <c r="N23" s="99">
        <v>4.5309999999999997</v>
      </c>
      <c r="O23" s="99">
        <v>6.0570000000000004</v>
      </c>
      <c r="P23" s="99">
        <v>4.6520000000000001</v>
      </c>
      <c r="Q23" s="99">
        <v>4.431</v>
      </c>
      <c r="R23" s="99">
        <v>4.4409999999999998</v>
      </c>
      <c r="S23" s="99">
        <v>4.7939999999999996</v>
      </c>
      <c r="T23" s="99">
        <v>2.859</v>
      </c>
      <c r="U23" s="99"/>
      <c r="V23" s="99">
        <v>1.155</v>
      </c>
      <c r="W23" s="99"/>
      <c r="X23" s="99"/>
      <c r="Y23" s="99"/>
      <c r="Z23" s="99">
        <v>11.278</v>
      </c>
      <c r="AA23" s="99"/>
      <c r="AB23" s="99"/>
      <c r="AC23" s="99">
        <v>1.0529999999999999</v>
      </c>
      <c r="AD23" s="99"/>
      <c r="AE23" s="99">
        <v>9.8000000000000004E-2</v>
      </c>
      <c r="AF23" s="99"/>
      <c r="AG23" s="99">
        <v>3.0990000000000002</v>
      </c>
      <c r="AH23" s="99">
        <v>3.2629999999999999</v>
      </c>
      <c r="AI23" s="99">
        <v>2.262</v>
      </c>
      <c r="AJ23" s="99">
        <v>7.5</v>
      </c>
      <c r="AK23" s="99"/>
      <c r="AL23" s="99">
        <v>0.65700000000000003</v>
      </c>
      <c r="AM23" s="99">
        <v>3.544</v>
      </c>
      <c r="AN23" s="99"/>
      <c r="AO23" s="99">
        <v>10.787000000000001</v>
      </c>
      <c r="AP23" s="99">
        <v>48.7</v>
      </c>
      <c r="AQ23" s="99"/>
      <c r="AR23" s="99">
        <v>0.81799999999999995</v>
      </c>
      <c r="AS23" s="99">
        <v>3.4089999999999998</v>
      </c>
      <c r="AT23" s="99"/>
      <c r="AU23" s="99"/>
      <c r="AV23" s="99"/>
      <c r="AW23" s="99">
        <v>1.569</v>
      </c>
      <c r="AX23" s="99"/>
      <c r="AY23" s="99"/>
      <c r="AZ23" s="99"/>
      <c r="BA23" s="99">
        <v>2.496</v>
      </c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>
        <v>1.59</v>
      </c>
      <c r="BM23" s="99"/>
      <c r="BN23" s="99">
        <v>0.45800000000000002</v>
      </c>
      <c r="BO23" s="99"/>
      <c r="BP23" s="99"/>
      <c r="BQ23" s="99">
        <v>0.74199999999999999</v>
      </c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>
        <v>1.4970000000000001</v>
      </c>
      <c r="CD23" s="99"/>
      <c r="CE23" s="99"/>
      <c r="CF23" s="99"/>
      <c r="CG23" s="99">
        <v>1.0529999999999999</v>
      </c>
      <c r="CH23" s="99">
        <v>1.0529999999999999</v>
      </c>
      <c r="CI23" s="99">
        <v>1.0529999999999999</v>
      </c>
      <c r="CJ23" s="99">
        <v>4.3529999999999998</v>
      </c>
      <c r="CK23" s="99">
        <v>16.661000000000001</v>
      </c>
      <c r="CL23" s="99"/>
      <c r="CM23" s="99">
        <v>0.57099999999999995</v>
      </c>
      <c r="CN23" s="99">
        <v>3.4820000000000002</v>
      </c>
      <c r="CO23" s="99">
        <v>14.7</v>
      </c>
      <c r="CP23" s="99">
        <v>0.82099999999999995</v>
      </c>
      <c r="CQ23" s="99">
        <v>0.68600000000000005</v>
      </c>
      <c r="CR23" s="99">
        <v>0.68400000000000005</v>
      </c>
      <c r="CS23" s="99"/>
      <c r="CT23" s="100"/>
      <c r="CU23" s="100"/>
      <c r="CV23" s="100"/>
      <c r="CW23" s="96"/>
      <c r="CX23" s="97">
        <f t="array" ref="CX23">SUMPRODUCT(B23:CW23*0.25)</f>
        <v>64.451250000000016</v>
      </c>
    </row>
    <row r="24" spans="1:102" ht="24.9" customHeight="1" x14ac:dyDescent="0.25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>
        <v>2.2530000000000001</v>
      </c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0.56325000000000003</v>
      </c>
    </row>
    <row r="25" spans="1:102" ht="24.9" customHeight="1" x14ac:dyDescent="0.25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" customHeight="1" x14ac:dyDescent="0.25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" customHeight="1" x14ac:dyDescent="0.25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1.484</v>
      </c>
      <c r="E28" s="107">
        <f t="shared" si="2"/>
        <v>7.3869999999999996</v>
      </c>
      <c r="F28" s="107">
        <f t="shared" si="2"/>
        <v>8.7029999999999994</v>
      </c>
      <c r="G28" s="107">
        <f t="shared" si="2"/>
        <v>4.5910000000000002</v>
      </c>
      <c r="H28" s="107">
        <f t="shared" si="2"/>
        <v>4.359</v>
      </c>
      <c r="I28" s="107">
        <f t="shared" si="2"/>
        <v>6.6580000000000004</v>
      </c>
      <c r="J28" s="107">
        <f t="shared" si="2"/>
        <v>10.282</v>
      </c>
      <c r="K28" s="107">
        <f t="shared" si="2"/>
        <v>12.02</v>
      </c>
      <c r="L28" s="107">
        <f t="shared" si="2"/>
        <v>10.458</v>
      </c>
      <c r="M28" s="107">
        <f t="shared" si="2"/>
        <v>9.0060000000000002</v>
      </c>
      <c r="N28" s="107">
        <f t="shared" si="2"/>
        <v>4.5309999999999997</v>
      </c>
      <c r="O28" s="107">
        <f t="shared" si="2"/>
        <v>6.0570000000000004</v>
      </c>
      <c r="P28" s="107">
        <f t="shared" si="2"/>
        <v>4.6520000000000001</v>
      </c>
      <c r="Q28" s="107">
        <f>SUM(Q21:Q27)</f>
        <v>4.431</v>
      </c>
      <c r="R28" s="107">
        <f t="shared" ref="R28:CC28" si="3">SUM(R21:R27)</f>
        <v>4.4409999999999998</v>
      </c>
      <c r="S28" s="107">
        <f t="shared" si="3"/>
        <v>4.7939999999999996</v>
      </c>
      <c r="T28" s="107">
        <f t="shared" si="3"/>
        <v>2.859</v>
      </c>
      <c r="U28" s="107">
        <f t="shared" si="3"/>
        <v>0</v>
      </c>
      <c r="V28" s="107">
        <f t="shared" si="3"/>
        <v>1.155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11.278</v>
      </c>
      <c r="AA28" s="107">
        <f t="shared" si="3"/>
        <v>4.7</v>
      </c>
      <c r="AB28" s="107">
        <f t="shared" si="3"/>
        <v>0</v>
      </c>
      <c r="AC28" s="107">
        <f t="shared" si="3"/>
        <v>1.0529999999999999</v>
      </c>
      <c r="AD28" s="107">
        <f t="shared" si="3"/>
        <v>11</v>
      </c>
      <c r="AE28" s="107">
        <f t="shared" si="3"/>
        <v>11.098000000000001</v>
      </c>
      <c r="AF28" s="107">
        <f t="shared" si="3"/>
        <v>4</v>
      </c>
      <c r="AG28" s="107">
        <f t="shared" si="3"/>
        <v>3.0990000000000002</v>
      </c>
      <c r="AH28" s="107">
        <f t="shared" si="3"/>
        <v>7.2629999999999999</v>
      </c>
      <c r="AI28" s="107">
        <f t="shared" si="3"/>
        <v>2.262</v>
      </c>
      <c r="AJ28" s="107">
        <f t="shared" si="3"/>
        <v>7.5</v>
      </c>
      <c r="AK28" s="107">
        <f t="shared" si="3"/>
        <v>0</v>
      </c>
      <c r="AL28" s="107">
        <f t="shared" si="3"/>
        <v>0.65700000000000003</v>
      </c>
      <c r="AM28" s="107">
        <f t="shared" si="3"/>
        <v>3.544</v>
      </c>
      <c r="AN28" s="107">
        <f t="shared" si="3"/>
        <v>0</v>
      </c>
      <c r="AO28" s="107">
        <f t="shared" si="3"/>
        <v>10.787000000000001</v>
      </c>
      <c r="AP28" s="107">
        <f t="shared" si="3"/>
        <v>48.7</v>
      </c>
      <c r="AQ28" s="107">
        <f t="shared" si="3"/>
        <v>0</v>
      </c>
      <c r="AR28" s="107">
        <f t="shared" si="3"/>
        <v>0.81799999999999995</v>
      </c>
      <c r="AS28" s="107">
        <f t="shared" si="3"/>
        <v>3.4089999999999998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1.569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2.496</v>
      </c>
      <c r="BB28" s="107">
        <f t="shared" si="3"/>
        <v>0</v>
      </c>
      <c r="BC28" s="107">
        <f t="shared" si="3"/>
        <v>2.2530000000000001</v>
      </c>
      <c r="BD28" s="107">
        <f t="shared" si="3"/>
        <v>4.4000000000000004</v>
      </c>
      <c r="BE28" s="107">
        <f t="shared" si="3"/>
        <v>0</v>
      </c>
      <c r="BF28" s="107">
        <f t="shared" si="3"/>
        <v>0</v>
      </c>
      <c r="BG28" s="107">
        <f t="shared" si="3"/>
        <v>11</v>
      </c>
      <c r="BH28" s="107">
        <f t="shared" si="3"/>
        <v>0</v>
      </c>
      <c r="BI28" s="107">
        <f t="shared" si="3"/>
        <v>11</v>
      </c>
      <c r="BJ28" s="107">
        <f t="shared" si="3"/>
        <v>0</v>
      </c>
      <c r="BK28" s="107">
        <f t="shared" si="3"/>
        <v>0</v>
      </c>
      <c r="BL28" s="107">
        <f t="shared" si="3"/>
        <v>1.59</v>
      </c>
      <c r="BM28" s="107">
        <f t="shared" si="3"/>
        <v>4</v>
      </c>
      <c r="BN28" s="107">
        <f t="shared" si="3"/>
        <v>0.45800000000000002</v>
      </c>
      <c r="BO28" s="107">
        <f t="shared" si="3"/>
        <v>0</v>
      </c>
      <c r="BP28" s="107">
        <f t="shared" si="3"/>
        <v>0</v>
      </c>
      <c r="BQ28" s="107">
        <f t="shared" si="3"/>
        <v>3.423</v>
      </c>
      <c r="BR28" s="107">
        <f t="shared" si="3"/>
        <v>0</v>
      </c>
      <c r="BS28" s="107">
        <f t="shared" si="3"/>
        <v>2.1000000000000001E-2</v>
      </c>
      <c r="BT28" s="107">
        <f t="shared" si="3"/>
        <v>0</v>
      </c>
      <c r="BU28" s="107">
        <f t="shared" si="3"/>
        <v>11</v>
      </c>
      <c r="BV28" s="107">
        <f t="shared" si="3"/>
        <v>0</v>
      </c>
      <c r="BW28" s="107">
        <f t="shared" si="3"/>
        <v>11</v>
      </c>
      <c r="BX28" s="107">
        <f t="shared" si="3"/>
        <v>0</v>
      </c>
      <c r="BY28" s="107">
        <f t="shared" si="3"/>
        <v>0</v>
      </c>
      <c r="BZ28" s="107">
        <f t="shared" si="3"/>
        <v>11</v>
      </c>
      <c r="CA28" s="107">
        <f t="shared" si="3"/>
        <v>11</v>
      </c>
      <c r="CB28" s="107">
        <f t="shared" si="3"/>
        <v>0.1</v>
      </c>
      <c r="CC28" s="107">
        <f t="shared" si="3"/>
        <v>1.4970000000000001</v>
      </c>
      <c r="CD28" s="107">
        <f t="shared" ref="CD28:CW28" si="4">SUM(CD21:CD27)</f>
        <v>4</v>
      </c>
      <c r="CE28" s="107">
        <f t="shared" si="4"/>
        <v>8.5</v>
      </c>
      <c r="CF28" s="107">
        <f t="shared" si="4"/>
        <v>0</v>
      </c>
      <c r="CG28" s="107">
        <f t="shared" si="4"/>
        <v>5.0529999999999999</v>
      </c>
      <c r="CH28" s="107">
        <f t="shared" si="4"/>
        <v>12.053000000000001</v>
      </c>
      <c r="CI28" s="107">
        <f t="shared" si="4"/>
        <v>11.152999999999999</v>
      </c>
      <c r="CJ28" s="107">
        <f t="shared" si="4"/>
        <v>6.2530000000000001</v>
      </c>
      <c r="CK28" s="107">
        <f t="shared" si="4"/>
        <v>16.661000000000001</v>
      </c>
      <c r="CL28" s="107">
        <f t="shared" si="4"/>
        <v>0</v>
      </c>
      <c r="CM28" s="107">
        <f t="shared" si="4"/>
        <v>3.3860000000000001</v>
      </c>
      <c r="CN28" s="107">
        <f t="shared" si="4"/>
        <v>3.5170000000000003</v>
      </c>
      <c r="CO28" s="107">
        <f t="shared" si="4"/>
        <v>14.7</v>
      </c>
      <c r="CP28" s="107">
        <f t="shared" si="4"/>
        <v>0.82099999999999995</v>
      </c>
      <c r="CQ28" s="107">
        <f t="shared" si="4"/>
        <v>3.4790000000000001</v>
      </c>
      <c r="CR28" s="107">
        <f t="shared" si="4"/>
        <v>3.4830000000000001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104.97550000000001</v>
      </c>
    </row>
    <row r="29" spans="1:102" ht="18" customHeight="1" thickBot="1" x14ac:dyDescent="0.3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" customHeight="1" x14ac:dyDescent="0.25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" customHeight="1" x14ac:dyDescent="0.25">
      <c r="A32" s="92" t="s">
        <v>27</v>
      </c>
      <c r="B32" s="93">
        <v>8.9410000000000007</v>
      </c>
      <c r="C32" s="94">
        <v>8.27</v>
      </c>
      <c r="D32" s="94">
        <v>10.675000000000001</v>
      </c>
      <c r="E32" s="94">
        <v>23.356000000000002</v>
      </c>
      <c r="F32" s="94">
        <v>20.422999999999998</v>
      </c>
      <c r="G32" s="94">
        <v>12.204000000000001</v>
      </c>
      <c r="H32" s="94">
        <v>16.341000000000001</v>
      </c>
      <c r="I32" s="94">
        <v>21.036999999999999</v>
      </c>
      <c r="J32" s="94">
        <v>32.119</v>
      </c>
      <c r="K32" s="94">
        <v>51.851999999999997</v>
      </c>
      <c r="L32" s="94">
        <v>47.601999999999997</v>
      </c>
      <c r="M32" s="94">
        <v>46.639000000000003</v>
      </c>
      <c r="N32" s="94">
        <v>19.529</v>
      </c>
      <c r="O32" s="94">
        <v>41.125999999999998</v>
      </c>
      <c r="P32" s="94">
        <v>37.136000000000003</v>
      </c>
      <c r="Q32" s="94">
        <v>34.578000000000003</v>
      </c>
      <c r="R32" s="94">
        <v>13.398</v>
      </c>
      <c r="S32" s="94">
        <v>15.571</v>
      </c>
      <c r="T32" s="94">
        <v>13.108000000000001</v>
      </c>
      <c r="U32" s="94">
        <v>16.108000000000001</v>
      </c>
      <c r="V32" s="94">
        <v>21.247</v>
      </c>
      <c r="W32" s="94">
        <v>53.613999999999997</v>
      </c>
      <c r="X32" s="94">
        <v>56.67</v>
      </c>
      <c r="Y32" s="94">
        <v>57.164000000000001</v>
      </c>
      <c r="Z32" s="94">
        <v>146.31</v>
      </c>
      <c r="AA32" s="94">
        <v>61.19</v>
      </c>
      <c r="AB32" s="94">
        <v>6.0019999999999998</v>
      </c>
      <c r="AC32" s="94">
        <v>11.066000000000001</v>
      </c>
      <c r="AD32" s="94">
        <v>27</v>
      </c>
      <c r="AE32" s="94">
        <v>37.097999999999999</v>
      </c>
      <c r="AF32" s="94">
        <v>59.838000000000001</v>
      </c>
      <c r="AG32" s="94">
        <v>57.098999999999997</v>
      </c>
      <c r="AH32" s="94">
        <v>59.622999999999998</v>
      </c>
      <c r="AI32" s="94">
        <v>53.012</v>
      </c>
      <c r="AJ32" s="94">
        <v>81.828000000000003</v>
      </c>
      <c r="AK32" s="94">
        <v>56.167000000000002</v>
      </c>
      <c r="AL32" s="94">
        <v>25.533000000000001</v>
      </c>
      <c r="AM32" s="94">
        <v>58.075000000000003</v>
      </c>
      <c r="AN32" s="94">
        <v>53.21</v>
      </c>
      <c r="AO32" s="94">
        <v>19.933</v>
      </c>
      <c r="AP32" s="94">
        <v>117.66200000000001</v>
      </c>
      <c r="AQ32" s="94">
        <v>96.843999999999994</v>
      </c>
      <c r="AR32" s="94">
        <v>69.747</v>
      </c>
      <c r="AS32" s="94">
        <v>82.513000000000005</v>
      </c>
      <c r="AT32" s="94">
        <v>86.944000000000003</v>
      </c>
      <c r="AU32" s="94">
        <v>81.111999999999995</v>
      </c>
      <c r="AV32" s="94">
        <v>129.03800000000001</v>
      </c>
      <c r="AW32" s="94">
        <v>66.533000000000001</v>
      </c>
      <c r="AX32" s="94">
        <v>61.356999999999999</v>
      </c>
      <c r="AY32" s="94">
        <v>57.762</v>
      </c>
      <c r="AZ32" s="94">
        <v>62.326000000000001</v>
      </c>
      <c r="BA32" s="94">
        <v>53.72</v>
      </c>
      <c r="BB32" s="94">
        <v>68.528000000000006</v>
      </c>
      <c r="BC32" s="94">
        <v>92.814999999999998</v>
      </c>
      <c r="BD32" s="94">
        <v>68.272000000000006</v>
      </c>
      <c r="BE32" s="94">
        <v>95.626000000000005</v>
      </c>
      <c r="BF32" s="94">
        <v>79.495999999999995</v>
      </c>
      <c r="BG32" s="94">
        <v>76.215000000000003</v>
      </c>
      <c r="BH32" s="94">
        <v>47.485999999999997</v>
      </c>
      <c r="BI32" s="94">
        <v>64.361999999999995</v>
      </c>
      <c r="BJ32" s="94">
        <v>61.796999999999997</v>
      </c>
      <c r="BK32" s="94">
        <v>99.468000000000004</v>
      </c>
      <c r="BL32" s="94">
        <v>35.508000000000003</v>
      </c>
      <c r="BM32" s="94">
        <v>28.390999999999998</v>
      </c>
      <c r="BN32" s="94">
        <v>91.045000000000002</v>
      </c>
      <c r="BO32" s="94">
        <v>14.901999999999999</v>
      </c>
      <c r="BP32" s="94">
        <v>14.379</v>
      </c>
      <c r="BQ32" s="94">
        <v>10.77</v>
      </c>
      <c r="BR32" s="94">
        <v>16.873000000000001</v>
      </c>
      <c r="BS32" s="94">
        <v>87.394000000000005</v>
      </c>
      <c r="BT32" s="94">
        <v>35.545000000000002</v>
      </c>
      <c r="BU32" s="94">
        <v>24.370999999999999</v>
      </c>
      <c r="BV32" s="94">
        <v>18.190999999999999</v>
      </c>
      <c r="BW32" s="94">
        <v>27.024999999999999</v>
      </c>
      <c r="BX32" s="94">
        <v>15.33</v>
      </c>
      <c r="BY32" s="94">
        <v>29.31</v>
      </c>
      <c r="BZ32" s="94">
        <v>11</v>
      </c>
      <c r="CA32" s="94">
        <v>11</v>
      </c>
      <c r="CB32" s="94">
        <v>15.617000000000001</v>
      </c>
      <c r="CC32" s="94">
        <v>55.722000000000001</v>
      </c>
      <c r="CD32" s="94">
        <v>4</v>
      </c>
      <c r="CE32" s="94">
        <v>8.5</v>
      </c>
      <c r="CF32" s="94">
        <v>9.99</v>
      </c>
      <c r="CG32" s="94">
        <v>8.2910000000000004</v>
      </c>
      <c r="CH32" s="94">
        <v>12.053000000000001</v>
      </c>
      <c r="CI32" s="94">
        <v>11.153</v>
      </c>
      <c r="CJ32" s="94">
        <v>28.126999999999999</v>
      </c>
      <c r="CK32" s="94">
        <v>40.085000000000001</v>
      </c>
      <c r="CL32" s="94">
        <v>6.79</v>
      </c>
      <c r="CM32" s="94">
        <v>10.286</v>
      </c>
      <c r="CN32" s="94">
        <v>14.993</v>
      </c>
      <c r="CO32" s="94">
        <v>29.914000000000001</v>
      </c>
      <c r="CP32" s="94">
        <v>12.151</v>
      </c>
      <c r="CQ32" s="94">
        <v>14.718999999999999</v>
      </c>
      <c r="CR32" s="94">
        <v>16.013000000000002</v>
      </c>
      <c r="CS32" s="94">
        <v>13.83</v>
      </c>
      <c r="CT32" s="95"/>
      <c r="CU32" s="95"/>
      <c r="CV32" s="95"/>
      <c r="CW32" s="96"/>
      <c r="CX32" s="97">
        <f t="array" ref="CX32">SUMPRODUCT(B32:CW32*0.25)</f>
        <v>998.64574999999979</v>
      </c>
    </row>
    <row r="33" spans="1:102" ht="24.9" customHeight="1" x14ac:dyDescent="0.25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">
      <c r="A34" s="75" t="s">
        <v>29</v>
      </c>
      <c r="B34" s="76">
        <f>SUM(B31:B33)</f>
        <v>8.9410000000000007</v>
      </c>
      <c r="C34" s="77">
        <f t="shared" ref="C34:BN34" si="5">SUM(C31:C33)</f>
        <v>8.27</v>
      </c>
      <c r="D34" s="77">
        <f t="shared" si="5"/>
        <v>10.675000000000001</v>
      </c>
      <c r="E34" s="77">
        <f t="shared" si="5"/>
        <v>23.356000000000002</v>
      </c>
      <c r="F34" s="77">
        <f t="shared" si="5"/>
        <v>20.422999999999998</v>
      </c>
      <c r="G34" s="77">
        <f t="shared" si="5"/>
        <v>12.204000000000001</v>
      </c>
      <c r="H34" s="77">
        <f t="shared" si="5"/>
        <v>16.341000000000001</v>
      </c>
      <c r="I34" s="77">
        <f t="shared" si="5"/>
        <v>21.036999999999999</v>
      </c>
      <c r="J34" s="77">
        <f t="shared" si="5"/>
        <v>32.119</v>
      </c>
      <c r="K34" s="77">
        <f t="shared" si="5"/>
        <v>51.851999999999997</v>
      </c>
      <c r="L34" s="77">
        <f t="shared" si="5"/>
        <v>47.601999999999997</v>
      </c>
      <c r="M34" s="77">
        <f t="shared" si="5"/>
        <v>46.639000000000003</v>
      </c>
      <c r="N34" s="77">
        <f t="shared" si="5"/>
        <v>19.529</v>
      </c>
      <c r="O34" s="77">
        <f t="shared" si="5"/>
        <v>41.125999999999998</v>
      </c>
      <c r="P34" s="77">
        <f t="shared" si="5"/>
        <v>37.136000000000003</v>
      </c>
      <c r="Q34" s="77">
        <f t="shared" si="5"/>
        <v>34.578000000000003</v>
      </c>
      <c r="R34" s="77">
        <f t="shared" si="5"/>
        <v>13.398</v>
      </c>
      <c r="S34" s="77">
        <f t="shared" si="5"/>
        <v>15.571</v>
      </c>
      <c r="T34" s="77">
        <f t="shared" si="5"/>
        <v>13.108000000000001</v>
      </c>
      <c r="U34" s="77">
        <f t="shared" si="5"/>
        <v>16.108000000000001</v>
      </c>
      <c r="V34" s="77">
        <f t="shared" si="5"/>
        <v>21.247</v>
      </c>
      <c r="W34" s="77">
        <f t="shared" si="5"/>
        <v>53.613999999999997</v>
      </c>
      <c r="X34" s="77">
        <f t="shared" si="5"/>
        <v>56.67</v>
      </c>
      <c r="Y34" s="77">
        <f t="shared" si="5"/>
        <v>57.164000000000001</v>
      </c>
      <c r="Z34" s="77">
        <f t="shared" si="5"/>
        <v>146.31</v>
      </c>
      <c r="AA34" s="77">
        <f t="shared" si="5"/>
        <v>61.19</v>
      </c>
      <c r="AB34" s="77">
        <f t="shared" si="5"/>
        <v>6.0019999999999998</v>
      </c>
      <c r="AC34" s="77">
        <f t="shared" si="5"/>
        <v>11.066000000000001</v>
      </c>
      <c r="AD34" s="77">
        <f t="shared" si="5"/>
        <v>27</v>
      </c>
      <c r="AE34" s="77">
        <f t="shared" si="5"/>
        <v>37.097999999999999</v>
      </c>
      <c r="AF34" s="77">
        <f t="shared" si="5"/>
        <v>59.838000000000001</v>
      </c>
      <c r="AG34" s="77">
        <f t="shared" si="5"/>
        <v>57.098999999999997</v>
      </c>
      <c r="AH34" s="77">
        <f t="shared" si="5"/>
        <v>59.622999999999998</v>
      </c>
      <c r="AI34" s="77">
        <f t="shared" si="5"/>
        <v>53.012</v>
      </c>
      <c r="AJ34" s="77">
        <f t="shared" si="5"/>
        <v>81.828000000000003</v>
      </c>
      <c r="AK34" s="77">
        <f t="shared" si="5"/>
        <v>56.167000000000002</v>
      </c>
      <c r="AL34" s="77">
        <f t="shared" si="5"/>
        <v>25.533000000000001</v>
      </c>
      <c r="AM34" s="77">
        <f t="shared" si="5"/>
        <v>58.075000000000003</v>
      </c>
      <c r="AN34" s="77">
        <f t="shared" si="5"/>
        <v>53.21</v>
      </c>
      <c r="AO34" s="77">
        <f t="shared" si="5"/>
        <v>19.933</v>
      </c>
      <c r="AP34" s="77">
        <f t="shared" si="5"/>
        <v>117.66200000000001</v>
      </c>
      <c r="AQ34" s="77">
        <f t="shared" si="5"/>
        <v>96.843999999999994</v>
      </c>
      <c r="AR34" s="77">
        <f t="shared" si="5"/>
        <v>69.747</v>
      </c>
      <c r="AS34" s="77">
        <f t="shared" si="5"/>
        <v>82.513000000000005</v>
      </c>
      <c r="AT34" s="77">
        <f t="shared" si="5"/>
        <v>86.944000000000003</v>
      </c>
      <c r="AU34" s="77">
        <f t="shared" si="5"/>
        <v>81.111999999999995</v>
      </c>
      <c r="AV34" s="77">
        <f t="shared" si="5"/>
        <v>129.03800000000001</v>
      </c>
      <c r="AW34" s="77">
        <f t="shared" si="5"/>
        <v>66.533000000000001</v>
      </c>
      <c r="AX34" s="77">
        <f t="shared" si="5"/>
        <v>61.356999999999999</v>
      </c>
      <c r="AY34" s="77">
        <f t="shared" si="5"/>
        <v>57.762</v>
      </c>
      <c r="AZ34" s="77">
        <f t="shared" si="5"/>
        <v>62.326000000000001</v>
      </c>
      <c r="BA34" s="77">
        <f t="shared" si="5"/>
        <v>53.72</v>
      </c>
      <c r="BB34" s="77">
        <f t="shared" si="5"/>
        <v>68.528000000000006</v>
      </c>
      <c r="BC34" s="77">
        <f t="shared" si="5"/>
        <v>92.814999999999998</v>
      </c>
      <c r="BD34" s="77">
        <f t="shared" si="5"/>
        <v>68.272000000000006</v>
      </c>
      <c r="BE34" s="77">
        <f t="shared" si="5"/>
        <v>95.626000000000005</v>
      </c>
      <c r="BF34" s="77">
        <f t="shared" si="5"/>
        <v>79.495999999999995</v>
      </c>
      <c r="BG34" s="77">
        <f t="shared" si="5"/>
        <v>76.215000000000003</v>
      </c>
      <c r="BH34" s="77">
        <f t="shared" si="5"/>
        <v>47.485999999999997</v>
      </c>
      <c r="BI34" s="77">
        <f t="shared" si="5"/>
        <v>64.361999999999995</v>
      </c>
      <c r="BJ34" s="77">
        <f t="shared" si="5"/>
        <v>61.796999999999997</v>
      </c>
      <c r="BK34" s="77">
        <f t="shared" si="5"/>
        <v>99.468000000000004</v>
      </c>
      <c r="BL34" s="77">
        <f t="shared" si="5"/>
        <v>35.508000000000003</v>
      </c>
      <c r="BM34" s="77">
        <f t="shared" si="5"/>
        <v>28.390999999999998</v>
      </c>
      <c r="BN34" s="77">
        <f t="shared" si="5"/>
        <v>91.045000000000002</v>
      </c>
      <c r="BO34" s="77">
        <f t="shared" ref="BO34:CW34" si="6">SUM(BO31:BO33)</f>
        <v>14.901999999999999</v>
      </c>
      <c r="BP34" s="77">
        <f t="shared" si="6"/>
        <v>14.379</v>
      </c>
      <c r="BQ34" s="77">
        <f t="shared" si="6"/>
        <v>10.77</v>
      </c>
      <c r="BR34" s="77">
        <f t="shared" si="6"/>
        <v>16.873000000000001</v>
      </c>
      <c r="BS34" s="77">
        <f t="shared" si="6"/>
        <v>87.394000000000005</v>
      </c>
      <c r="BT34" s="77">
        <f t="shared" si="6"/>
        <v>35.545000000000002</v>
      </c>
      <c r="BU34" s="77">
        <f t="shared" si="6"/>
        <v>24.370999999999999</v>
      </c>
      <c r="BV34" s="77">
        <f t="shared" si="6"/>
        <v>18.190999999999999</v>
      </c>
      <c r="BW34" s="77">
        <f t="shared" si="6"/>
        <v>27.024999999999999</v>
      </c>
      <c r="BX34" s="77">
        <f t="shared" si="6"/>
        <v>15.33</v>
      </c>
      <c r="BY34" s="77">
        <f t="shared" si="6"/>
        <v>29.31</v>
      </c>
      <c r="BZ34" s="77">
        <f t="shared" si="6"/>
        <v>11</v>
      </c>
      <c r="CA34" s="77">
        <f t="shared" si="6"/>
        <v>11</v>
      </c>
      <c r="CB34" s="77">
        <f t="shared" si="6"/>
        <v>15.617000000000001</v>
      </c>
      <c r="CC34" s="77">
        <f t="shared" si="6"/>
        <v>55.722000000000001</v>
      </c>
      <c r="CD34" s="77">
        <f t="shared" si="6"/>
        <v>4</v>
      </c>
      <c r="CE34" s="77">
        <f t="shared" si="6"/>
        <v>8.5</v>
      </c>
      <c r="CF34" s="77">
        <f t="shared" si="6"/>
        <v>9.99</v>
      </c>
      <c r="CG34" s="77">
        <f t="shared" si="6"/>
        <v>8.2910000000000004</v>
      </c>
      <c r="CH34" s="77">
        <f t="shared" si="6"/>
        <v>12.053000000000001</v>
      </c>
      <c r="CI34" s="77">
        <f t="shared" si="6"/>
        <v>11.153</v>
      </c>
      <c r="CJ34" s="77">
        <f t="shared" si="6"/>
        <v>28.126999999999999</v>
      </c>
      <c r="CK34" s="77">
        <f t="shared" si="6"/>
        <v>40.085000000000001</v>
      </c>
      <c r="CL34" s="77">
        <f t="shared" si="6"/>
        <v>6.79</v>
      </c>
      <c r="CM34" s="77">
        <f t="shared" si="6"/>
        <v>10.286</v>
      </c>
      <c r="CN34" s="77">
        <f t="shared" si="6"/>
        <v>14.993</v>
      </c>
      <c r="CO34" s="77">
        <f t="shared" si="6"/>
        <v>29.914000000000001</v>
      </c>
      <c r="CP34" s="77">
        <f t="shared" si="6"/>
        <v>12.151</v>
      </c>
      <c r="CQ34" s="77">
        <f t="shared" si="6"/>
        <v>14.718999999999999</v>
      </c>
      <c r="CR34" s="77">
        <f t="shared" si="6"/>
        <v>16.013000000000002</v>
      </c>
      <c r="CS34" s="77">
        <f t="shared" si="6"/>
        <v>13.83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998.64574999999979</v>
      </c>
    </row>
    <row r="35" spans="1:102" ht="18" customHeight="1" thickBot="1" x14ac:dyDescent="0.3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" customHeight="1" x14ac:dyDescent="0.25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" customHeight="1" x14ac:dyDescent="0.25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" customHeight="1" x14ac:dyDescent="0.25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>
        <v>12.6</v>
      </c>
      <c r="O39" s="120"/>
      <c r="P39" s="120"/>
      <c r="Q39" s="120"/>
      <c r="R39" s="120">
        <v>9.1</v>
      </c>
      <c r="S39" s="120">
        <v>6.7</v>
      </c>
      <c r="T39" s="120">
        <v>8.5</v>
      </c>
      <c r="U39" s="120">
        <v>29.6</v>
      </c>
      <c r="V39" s="120"/>
      <c r="W39" s="120"/>
      <c r="X39" s="120"/>
      <c r="Y39" s="120"/>
      <c r="Z39" s="120"/>
      <c r="AA39" s="120"/>
      <c r="AB39" s="120">
        <v>4.9000000000000004</v>
      </c>
      <c r="AC39" s="120"/>
      <c r="AD39" s="120">
        <v>32.700000000000003</v>
      </c>
      <c r="AE39" s="120">
        <v>17.3</v>
      </c>
      <c r="AF39" s="120">
        <v>17.3</v>
      </c>
      <c r="AG39" s="120">
        <v>7</v>
      </c>
      <c r="AH39" s="120"/>
      <c r="AI39" s="120">
        <v>4.2</v>
      </c>
      <c r="AJ39" s="120"/>
      <c r="AK39" s="120"/>
      <c r="AL39" s="120">
        <v>2.2000000000000002</v>
      </c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>
        <v>20.2</v>
      </c>
      <c r="BE39" s="120"/>
      <c r="BF39" s="120"/>
      <c r="BG39" s="120">
        <v>5</v>
      </c>
      <c r="BH39" s="120"/>
      <c r="BI39" s="120">
        <v>4.7</v>
      </c>
      <c r="BJ39" s="120"/>
      <c r="BK39" s="120"/>
      <c r="BL39" s="120"/>
      <c r="BM39" s="120"/>
      <c r="BN39" s="120"/>
      <c r="BO39" s="120"/>
      <c r="BP39" s="120">
        <v>36.799999999999997</v>
      </c>
      <c r="BQ39" s="120"/>
      <c r="BR39" s="120"/>
      <c r="BS39" s="120"/>
      <c r="BT39" s="120"/>
      <c r="BU39" s="120">
        <v>70.7</v>
      </c>
      <c r="BV39" s="120"/>
      <c r="BW39" s="120"/>
      <c r="BX39" s="120">
        <v>8.4</v>
      </c>
      <c r="BY39" s="120"/>
      <c r="BZ39" s="120">
        <v>55.4</v>
      </c>
      <c r="CA39" s="120">
        <v>57.3</v>
      </c>
      <c r="CB39" s="120"/>
      <c r="CC39" s="120"/>
      <c r="CD39" s="120">
        <v>29</v>
      </c>
      <c r="CE39" s="120">
        <v>38.9</v>
      </c>
      <c r="CF39" s="120"/>
      <c r="CG39" s="120">
        <v>9.1</v>
      </c>
      <c r="CH39" s="120">
        <v>5</v>
      </c>
      <c r="CI39" s="120">
        <v>5</v>
      </c>
      <c r="CJ39" s="120"/>
      <c r="CK39" s="120"/>
      <c r="CL39" s="120"/>
      <c r="CM39" s="120"/>
      <c r="CN39" s="120"/>
      <c r="CO39" s="120"/>
      <c r="CP39" s="120"/>
      <c r="CQ39" s="120"/>
      <c r="CR39" s="120">
        <v>8.8000000000000007</v>
      </c>
      <c r="CS39" s="120">
        <v>55.5</v>
      </c>
      <c r="CT39" s="122"/>
      <c r="CU39" s="122"/>
      <c r="CV39" s="122"/>
      <c r="CW39" s="121"/>
      <c r="CX39" s="97">
        <f t="array" ref="CX39">SUMPRODUCT(B39:CW39*0.25)</f>
        <v>140.47499999999997</v>
      </c>
    </row>
    <row r="40" spans="1:102" ht="24.9" customHeight="1" x14ac:dyDescent="0.25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" customHeight="1" x14ac:dyDescent="0.25">
      <c r="A41" s="118" t="s">
        <v>35</v>
      </c>
      <c r="B41" s="119">
        <v>183.3</v>
      </c>
      <c r="C41" s="120">
        <v>183.3</v>
      </c>
      <c r="D41" s="120">
        <v>183.3</v>
      </c>
      <c r="E41" s="120">
        <v>183.3</v>
      </c>
      <c r="F41" s="120">
        <v>14</v>
      </c>
      <c r="G41" s="120">
        <v>14</v>
      </c>
      <c r="H41" s="120">
        <v>14</v>
      </c>
      <c r="I41" s="120">
        <v>14</v>
      </c>
      <c r="J41" s="120">
        <v>9.5</v>
      </c>
      <c r="K41" s="120">
        <v>9.5</v>
      </c>
      <c r="L41" s="120">
        <v>9.5</v>
      </c>
      <c r="M41" s="120">
        <v>9.5</v>
      </c>
      <c r="N41" s="120"/>
      <c r="O41" s="120"/>
      <c r="P41" s="120"/>
      <c r="Q41" s="120"/>
      <c r="R41" s="120"/>
      <c r="S41" s="120"/>
      <c r="T41" s="120"/>
      <c r="U41" s="120"/>
      <c r="V41" s="120">
        <v>193</v>
      </c>
      <c r="W41" s="120">
        <v>193</v>
      </c>
      <c r="X41" s="120">
        <v>193</v>
      </c>
      <c r="Y41" s="120">
        <v>193</v>
      </c>
      <c r="Z41" s="120">
        <v>38.799999999999997</v>
      </c>
      <c r="AA41" s="120">
        <v>38.799999999999997</v>
      </c>
      <c r="AB41" s="120">
        <v>38.799999999999997</v>
      </c>
      <c r="AC41" s="120">
        <v>38.799999999999997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53.8</v>
      </c>
      <c r="BO41" s="120">
        <v>53.8</v>
      </c>
      <c r="BP41" s="120">
        <v>53.8</v>
      </c>
      <c r="BQ41" s="120">
        <v>53.8</v>
      </c>
      <c r="BR41" s="120"/>
      <c r="BS41" s="120"/>
      <c r="BT41" s="120"/>
      <c r="BU41" s="120"/>
      <c r="BV41" s="120">
        <v>65.400000000000006</v>
      </c>
      <c r="BW41" s="120">
        <v>65.400000000000006</v>
      </c>
      <c r="BX41" s="120">
        <v>65.400000000000006</v>
      </c>
      <c r="BY41" s="120">
        <v>65.400000000000006</v>
      </c>
      <c r="BZ41" s="120"/>
      <c r="CA41" s="120"/>
      <c r="CB41" s="120"/>
      <c r="CC41" s="120"/>
      <c r="CD41" s="120"/>
      <c r="CE41" s="120"/>
      <c r="CF41" s="120"/>
      <c r="CG41" s="120"/>
      <c r="CH41" s="120">
        <v>35.200000000000003</v>
      </c>
      <c r="CI41" s="120">
        <v>35.200000000000003</v>
      </c>
      <c r="CJ41" s="120">
        <v>35.200000000000003</v>
      </c>
      <c r="CK41" s="120">
        <v>35.200000000000003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592.99999999999977</v>
      </c>
    </row>
    <row r="42" spans="1:102" ht="30" customHeight="1" thickBot="1" x14ac:dyDescent="0.3">
      <c r="A42" s="105" t="s">
        <v>36</v>
      </c>
      <c r="B42" s="106">
        <f>SUM(B37:B41)</f>
        <v>183.3</v>
      </c>
      <c r="C42" s="107">
        <f t="shared" ref="C42:BN42" si="7">SUM(C37:C41)</f>
        <v>183.3</v>
      </c>
      <c r="D42" s="107">
        <f t="shared" si="7"/>
        <v>183.3</v>
      </c>
      <c r="E42" s="107">
        <f t="shared" si="7"/>
        <v>183.3</v>
      </c>
      <c r="F42" s="107">
        <f t="shared" si="7"/>
        <v>14</v>
      </c>
      <c r="G42" s="107">
        <f t="shared" si="7"/>
        <v>14</v>
      </c>
      <c r="H42" s="107">
        <f t="shared" si="7"/>
        <v>14</v>
      </c>
      <c r="I42" s="107">
        <f t="shared" si="7"/>
        <v>14</v>
      </c>
      <c r="J42" s="107">
        <f t="shared" si="7"/>
        <v>9.5</v>
      </c>
      <c r="K42" s="107">
        <f t="shared" si="7"/>
        <v>9.5</v>
      </c>
      <c r="L42" s="107">
        <f t="shared" si="7"/>
        <v>9.5</v>
      </c>
      <c r="M42" s="107">
        <f t="shared" si="7"/>
        <v>9.5</v>
      </c>
      <c r="N42" s="107">
        <f t="shared" si="7"/>
        <v>12.6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9.1</v>
      </c>
      <c r="S42" s="107">
        <f t="shared" si="7"/>
        <v>6.7</v>
      </c>
      <c r="T42" s="107">
        <f t="shared" si="7"/>
        <v>8.5</v>
      </c>
      <c r="U42" s="107">
        <f t="shared" si="7"/>
        <v>29.6</v>
      </c>
      <c r="V42" s="107">
        <f t="shared" si="7"/>
        <v>193</v>
      </c>
      <c r="W42" s="107">
        <f t="shared" si="7"/>
        <v>193</v>
      </c>
      <c r="X42" s="107">
        <f t="shared" si="7"/>
        <v>193</v>
      </c>
      <c r="Y42" s="107">
        <f t="shared" si="7"/>
        <v>193</v>
      </c>
      <c r="Z42" s="107">
        <f t="shared" si="7"/>
        <v>38.799999999999997</v>
      </c>
      <c r="AA42" s="107">
        <f t="shared" si="7"/>
        <v>38.799999999999997</v>
      </c>
      <c r="AB42" s="107">
        <f t="shared" si="7"/>
        <v>43.699999999999996</v>
      </c>
      <c r="AC42" s="107">
        <f t="shared" si="7"/>
        <v>38.799999999999997</v>
      </c>
      <c r="AD42" s="107">
        <f t="shared" si="7"/>
        <v>32.700000000000003</v>
      </c>
      <c r="AE42" s="107">
        <f t="shared" si="7"/>
        <v>17.3</v>
      </c>
      <c r="AF42" s="107">
        <f t="shared" si="7"/>
        <v>17.3</v>
      </c>
      <c r="AG42" s="107">
        <f t="shared" si="7"/>
        <v>7</v>
      </c>
      <c r="AH42" s="107">
        <f t="shared" si="7"/>
        <v>0</v>
      </c>
      <c r="AI42" s="107">
        <f t="shared" si="7"/>
        <v>4.2</v>
      </c>
      <c r="AJ42" s="107">
        <f t="shared" si="7"/>
        <v>0</v>
      </c>
      <c r="AK42" s="107">
        <f t="shared" si="7"/>
        <v>0</v>
      </c>
      <c r="AL42" s="107">
        <f t="shared" si="7"/>
        <v>2.2000000000000002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20.2</v>
      </c>
      <c r="BE42" s="107">
        <f t="shared" si="7"/>
        <v>0</v>
      </c>
      <c r="BF42" s="107">
        <f t="shared" si="7"/>
        <v>0</v>
      </c>
      <c r="BG42" s="107">
        <f t="shared" si="7"/>
        <v>5</v>
      </c>
      <c r="BH42" s="107">
        <f t="shared" si="7"/>
        <v>0</v>
      </c>
      <c r="BI42" s="107">
        <f t="shared" si="7"/>
        <v>4.7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53.8</v>
      </c>
      <c r="BO42" s="107">
        <f t="shared" ref="BO42:CW42" si="8">SUM(BO37:BO41)</f>
        <v>53.8</v>
      </c>
      <c r="BP42" s="107">
        <f t="shared" si="8"/>
        <v>90.6</v>
      </c>
      <c r="BQ42" s="107">
        <f t="shared" si="8"/>
        <v>53.8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70.7</v>
      </c>
      <c r="BV42" s="107">
        <f t="shared" si="8"/>
        <v>65.400000000000006</v>
      </c>
      <c r="BW42" s="107">
        <f t="shared" si="8"/>
        <v>65.400000000000006</v>
      </c>
      <c r="BX42" s="107">
        <f t="shared" si="8"/>
        <v>73.800000000000011</v>
      </c>
      <c r="BY42" s="107">
        <f t="shared" si="8"/>
        <v>65.400000000000006</v>
      </c>
      <c r="BZ42" s="107">
        <f t="shared" si="8"/>
        <v>55.4</v>
      </c>
      <c r="CA42" s="107">
        <f t="shared" si="8"/>
        <v>57.3</v>
      </c>
      <c r="CB42" s="107">
        <f t="shared" si="8"/>
        <v>0</v>
      </c>
      <c r="CC42" s="107">
        <f t="shared" si="8"/>
        <v>0</v>
      </c>
      <c r="CD42" s="107">
        <f t="shared" si="8"/>
        <v>29</v>
      </c>
      <c r="CE42" s="107">
        <f t="shared" si="8"/>
        <v>38.9</v>
      </c>
      <c r="CF42" s="107">
        <f t="shared" si="8"/>
        <v>0</v>
      </c>
      <c r="CG42" s="107">
        <f t="shared" si="8"/>
        <v>9.1</v>
      </c>
      <c r="CH42" s="107">
        <f t="shared" si="8"/>
        <v>40.200000000000003</v>
      </c>
      <c r="CI42" s="107">
        <f t="shared" si="8"/>
        <v>40.200000000000003</v>
      </c>
      <c r="CJ42" s="107">
        <f t="shared" si="8"/>
        <v>35.200000000000003</v>
      </c>
      <c r="CK42" s="107">
        <f t="shared" si="8"/>
        <v>35.200000000000003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8.8000000000000007</v>
      </c>
      <c r="CS42" s="107">
        <f t="shared" si="8"/>
        <v>55.5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733.47499999999968</v>
      </c>
    </row>
    <row r="43" spans="1:102" ht="18" customHeight="1" thickBot="1" x14ac:dyDescent="0.3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" customHeight="1" x14ac:dyDescent="0.25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" customHeight="1" x14ac:dyDescent="0.25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" customHeight="1" x14ac:dyDescent="0.25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>
        <v>12.6</v>
      </c>
      <c r="O47" s="120"/>
      <c r="P47" s="120"/>
      <c r="Q47" s="120"/>
      <c r="R47" s="120">
        <v>9.1</v>
      </c>
      <c r="S47" s="120">
        <v>6.7</v>
      </c>
      <c r="T47" s="120">
        <v>8.5</v>
      </c>
      <c r="U47" s="120">
        <v>29.6</v>
      </c>
      <c r="V47" s="120"/>
      <c r="W47" s="120"/>
      <c r="X47" s="120"/>
      <c r="Y47" s="120"/>
      <c r="Z47" s="120"/>
      <c r="AA47" s="120"/>
      <c r="AB47" s="120">
        <v>4.9000000000000004</v>
      </c>
      <c r="AC47" s="120"/>
      <c r="AD47" s="120">
        <v>32.700000000000003</v>
      </c>
      <c r="AE47" s="120">
        <v>17.3</v>
      </c>
      <c r="AF47" s="120">
        <v>17.3</v>
      </c>
      <c r="AG47" s="120">
        <v>7</v>
      </c>
      <c r="AH47" s="120"/>
      <c r="AI47" s="120">
        <v>4.2</v>
      </c>
      <c r="AJ47" s="120"/>
      <c r="AK47" s="120"/>
      <c r="AL47" s="120">
        <v>2.2000000000000002</v>
      </c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>
        <v>20.2</v>
      </c>
      <c r="BE47" s="120"/>
      <c r="BF47" s="120"/>
      <c r="BG47" s="120">
        <v>5</v>
      </c>
      <c r="BH47" s="120"/>
      <c r="BI47" s="120">
        <v>4.7</v>
      </c>
      <c r="BJ47" s="120"/>
      <c r="BK47" s="120"/>
      <c r="BL47" s="120"/>
      <c r="BM47" s="120"/>
      <c r="BN47" s="120"/>
      <c r="BO47" s="120"/>
      <c r="BP47" s="120">
        <v>36.799999999999997</v>
      </c>
      <c r="BQ47" s="120"/>
      <c r="BR47" s="120"/>
      <c r="BS47" s="120"/>
      <c r="BT47" s="120"/>
      <c r="BU47" s="120">
        <v>70.7</v>
      </c>
      <c r="BV47" s="120"/>
      <c r="BW47" s="120"/>
      <c r="BX47" s="120">
        <v>8.4</v>
      </c>
      <c r="BY47" s="120"/>
      <c r="BZ47" s="120">
        <v>55.4</v>
      </c>
      <c r="CA47" s="120">
        <v>57.3</v>
      </c>
      <c r="CB47" s="120"/>
      <c r="CC47" s="120"/>
      <c r="CD47" s="120">
        <v>29</v>
      </c>
      <c r="CE47" s="120">
        <v>38.9</v>
      </c>
      <c r="CF47" s="120"/>
      <c r="CG47" s="120">
        <v>9.1</v>
      </c>
      <c r="CH47" s="120">
        <v>5</v>
      </c>
      <c r="CI47" s="120">
        <v>5</v>
      </c>
      <c r="CJ47" s="120"/>
      <c r="CK47" s="120"/>
      <c r="CL47" s="120"/>
      <c r="CM47" s="120"/>
      <c r="CN47" s="120"/>
      <c r="CO47" s="120"/>
      <c r="CP47" s="120"/>
      <c r="CQ47" s="120"/>
      <c r="CR47" s="120">
        <v>8.8000000000000007</v>
      </c>
      <c r="CS47" s="120">
        <v>55.5</v>
      </c>
      <c r="CT47" s="122"/>
      <c r="CU47" s="122"/>
      <c r="CV47" s="122"/>
      <c r="CW47" s="121"/>
      <c r="CX47" s="97">
        <f t="array" ref="CX47">SUMPRODUCT(B47:CW47*0.25)</f>
        <v>140.47499999999997</v>
      </c>
    </row>
    <row r="48" spans="1:102" ht="24.9" customHeight="1" x14ac:dyDescent="0.25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" customHeight="1" x14ac:dyDescent="0.25">
      <c r="A49" s="118" t="s">
        <v>35</v>
      </c>
      <c r="B49" s="119">
        <v>183.3</v>
      </c>
      <c r="C49" s="120">
        <v>183.3</v>
      </c>
      <c r="D49" s="120">
        <v>183.3</v>
      </c>
      <c r="E49" s="120">
        <v>183.3</v>
      </c>
      <c r="F49" s="120">
        <v>14</v>
      </c>
      <c r="G49" s="120">
        <v>14</v>
      </c>
      <c r="H49" s="120">
        <v>14</v>
      </c>
      <c r="I49" s="120">
        <v>14</v>
      </c>
      <c r="J49" s="120">
        <v>9.5</v>
      </c>
      <c r="K49" s="120">
        <v>9.5</v>
      </c>
      <c r="L49" s="120">
        <v>9.5</v>
      </c>
      <c r="M49" s="120">
        <v>9.5</v>
      </c>
      <c r="N49" s="120"/>
      <c r="O49" s="120"/>
      <c r="P49" s="120"/>
      <c r="Q49" s="120"/>
      <c r="R49" s="120"/>
      <c r="S49" s="120"/>
      <c r="T49" s="120"/>
      <c r="U49" s="120"/>
      <c r="V49" s="120">
        <v>193</v>
      </c>
      <c r="W49" s="120">
        <v>193</v>
      </c>
      <c r="X49" s="120">
        <v>193</v>
      </c>
      <c r="Y49" s="120">
        <v>193</v>
      </c>
      <c r="Z49" s="120">
        <v>38.799999999999997</v>
      </c>
      <c r="AA49" s="120">
        <v>38.799999999999997</v>
      </c>
      <c r="AB49" s="120">
        <v>38.799999999999997</v>
      </c>
      <c r="AC49" s="120">
        <v>38.799999999999997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53.8</v>
      </c>
      <c r="BO49" s="120">
        <v>53.8</v>
      </c>
      <c r="BP49" s="120">
        <v>53.8</v>
      </c>
      <c r="BQ49" s="120">
        <v>53.8</v>
      </c>
      <c r="BR49" s="120"/>
      <c r="BS49" s="120"/>
      <c r="BT49" s="120"/>
      <c r="BU49" s="120"/>
      <c r="BV49" s="120">
        <v>65.400000000000006</v>
      </c>
      <c r="BW49" s="120">
        <v>65.400000000000006</v>
      </c>
      <c r="BX49" s="120">
        <v>65.400000000000006</v>
      </c>
      <c r="BY49" s="120">
        <v>65.400000000000006</v>
      </c>
      <c r="BZ49" s="120"/>
      <c r="CA49" s="120"/>
      <c r="CB49" s="120"/>
      <c r="CC49" s="120"/>
      <c r="CD49" s="120"/>
      <c r="CE49" s="120"/>
      <c r="CF49" s="120"/>
      <c r="CG49" s="120"/>
      <c r="CH49" s="120">
        <v>35.200000000000003</v>
      </c>
      <c r="CI49" s="120">
        <v>35.200000000000003</v>
      </c>
      <c r="CJ49" s="120">
        <v>35.200000000000003</v>
      </c>
      <c r="CK49" s="120">
        <v>35.200000000000003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592.99999999999977</v>
      </c>
    </row>
    <row r="50" spans="1:102" ht="24.9" customHeight="1" x14ac:dyDescent="0.25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">
      <c r="A51" s="105" t="s">
        <v>39</v>
      </c>
      <c r="B51" s="106">
        <f>SUM(B45:B50)</f>
        <v>183.3</v>
      </c>
      <c r="C51" s="107">
        <f t="shared" ref="C51:BN51" si="9">SUM(C45:C50)</f>
        <v>183.3</v>
      </c>
      <c r="D51" s="107">
        <f t="shared" si="9"/>
        <v>183.3</v>
      </c>
      <c r="E51" s="107">
        <f t="shared" si="9"/>
        <v>183.3</v>
      </c>
      <c r="F51" s="107">
        <f t="shared" si="9"/>
        <v>14</v>
      </c>
      <c r="G51" s="107">
        <f t="shared" si="9"/>
        <v>14</v>
      </c>
      <c r="H51" s="107">
        <f t="shared" si="9"/>
        <v>14</v>
      </c>
      <c r="I51" s="107">
        <f t="shared" si="9"/>
        <v>14</v>
      </c>
      <c r="J51" s="107">
        <f t="shared" si="9"/>
        <v>9.5</v>
      </c>
      <c r="K51" s="107">
        <f t="shared" si="9"/>
        <v>9.5</v>
      </c>
      <c r="L51" s="107">
        <f t="shared" si="9"/>
        <v>9.5</v>
      </c>
      <c r="M51" s="107">
        <f t="shared" si="9"/>
        <v>9.5</v>
      </c>
      <c r="N51" s="107">
        <f t="shared" si="9"/>
        <v>12.6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9.1</v>
      </c>
      <c r="S51" s="107">
        <f t="shared" si="9"/>
        <v>6.7</v>
      </c>
      <c r="T51" s="107">
        <f t="shared" si="9"/>
        <v>8.5</v>
      </c>
      <c r="U51" s="107">
        <f t="shared" si="9"/>
        <v>29.6</v>
      </c>
      <c r="V51" s="107">
        <f t="shared" si="9"/>
        <v>193</v>
      </c>
      <c r="W51" s="107">
        <f t="shared" si="9"/>
        <v>193</v>
      </c>
      <c r="X51" s="107">
        <f t="shared" si="9"/>
        <v>193</v>
      </c>
      <c r="Y51" s="107">
        <f t="shared" si="9"/>
        <v>193</v>
      </c>
      <c r="Z51" s="107">
        <f t="shared" si="9"/>
        <v>38.799999999999997</v>
      </c>
      <c r="AA51" s="107">
        <f t="shared" si="9"/>
        <v>38.799999999999997</v>
      </c>
      <c r="AB51" s="107">
        <f t="shared" si="9"/>
        <v>43.699999999999996</v>
      </c>
      <c r="AC51" s="107">
        <f t="shared" si="9"/>
        <v>38.799999999999997</v>
      </c>
      <c r="AD51" s="107">
        <f t="shared" si="9"/>
        <v>32.700000000000003</v>
      </c>
      <c r="AE51" s="107">
        <f t="shared" si="9"/>
        <v>17.3</v>
      </c>
      <c r="AF51" s="107">
        <f t="shared" si="9"/>
        <v>17.3</v>
      </c>
      <c r="AG51" s="107">
        <f t="shared" si="9"/>
        <v>7</v>
      </c>
      <c r="AH51" s="107">
        <f t="shared" si="9"/>
        <v>0</v>
      </c>
      <c r="AI51" s="107">
        <f t="shared" si="9"/>
        <v>4.2</v>
      </c>
      <c r="AJ51" s="107">
        <f t="shared" si="9"/>
        <v>0</v>
      </c>
      <c r="AK51" s="107">
        <f t="shared" si="9"/>
        <v>0</v>
      </c>
      <c r="AL51" s="107">
        <f t="shared" si="9"/>
        <v>2.2000000000000002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20.2</v>
      </c>
      <c r="BE51" s="107">
        <f t="shared" si="9"/>
        <v>0</v>
      </c>
      <c r="BF51" s="107">
        <f t="shared" si="9"/>
        <v>0</v>
      </c>
      <c r="BG51" s="107">
        <f t="shared" si="9"/>
        <v>5</v>
      </c>
      <c r="BH51" s="107">
        <f t="shared" si="9"/>
        <v>0</v>
      </c>
      <c r="BI51" s="107">
        <f t="shared" si="9"/>
        <v>4.7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53.8</v>
      </c>
      <c r="BO51" s="107">
        <f t="shared" ref="BO51:CW51" si="10">SUM(BO45:BO50)</f>
        <v>53.8</v>
      </c>
      <c r="BP51" s="107">
        <f t="shared" si="10"/>
        <v>90.6</v>
      </c>
      <c r="BQ51" s="107">
        <f t="shared" si="10"/>
        <v>53.8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70.7</v>
      </c>
      <c r="BV51" s="107">
        <f t="shared" si="10"/>
        <v>65.400000000000006</v>
      </c>
      <c r="BW51" s="107">
        <f t="shared" si="10"/>
        <v>65.400000000000006</v>
      </c>
      <c r="BX51" s="107">
        <f t="shared" si="10"/>
        <v>73.800000000000011</v>
      </c>
      <c r="BY51" s="107">
        <f t="shared" si="10"/>
        <v>65.400000000000006</v>
      </c>
      <c r="BZ51" s="107">
        <f t="shared" si="10"/>
        <v>55.4</v>
      </c>
      <c r="CA51" s="107">
        <f t="shared" si="10"/>
        <v>57.3</v>
      </c>
      <c r="CB51" s="107">
        <f t="shared" si="10"/>
        <v>0</v>
      </c>
      <c r="CC51" s="107">
        <f t="shared" si="10"/>
        <v>0</v>
      </c>
      <c r="CD51" s="107">
        <f t="shared" si="10"/>
        <v>29</v>
      </c>
      <c r="CE51" s="107">
        <f t="shared" si="10"/>
        <v>38.9</v>
      </c>
      <c r="CF51" s="107">
        <f t="shared" si="10"/>
        <v>0</v>
      </c>
      <c r="CG51" s="107">
        <f t="shared" si="10"/>
        <v>9.1</v>
      </c>
      <c r="CH51" s="107">
        <f t="shared" si="10"/>
        <v>40.200000000000003</v>
      </c>
      <c r="CI51" s="107">
        <f t="shared" si="10"/>
        <v>40.200000000000003</v>
      </c>
      <c r="CJ51" s="107">
        <f t="shared" si="10"/>
        <v>35.200000000000003</v>
      </c>
      <c r="CK51" s="107">
        <f t="shared" si="10"/>
        <v>35.200000000000003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8.8000000000000007</v>
      </c>
      <c r="CS51" s="107">
        <f t="shared" si="10"/>
        <v>55.5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733.47499999999968</v>
      </c>
    </row>
    <row r="52" spans="1:102" ht="15.9" customHeight="1" thickBot="1" x14ac:dyDescent="0.3"/>
    <row r="53" spans="1:102" ht="30" customHeight="1" thickBot="1" x14ac:dyDescent="0.3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" customHeight="1" thickBot="1" x14ac:dyDescent="0.3">
      <c r="A54" s="105" t="s">
        <v>29</v>
      </c>
      <c r="B54" s="106">
        <f>B18+B28+B42</f>
        <v>192.24100000000001</v>
      </c>
      <c r="C54" s="107">
        <f t="shared" ref="C54:BN54" si="13">C18+C28+C42</f>
        <v>191.57000000000002</v>
      </c>
      <c r="D54" s="107">
        <f t="shared" si="13"/>
        <v>193.97500000000002</v>
      </c>
      <c r="E54" s="107">
        <f t="shared" si="13"/>
        <v>206.65600000000001</v>
      </c>
      <c r="F54" s="107">
        <f t="shared" si="13"/>
        <v>34.423000000000002</v>
      </c>
      <c r="G54" s="107">
        <f t="shared" si="13"/>
        <v>26.204000000000001</v>
      </c>
      <c r="H54" s="107">
        <f t="shared" si="13"/>
        <v>30.341000000000001</v>
      </c>
      <c r="I54" s="107">
        <f t="shared" si="13"/>
        <v>35.036999999999999</v>
      </c>
      <c r="J54" s="107">
        <f t="shared" si="13"/>
        <v>41.619</v>
      </c>
      <c r="K54" s="107">
        <f t="shared" si="13"/>
        <v>61.352000000000004</v>
      </c>
      <c r="L54" s="107">
        <f t="shared" si="13"/>
        <v>57.101999999999997</v>
      </c>
      <c r="M54" s="107">
        <f t="shared" si="13"/>
        <v>56.139000000000003</v>
      </c>
      <c r="N54" s="107">
        <f t="shared" si="13"/>
        <v>32.128999999999998</v>
      </c>
      <c r="O54" s="107">
        <f t="shared" si="13"/>
        <v>41.126000000000005</v>
      </c>
      <c r="P54" s="107">
        <f t="shared" si="13"/>
        <v>37.136000000000003</v>
      </c>
      <c r="Q54" s="107">
        <f t="shared" si="13"/>
        <v>34.577999999999996</v>
      </c>
      <c r="R54" s="107">
        <f t="shared" si="13"/>
        <v>22.497999999999998</v>
      </c>
      <c r="S54" s="107">
        <f t="shared" si="13"/>
        <v>22.270999999999997</v>
      </c>
      <c r="T54" s="107">
        <f t="shared" si="13"/>
        <v>21.608000000000001</v>
      </c>
      <c r="U54" s="107">
        <f t="shared" si="13"/>
        <v>45.707999999999998</v>
      </c>
      <c r="V54" s="107">
        <f t="shared" si="13"/>
        <v>214.24700000000001</v>
      </c>
      <c r="W54" s="107">
        <f t="shared" si="13"/>
        <v>246.614</v>
      </c>
      <c r="X54" s="107">
        <f t="shared" si="13"/>
        <v>249.67000000000002</v>
      </c>
      <c r="Y54" s="107">
        <f t="shared" si="13"/>
        <v>250.16399999999999</v>
      </c>
      <c r="Z54" s="107">
        <f t="shared" si="13"/>
        <v>185.10999999999996</v>
      </c>
      <c r="AA54" s="107">
        <f t="shared" si="13"/>
        <v>99.990000000000009</v>
      </c>
      <c r="AB54" s="107">
        <f t="shared" si="13"/>
        <v>49.701999999999998</v>
      </c>
      <c r="AC54" s="107">
        <f t="shared" si="13"/>
        <v>49.866</v>
      </c>
      <c r="AD54" s="107">
        <f t="shared" si="13"/>
        <v>59.7</v>
      </c>
      <c r="AE54" s="107">
        <f t="shared" si="13"/>
        <v>54.397999999999996</v>
      </c>
      <c r="AF54" s="107">
        <f t="shared" si="13"/>
        <v>77.138000000000005</v>
      </c>
      <c r="AG54" s="107">
        <f t="shared" si="13"/>
        <v>64.099000000000004</v>
      </c>
      <c r="AH54" s="107">
        <f t="shared" si="13"/>
        <v>59.622999999999998</v>
      </c>
      <c r="AI54" s="107">
        <f t="shared" si="13"/>
        <v>57.212000000000003</v>
      </c>
      <c r="AJ54" s="107">
        <f t="shared" si="13"/>
        <v>81.828000000000003</v>
      </c>
      <c r="AK54" s="107">
        <f t="shared" si="13"/>
        <v>56.167000000000002</v>
      </c>
      <c r="AL54" s="107">
        <f t="shared" si="13"/>
        <v>27.733000000000001</v>
      </c>
      <c r="AM54" s="107">
        <f t="shared" si="13"/>
        <v>58.074999999999996</v>
      </c>
      <c r="AN54" s="107">
        <f t="shared" si="13"/>
        <v>53.209999999999994</v>
      </c>
      <c r="AO54" s="107">
        <f t="shared" si="13"/>
        <v>19.933</v>
      </c>
      <c r="AP54" s="107">
        <f t="shared" si="13"/>
        <v>117.66200000000001</v>
      </c>
      <c r="AQ54" s="107">
        <f t="shared" si="13"/>
        <v>96.843999999999994</v>
      </c>
      <c r="AR54" s="107">
        <f t="shared" si="13"/>
        <v>69.747</v>
      </c>
      <c r="AS54" s="107">
        <f t="shared" si="13"/>
        <v>82.513000000000005</v>
      </c>
      <c r="AT54" s="107">
        <f t="shared" si="13"/>
        <v>86.944000000000003</v>
      </c>
      <c r="AU54" s="107">
        <f t="shared" si="13"/>
        <v>81.111999999999995</v>
      </c>
      <c r="AV54" s="107">
        <f t="shared" si="13"/>
        <v>129.03800000000001</v>
      </c>
      <c r="AW54" s="107">
        <f t="shared" si="13"/>
        <v>66.533000000000001</v>
      </c>
      <c r="AX54" s="107">
        <f t="shared" si="13"/>
        <v>61.356999999999999</v>
      </c>
      <c r="AY54" s="107">
        <f t="shared" si="13"/>
        <v>57.762</v>
      </c>
      <c r="AZ54" s="107">
        <f t="shared" si="13"/>
        <v>62.326000000000001</v>
      </c>
      <c r="BA54" s="107">
        <f t="shared" si="13"/>
        <v>53.72</v>
      </c>
      <c r="BB54" s="107">
        <f t="shared" si="13"/>
        <v>68.528000000000006</v>
      </c>
      <c r="BC54" s="107">
        <f t="shared" si="13"/>
        <v>92.814999999999998</v>
      </c>
      <c r="BD54" s="107">
        <f t="shared" si="13"/>
        <v>88.472000000000008</v>
      </c>
      <c r="BE54" s="107">
        <f t="shared" si="13"/>
        <v>95.626000000000005</v>
      </c>
      <c r="BF54" s="107">
        <f t="shared" si="13"/>
        <v>79.495999999999995</v>
      </c>
      <c r="BG54" s="107">
        <f t="shared" si="13"/>
        <v>81.215000000000003</v>
      </c>
      <c r="BH54" s="107">
        <f t="shared" si="13"/>
        <v>47.485999999999997</v>
      </c>
      <c r="BI54" s="107">
        <f t="shared" si="13"/>
        <v>69.061999999999998</v>
      </c>
      <c r="BJ54" s="107">
        <f t="shared" si="13"/>
        <v>61.796999999999997</v>
      </c>
      <c r="BK54" s="107">
        <f t="shared" si="13"/>
        <v>99.468000000000004</v>
      </c>
      <c r="BL54" s="107">
        <f t="shared" si="13"/>
        <v>35.508000000000003</v>
      </c>
      <c r="BM54" s="107">
        <f t="shared" si="13"/>
        <v>28.390999999999998</v>
      </c>
      <c r="BN54" s="107">
        <f t="shared" si="13"/>
        <v>144.845</v>
      </c>
      <c r="BO54" s="107">
        <f t="shared" ref="BO54:CX54" si="14">BO18+BO28+BO42</f>
        <v>68.701999999999998</v>
      </c>
      <c r="BP54" s="107">
        <f t="shared" si="14"/>
        <v>104.979</v>
      </c>
      <c r="BQ54" s="107">
        <f t="shared" si="14"/>
        <v>64.569999999999993</v>
      </c>
      <c r="BR54" s="107">
        <f t="shared" si="14"/>
        <v>16.873000000000001</v>
      </c>
      <c r="BS54" s="107">
        <f t="shared" si="14"/>
        <v>87.394000000000005</v>
      </c>
      <c r="BT54" s="107">
        <f t="shared" si="14"/>
        <v>35.545000000000002</v>
      </c>
      <c r="BU54" s="107">
        <f t="shared" si="14"/>
        <v>95.070999999999998</v>
      </c>
      <c r="BV54" s="107">
        <f t="shared" si="14"/>
        <v>83.591000000000008</v>
      </c>
      <c r="BW54" s="107">
        <f t="shared" si="14"/>
        <v>92.425000000000011</v>
      </c>
      <c r="BX54" s="107">
        <f t="shared" si="14"/>
        <v>89.13000000000001</v>
      </c>
      <c r="BY54" s="107">
        <f t="shared" si="14"/>
        <v>94.710000000000008</v>
      </c>
      <c r="BZ54" s="107">
        <f t="shared" si="14"/>
        <v>66.400000000000006</v>
      </c>
      <c r="CA54" s="107">
        <f t="shared" si="14"/>
        <v>68.3</v>
      </c>
      <c r="CB54" s="107">
        <f t="shared" si="14"/>
        <v>15.616999999999999</v>
      </c>
      <c r="CC54" s="107">
        <f t="shared" si="14"/>
        <v>55.722000000000001</v>
      </c>
      <c r="CD54" s="107">
        <f t="shared" si="14"/>
        <v>33</v>
      </c>
      <c r="CE54" s="107">
        <f t="shared" si="14"/>
        <v>47.4</v>
      </c>
      <c r="CF54" s="107">
        <f t="shared" si="14"/>
        <v>9.99</v>
      </c>
      <c r="CG54" s="107">
        <f t="shared" si="14"/>
        <v>17.390999999999998</v>
      </c>
      <c r="CH54" s="107">
        <f t="shared" si="14"/>
        <v>52.253</v>
      </c>
      <c r="CI54" s="107">
        <f t="shared" si="14"/>
        <v>51.353000000000002</v>
      </c>
      <c r="CJ54" s="107">
        <f t="shared" si="14"/>
        <v>63.326999999999998</v>
      </c>
      <c r="CK54" s="107">
        <f t="shared" si="14"/>
        <v>75.284999999999997</v>
      </c>
      <c r="CL54" s="107">
        <f t="shared" si="14"/>
        <v>6.79</v>
      </c>
      <c r="CM54" s="107">
        <f t="shared" si="14"/>
        <v>10.286000000000001</v>
      </c>
      <c r="CN54" s="107">
        <f t="shared" si="14"/>
        <v>14.993000000000002</v>
      </c>
      <c r="CO54" s="107">
        <f t="shared" si="14"/>
        <v>29.914000000000001</v>
      </c>
      <c r="CP54" s="107">
        <f t="shared" si="14"/>
        <v>12.151</v>
      </c>
      <c r="CQ54" s="107">
        <f t="shared" si="14"/>
        <v>14.719000000000001</v>
      </c>
      <c r="CR54" s="107">
        <f t="shared" si="14"/>
        <v>24.812999999999999</v>
      </c>
      <c r="CS54" s="107">
        <f t="shared" si="14"/>
        <v>69.33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1732.1207499999994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09375" defaultRowHeight="13.8" x14ac:dyDescent="0.25"/>
  <cols>
    <col min="1" max="1" width="42.109375" style="5" customWidth="1"/>
    <col min="2" max="97" width="8.77734375" style="5" customWidth="1"/>
    <col min="98" max="101" width="8.6640625" style="5" hidden="1" customWidth="1"/>
    <col min="102" max="102" width="18.6640625" style="5" customWidth="1"/>
    <col min="103" max="16384" width="9.109375" style="5"/>
  </cols>
  <sheetData>
    <row r="1" spans="1:102" ht="39.9" customHeight="1" thickBot="1" x14ac:dyDescent="0.3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2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3">
      <c r="A3" s="10">
        <v>46279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3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" customHeight="1" x14ac:dyDescent="0.25">
      <c r="A5" s="23" t="s">
        <v>3</v>
      </c>
      <c r="B5" s="24">
        <v>192.28200000000001</v>
      </c>
      <c r="C5" s="25">
        <v>191.624</v>
      </c>
      <c r="D5" s="25">
        <v>193.97300000000001</v>
      </c>
      <c r="E5" s="25">
        <v>206.66900000000001</v>
      </c>
      <c r="F5" s="25">
        <v>34.408000000000001</v>
      </c>
      <c r="G5" s="25">
        <v>26.213000000000001</v>
      </c>
      <c r="H5" s="25">
        <v>30.327000000000002</v>
      </c>
      <c r="I5" s="25">
        <v>35.031999999999996</v>
      </c>
      <c r="J5" s="25">
        <v>41.554000000000002</v>
      </c>
      <c r="K5" s="25">
        <v>61.344999999999999</v>
      </c>
      <c r="L5" s="25">
        <v>57.100999999999999</v>
      </c>
      <c r="M5" s="25">
        <v>56.081000000000003</v>
      </c>
      <c r="N5" s="25">
        <v>32.095999999999997</v>
      </c>
      <c r="O5" s="25">
        <v>41.081000000000003</v>
      </c>
      <c r="P5" s="25">
        <v>37.110999999999997</v>
      </c>
      <c r="Q5" s="25">
        <v>34.540999999999997</v>
      </c>
      <c r="R5" s="25">
        <v>22.5</v>
      </c>
      <c r="S5" s="25">
        <v>22.279</v>
      </c>
      <c r="T5" s="25">
        <v>21.619</v>
      </c>
      <c r="U5" s="25">
        <v>45.706000000000003</v>
      </c>
      <c r="V5" s="25">
        <v>214.32</v>
      </c>
      <c r="W5" s="25">
        <v>246.69300000000001</v>
      </c>
      <c r="X5" s="25">
        <v>249.72499999999999</v>
      </c>
      <c r="Y5" s="25">
        <v>250.21700000000001</v>
      </c>
      <c r="Z5" s="25">
        <v>185.04499999999999</v>
      </c>
      <c r="AA5" s="25">
        <v>99.933999999999997</v>
      </c>
      <c r="AB5" s="25">
        <v>49.689</v>
      </c>
      <c r="AC5" s="25">
        <v>49.838999999999999</v>
      </c>
      <c r="AD5" s="25">
        <v>59.701999999999998</v>
      </c>
      <c r="AE5" s="25">
        <v>54.402000000000001</v>
      </c>
      <c r="AF5" s="25">
        <v>77.141999999999996</v>
      </c>
      <c r="AG5" s="25">
        <v>64.143000000000001</v>
      </c>
      <c r="AH5" s="25">
        <v>59.64</v>
      </c>
      <c r="AI5" s="25">
        <v>57.212000000000003</v>
      </c>
      <c r="AJ5" s="25">
        <v>81.828000000000003</v>
      </c>
      <c r="AK5" s="25">
        <v>56.177</v>
      </c>
      <c r="AL5" s="25">
        <v>27.733000000000001</v>
      </c>
      <c r="AM5" s="25">
        <v>58.09</v>
      </c>
      <c r="AN5" s="25">
        <v>53.21</v>
      </c>
      <c r="AO5" s="25">
        <v>19.933</v>
      </c>
      <c r="AP5" s="25">
        <v>117.67</v>
      </c>
      <c r="AQ5" s="25">
        <v>96.843999999999994</v>
      </c>
      <c r="AR5" s="25">
        <v>69.747</v>
      </c>
      <c r="AS5" s="25">
        <v>82.513000000000005</v>
      </c>
      <c r="AT5" s="25">
        <v>86.944000000000003</v>
      </c>
      <c r="AU5" s="25">
        <v>81.111999999999995</v>
      </c>
      <c r="AV5" s="25">
        <v>129.03800000000001</v>
      </c>
      <c r="AW5" s="25">
        <v>66.533000000000001</v>
      </c>
      <c r="AX5" s="25">
        <v>61.356999999999999</v>
      </c>
      <c r="AY5" s="25">
        <v>57.762</v>
      </c>
      <c r="AZ5" s="25">
        <v>62.326000000000001</v>
      </c>
      <c r="BA5" s="25">
        <v>53.72</v>
      </c>
      <c r="BB5" s="25">
        <v>68.528000000000006</v>
      </c>
      <c r="BC5" s="25">
        <v>92.814999999999998</v>
      </c>
      <c r="BD5" s="25">
        <v>88.424999999999997</v>
      </c>
      <c r="BE5" s="25">
        <v>95.596000000000004</v>
      </c>
      <c r="BF5" s="25">
        <v>79.495999999999995</v>
      </c>
      <c r="BG5" s="25">
        <v>81.215000000000003</v>
      </c>
      <c r="BH5" s="25">
        <v>47.485999999999997</v>
      </c>
      <c r="BI5" s="25">
        <v>69.061999999999998</v>
      </c>
      <c r="BJ5" s="25">
        <v>61.796999999999997</v>
      </c>
      <c r="BK5" s="25">
        <v>99.463999999999999</v>
      </c>
      <c r="BL5" s="25">
        <v>35.508000000000003</v>
      </c>
      <c r="BM5" s="25">
        <v>28.390999999999998</v>
      </c>
      <c r="BN5" s="25">
        <v>144.80099999999999</v>
      </c>
      <c r="BO5" s="25">
        <v>68.647999999999996</v>
      </c>
      <c r="BP5" s="25">
        <v>104.95399999999999</v>
      </c>
      <c r="BQ5" s="25">
        <v>64.495999999999995</v>
      </c>
      <c r="BR5" s="25">
        <v>16.902999999999999</v>
      </c>
      <c r="BS5" s="25">
        <v>87.424000000000007</v>
      </c>
      <c r="BT5" s="25">
        <v>35.594000000000001</v>
      </c>
      <c r="BU5" s="25">
        <v>95.096000000000004</v>
      </c>
      <c r="BV5" s="25">
        <v>83.545000000000002</v>
      </c>
      <c r="BW5" s="25">
        <v>92.4</v>
      </c>
      <c r="BX5" s="25">
        <v>89.096999999999994</v>
      </c>
      <c r="BY5" s="25">
        <v>94.716999999999999</v>
      </c>
      <c r="BZ5" s="25">
        <v>66.36</v>
      </c>
      <c r="CA5" s="25">
        <v>68.290999999999997</v>
      </c>
      <c r="CB5" s="25">
        <v>15.617000000000001</v>
      </c>
      <c r="CC5" s="25">
        <v>55.767000000000003</v>
      </c>
      <c r="CD5" s="25">
        <v>32.973999999999997</v>
      </c>
      <c r="CE5" s="25">
        <v>47.427</v>
      </c>
      <c r="CF5" s="25">
        <v>9.9649999999999999</v>
      </c>
      <c r="CG5" s="25">
        <v>17.363</v>
      </c>
      <c r="CH5" s="25">
        <v>52.277000000000001</v>
      </c>
      <c r="CI5" s="25">
        <v>51.377000000000002</v>
      </c>
      <c r="CJ5" s="25">
        <v>63.38</v>
      </c>
      <c r="CK5" s="25">
        <v>75.278999999999996</v>
      </c>
      <c r="CL5" s="25">
        <v>6.7489999999999997</v>
      </c>
      <c r="CM5" s="25">
        <v>10.247999999999999</v>
      </c>
      <c r="CN5" s="25">
        <v>15</v>
      </c>
      <c r="CO5" s="25">
        <v>29.87</v>
      </c>
      <c r="CP5" s="25">
        <v>12.177</v>
      </c>
      <c r="CQ5" s="25">
        <v>14.696999999999999</v>
      </c>
      <c r="CR5" s="25">
        <v>24.818000000000001</v>
      </c>
      <c r="CS5" s="25">
        <v>69.361000000000004</v>
      </c>
      <c r="CT5" s="26"/>
      <c r="CU5" s="26"/>
      <c r="CV5" s="26"/>
      <c r="CW5" s="27"/>
      <c r="CX5" s="28">
        <f t="array" ref="CX5">SUMPRODUCT(B5:CW5*0.25)</f>
        <v>1732.0592499999996</v>
      </c>
    </row>
    <row r="6" spans="1:102" ht="24.9" customHeight="1" thickBot="1" x14ac:dyDescent="0.3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" customHeight="1" x14ac:dyDescent="0.25">
      <c r="A8" s="35" t="s">
        <v>5</v>
      </c>
      <c r="B8" s="36">
        <v>218.08</v>
      </c>
      <c r="C8" s="37">
        <v>205.54</v>
      </c>
      <c r="D8" s="37">
        <v>196.5</v>
      </c>
      <c r="E8" s="37">
        <v>191.94</v>
      </c>
      <c r="F8" s="37">
        <v>196.82</v>
      </c>
      <c r="G8" s="37">
        <v>193.09</v>
      </c>
      <c r="H8" s="37">
        <v>193.55</v>
      </c>
      <c r="I8" s="37">
        <v>193.57</v>
      </c>
      <c r="J8" s="37">
        <v>190.3</v>
      </c>
      <c r="K8" s="37">
        <v>190.3</v>
      </c>
      <c r="L8" s="37">
        <v>190.37</v>
      </c>
      <c r="M8" s="37">
        <v>190.3</v>
      </c>
      <c r="N8" s="37">
        <v>191.69</v>
      </c>
      <c r="O8" s="37">
        <v>190.76</v>
      </c>
      <c r="P8" s="37">
        <v>190.38</v>
      </c>
      <c r="Q8" s="37">
        <v>190.01</v>
      </c>
      <c r="R8" s="37">
        <v>190.11</v>
      </c>
      <c r="S8" s="37">
        <v>191.07</v>
      </c>
      <c r="T8" s="37">
        <v>190.29</v>
      </c>
      <c r="U8" s="37">
        <v>187.74</v>
      </c>
      <c r="V8" s="37">
        <v>185.59</v>
      </c>
      <c r="W8" s="37">
        <v>188.1</v>
      </c>
      <c r="X8" s="37">
        <v>198.43</v>
      </c>
      <c r="Y8" s="37">
        <v>211.47</v>
      </c>
      <c r="Z8" s="37">
        <v>227.24</v>
      </c>
      <c r="AA8" s="37">
        <v>241.27</v>
      </c>
      <c r="AB8" s="37">
        <v>217.68</v>
      </c>
      <c r="AC8" s="37">
        <v>210.71</v>
      </c>
      <c r="AD8" s="37">
        <v>247.61</v>
      </c>
      <c r="AE8" s="37">
        <v>214.45</v>
      </c>
      <c r="AF8" s="37">
        <v>225.01</v>
      </c>
      <c r="AG8" s="37">
        <v>154.36000000000001</v>
      </c>
      <c r="AH8" s="37">
        <v>136.36000000000001</v>
      </c>
      <c r="AI8" s="37">
        <v>137.11000000000001</v>
      </c>
      <c r="AJ8" s="37">
        <v>112.49</v>
      </c>
      <c r="AK8" s="37">
        <v>116.71</v>
      </c>
      <c r="AL8" s="37">
        <v>136.61000000000001</v>
      </c>
      <c r="AM8" s="37">
        <v>139.76</v>
      </c>
      <c r="AN8" s="37">
        <v>140.04</v>
      </c>
      <c r="AO8" s="37">
        <v>116.01</v>
      </c>
      <c r="AP8" s="37">
        <v>120.9</v>
      </c>
      <c r="AQ8" s="37">
        <v>127.44</v>
      </c>
      <c r="AR8" s="37">
        <v>112</v>
      </c>
      <c r="AS8" s="37">
        <v>81</v>
      </c>
      <c r="AT8" s="37">
        <v>112</v>
      </c>
      <c r="AU8" s="37">
        <v>109</v>
      </c>
      <c r="AV8" s="37">
        <v>113.66</v>
      </c>
      <c r="AW8" s="37">
        <v>86</v>
      </c>
      <c r="AX8" s="37">
        <v>86</v>
      </c>
      <c r="AY8" s="37">
        <v>86</v>
      </c>
      <c r="AZ8" s="37">
        <v>85.9</v>
      </c>
      <c r="BA8" s="37">
        <v>88</v>
      </c>
      <c r="BB8" s="37">
        <v>112</v>
      </c>
      <c r="BC8" s="37">
        <v>112.09</v>
      </c>
      <c r="BD8" s="37">
        <v>143.66999999999999</v>
      </c>
      <c r="BE8" s="37">
        <v>122.12</v>
      </c>
      <c r="BF8" s="37">
        <v>92.94</v>
      </c>
      <c r="BG8" s="37">
        <v>131.66999999999999</v>
      </c>
      <c r="BH8" s="37">
        <v>127.3</v>
      </c>
      <c r="BI8" s="37">
        <v>133.19</v>
      </c>
      <c r="BJ8" s="37">
        <v>46.01</v>
      </c>
      <c r="BK8" s="37">
        <v>115.78</v>
      </c>
      <c r="BL8" s="37">
        <v>133.06</v>
      </c>
      <c r="BM8" s="37">
        <v>152.59</v>
      </c>
      <c r="BN8" s="37">
        <v>157</v>
      </c>
      <c r="BO8" s="37">
        <v>170.33</v>
      </c>
      <c r="BP8" s="37">
        <v>183.82</v>
      </c>
      <c r="BQ8" s="37">
        <v>203.3</v>
      </c>
      <c r="BR8" s="37">
        <v>183.49</v>
      </c>
      <c r="BS8" s="37">
        <v>230.35</v>
      </c>
      <c r="BT8" s="37">
        <v>260.17</v>
      </c>
      <c r="BU8" s="37">
        <v>275.99</v>
      </c>
      <c r="BV8" s="37">
        <v>247.88</v>
      </c>
      <c r="BW8" s="37">
        <v>290.47000000000003</v>
      </c>
      <c r="BX8" s="37">
        <v>271.86</v>
      </c>
      <c r="BY8" s="37">
        <v>198.7</v>
      </c>
      <c r="BZ8" s="37">
        <v>282.2</v>
      </c>
      <c r="CA8" s="37">
        <v>280.26</v>
      </c>
      <c r="CB8" s="37">
        <v>263.93</v>
      </c>
      <c r="CC8" s="37">
        <v>245.49</v>
      </c>
      <c r="CD8" s="37">
        <v>268.83999999999997</v>
      </c>
      <c r="CE8" s="37">
        <v>270</v>
      </c>
      <c r="CF8" s="37">
        <v>256.07</v>
      </c>
      <c r="CG8" s="37">
        <v>275.02</v>
      </c>
      <c r="CH8" s="37">
        <v>267.56</v>
      </c>
      <c r="CI8" s="37">
        <v>263.43</v>
      </c>
      <c r="CJ8" s="37">
        <v>273.07</v>
      </c>
      <c r="CK8" s="37">
        <v>259.89999999999998</v>
      </c>
      <c r="CL8" s="37">
        <v>265.36</v>
      </c>
      <c r="CM8" s="37">
        <v>250.11</v>
      </c>
      <c r="CN8" s="37">
        <v>244.06</v>
      </c>
      <c r="CO8" s="37">
        <v>229.67</v>
      </c>
      <c r="CP8" s="37">
        <v>234.83</v>
      </c>
      <c r="CQ8" s="37">
        <v>221.94</v>
      </c>
      <c r="CR8" s="37">
        <v>209.68</v>
      </c>
      <c r="CS8" s="37">
        <v>201.03</v>
      </c>
      <c r="CT8" s="38"/>
      <c r="CU8" s="38"/>
      <c r="CV8" s="38"/>
      <c r="CW8" s="39"/>
      <c r="CX8" s="40">
        <f>IF(SUM(B8:CW8)&lt;&gt;0,AVERAGEIF(B8:CW8,"&lt;&gt;"""),"")</f>
        <v>185.37031249999998</v>
      </c>
    </row>
    <row r="9" spans="1:102" ht="24.9" customHeight="1" thickBot="1" x14ac:dyDescent="0.3">
      <c r="A9" s="41" t="s">
        <v>6</v>
      </c>
      <c r="B9" s="42">
        <v>203.01499999999999</v>
      </c>
      <c r="C9" s="43">
        <v>203.01499999999999</v>
      </c>
      <c r="D9" s="43">
        <v>203.01499999999999</v>
      </c>
      <c r="E9" s="43">
        <v>203.01499999999999</v>
      </c>
      <c r="F9" s="43">
        <v>194.25749999999999</v>
      </c>
      <c r="G9" s="43">
        <v>194.25749999999999</v>
      </c>
      <c r="H9" s="43">
        <v>194.25749999999999</v>
      </c>
      <c r="I9" s="43">
        <v>194.25749999999999</v>
      </c>
      <c r="J9" s="43">
        <v>190.3175</v>
      </c>
      <c r="K9" s="43">
        <v>190.3175</v>
      </c>
      <c r="L9" s="43">
        <v>190.3175</v>
      </c>
      <c r="M9" s="43">
        <v>190.3175</v>
      </c>
      <c r="N9" s="43">
        <v>190.71</v>
      </c>
      <c r="O9" s="43">
        <v>190.71</v>
      </c>
      <c r="P9" s="43">
        <v>190.71</v>
      </c>
      <c r="Q9" s="43">
        <v>190.71</v>
      </c>
      <c r="R9" s="43">
        <v>189.80250000000001</v>
      </c>
      <c r="S9" s="43">
        <v>189.80250000000001</v>
      </c>
      <c r="T9" s="43">
        <v>189.80250000000001</v>
      </c>
      <c r="U9" s="43">
        <v>189.80250000000001</v>
      </c>
      <c r="V9" s="43">
        <v>195.89750000000001</v>
      </c>
      <c r="W9" s="43">
        <v>195.89750000000001</v>
      </c>
      <c r="X9" s="43">
        <v>195.89750000000001</v>
      </c>
      <c r="Y9" s="43">
        <v>195.89750000000001</v>
      </c>
      <c r="Z9" s="43">
        <v>224.22499999999999</v>
      </c>
      <c r="AA9" s="43">
        <v>224.22499999999999</v>
      </c>
      <c r="AB9" s="43">
        <v>224.22499999999999</v>
      </c>
      <c r="AC9" s="43">
        <v>224.22499999999999</v>
      </c>
      <c r="AD9" s="43">
        <v>210.35749999999999</v>
      </c>
      <c r="AE9" s="43">
        <v>210.35749999999999</v>
      </c>
      <c r="AF9" s="43">
        <v>210.35749999999999</v>
      </c>
      <c r="AG9" s="43">
        <v>210.35749999999999</v>
      </c>
      <c r="AH9" s="43">
        <v>125.6675</v>
      </c>
      <c r="AI9" s="43">
        <v>125.6675</v>
      </c>
      <c r="AJ9" s="43">
        <v>125.6675</v>
      </c>
      <c r="AK9" s="43">
        <v>125.6675</v>
      </c>
      <c r="AL9" s="43">
        <v>133.10499999999999</v>
      </c>
      <c r="AM9" s="43">
        <v>133.10499999999999</v>
      </c>
      <c r="AN9" s="43">
        <v>133.10499999999999</v>
      </c>
      <c r="AO9" s="43">
        <v>133.10499999999999</v>
      </c>
      <c r="AP9" s="43">
        <v>110.33499999999999</v>
      </c>
      <c r="AQ9" s="43">
        <v>110.33499999999999</v>
      </c>
      <c r="AR9" s="43">
        <v>110.33499999999999</v>
      </c>
      <c r="AS9" s="43">
        <v>110.33499999999999</v>
      </c>
      <c r="AT9" s="43">
        <v>105.16500000000001</v>
      </c>
      <c r="AU9" s="43">
        <v>105.16500000000001</v>
      </c>
      <c r="AV9" s="43">
        <v>105.16500000000001</v>
      </c>
      <c r="AW9" s="43">
        <v>105.16500000000001</v>
      </c>
      <c r="AX9" s="43">
        <v>86.474999999999994</v>
      </c>
      <c r="AY9" s="43">
        <v>86.474999999999994</v>
      </c>
      <c r="AZ9" s="43">
        <v>86.474999999999994</v>
      </c>
      <c r="BA9" s="43">
        <v>86.474999999999994</v>
      </c>
      <c r="BB9" s="43">
        <v>122.47</v>
      </c>
      <c r="BC9" s="43">
        <v>122.47</v>
      </c>
      <c r="BD9" s="43">
        <v>122.47</v>
      </c>
      <c r="BE9" s="43">
        <v>122.47</v>
      </c>
      <c r="BF9" s="43">
        <v>121.27500000000001</v>
      </c>
      <c r="BG9" s="43">
        <v>121.27500000000001</v>
      </c>
      <c r="BH9" s="43">
        <v>121.27500000000001</v>
      </c>
      <c r="BI9" s="43">
        <v>121.27500000000001</v>
      </c>
      <c r="BJ9" s="43">
        <v>111.86</v>
      </c>
      <c r="BK9" s="43">
        <v>111.86</v>
      </c>
      <c r="BL9" s="43">
        <v>111.86</v>
      </c>
      <c r="BM9" s="43">
        <v>111.86</v>
      </c>
      <c r="BN9" s="43">
        <v>178.61250000000001</v>
      </c>
      <c r="BO9" s="43">
        <v>178.61250000000001</v>
      </c>
      <c r="BP9" s="43">
        <v>178.61250000000001</v>
      </c>
      <c r="BQ9" s="43">
        <v>178.61250000000001</v>
      </c>
      <c r="BR9" s="43">
        <v>237.5</v>
      </c>
      <c r="BS9" s="43">
        <v>237.5</v>
      </c>
      <c r="BT9" s="43">
        <v>237.5</v>
      </c>
      <c r="BU9" s="43">
        <v>237.5</v>
      </c>
      <c r="BV9" s="43">
        <v>252.22749999999999</v>
      </c>
      <c r="BW9" s="43">
        <v>252.22749999999999</v>
      </c>
      <c r="BX9" s="43">
        <v>252.22749999999999</v>
      </c>
      <c r="BY9" s="43">
        <v>252.22749999999999</v>
      </c>
      <c r="BZ9" s="43">
        <v>267.97000000000003</v>
      </c>
      <c r="CA9" s="43">
        <v>267.97000000000003</v>
      </c>
      <c r="CB9" s="43">
        <v>267.97000000000003</v>
      </c>
      <c r="CC9" s="43">
        <v>267.97000000000003</v>
      </c>
      <c r="CD9" s="43">
        <v>267.48250000000002</v>
      </c>
      <c r="CE9" s="43">
        <v>267.48250000000002</v>
      </c>
      <c r="CF9" s="43">
        <v>267.48250000000002</v>
      </c>
      <c r="CG9" s="43">
        <v>267.48250000000002</v>
      </c>
      <c r="CH9" s="43">
        <v>265.99</v>
      </c>
      <c r="CI9" s="43">
        <v>265.99</v>
      </c>
      <c r="CJ9" s="43">
        <v>265.99</v>
      </c>
      <c r="CK9" s="43">
        <v>265.99</v>
      </c>
      <c r="CL9" s="43">
        <v>247.3</v>
      </c>
      <c r="CM9" s="43">
        <v>247.3</v>
      </c>
      <c r="CN9" s="43">
        <v>247.3</v>
      </c>
      <c r="CO9" s="43">
        <v>247.3</v>
      </c>
      <c r="CP9" s="43">
        <v>216.87</v>
      </c>
      <c r="CQ9" s="43">
        <v>216.87</v>
      </c>
      <c r="CR9" s="43">
        <v>216.87</v>
      </c>
      <c r="CS9" s="43">
        <v>216.87</v>
      </c>
      <c r="CT9" s="44"/>
      <c r="CU9" s="44"/>
      <c r="CV9" s="44"/>
      <c r="CW9" s="45"/>
      <c r="CX9" s="46">
        <f>IF(SUM(B9:CW9)&lt;&gt;0,AVERAGEIF(B9:CW9,"&lt;&gt;"""),"")</f>
        <v>185.37031249999987</v>
      </c>
    </row>
    <row r="10" spans="1:102" ht="30" customHeight="1" thickBot="1" x14ac:dyDescent="0.3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" customHeight="1" x14ac:dyDescent="0.25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" customHeight="1" x14ac:dyDescent="0.25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" customHeight="1" x14ac:dyDescent="0.25">
      <c r="A13" s="63" t="s">
        <v>10</v>
      </c>
      <c r="B13" s="64"/>
      <c r="C13" s="65">
        <v>11.92</v>
      </c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2.98</v>
      </c>
    </row>
    <row r="14" spans="1:102" ht="24.9" customHeight="1" x14ac:dyDescent="0.25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" customHeight="1" x14ac:dyDescent="0.25">
      <c r="A15" s="69" t="s">
        <v>12</v>
      </c>
      <c r="B15" s="70">
        <v>2.1819999999999999</v>
      </c>
      <c r="C15" s="71">
        <v>8.0640000000000001</v>
      </c>
      <c r="D15" s="71">
        <v>6.3849999999999998</v>
      </c>
      <c r="E15" s="71">
        <v>14.47</v>
      </c>
      <c r="F15" s="71">
        <v>5.915</v>
      </c>
      <c r="G15" s="71">
        <v>14.41</v>
      </c>
      <c r="H15" s="71">
        <v>14.06</v>
      </c>
      <c r="I15" s="71">
        <v>14.589</v>
      </c>
      <c r="J15" s="71">
        <v>13.8</v>
      </c>
      <c r="K15" s="71">
        <v>8.8000000000000007</v>
      </c>
      <c r="L15" s="71">
        <v>15.157</v>
      </c>
      <c r="M15" s="71">
        <v>15.635999999999999</v>
      </c>
      <c r="N15" s="71">
        <v>15.19</v>
      </c>
      <c r="O15" s="71">
        <v>14.6</v>
      </c>
      <c r="P15" s="71">
        <v>15.03</v>
      </c>
      <c r="Q15" s="71">
        <v>15.36</v>
      </c>
      <c r="R15" s="71">
        <v>17.475999999999999</v>
      </c>
      <c r="S15" s="71">
        <v>17.507999999999999</v>
      </c>
      <c r="T15" s="71">
        <v>16.742999999999999</v>
      </c>
      <c r="U15" s="71">
        <v>21.585999999999999</v>
      </c>
      <c r="V15" s="71">
        <v>10.4</v>
      </c>
      <c r="W15" s="71">
        <v>37.052</v>
      </c>
      <c r="X15" s="71">
        <v>34.968000000000004</v>
      </c>
      <c r="Y15" s="71">
        <v>30.972999999999999</v>
      </c>
      <c r="Z15" s="71">
        <v>4.4999999999999998E-2</v>
      </c>
      <c r="AA15" s="71">
        <v>25.693000000000001</v>
      </c>
      <c r="AB15" s="71">
        <v>36.289000000000001</v>
      </c>
      <c r="AC15" s="71">
        <v>35.139000000000003</v>
      </c>
      <c r="AD15" s="71">
        <v>39.002000000000002</v>
      </c>
      <c r="AE15" s="71">
        <v>41.902000000000001</v>
      </c>
      <c r="AF15" s="71">
        <v>57.042999999999999</v>
      </c>
      <c r="AG15" s="71">
        <v>53.591000000000001</v>
      </c>
      <c r="AH15" s="71">
        <v>49.87</v>
      </c>
      <c r="AI15" s="71">
        <v>51.387999999999998</v>
      </c>
      <c r="AJ15" s="71">
        <v>23.675000000000001</v>
      </c>
      <c r="AK15" s="71"/>
      <c r="AL15" s="71">
        <v>25.687000000000001</v>
      </c>
      <c r="AM15" s="71">
        <v>20.39</v>
      </c>
      <c r="AN15" s="71">
        <v>23.01</v>
      </c>
      <c r="AO15" s="71">
        <v>17.545000000000002</v>
      </c>
      <c r="AP15" s="71">
        <v>43.606000000000002</v>
      </c>
      <c r="AQ15" s="71">
        <v>72.744</v>
      </c>
      <c r="AR15" s="71">
        <v>69.747</v>
      </c>
      <c r="AS15" s="71">
        <v>63.412999999999997</v>
      </c>
      <c r="AT15" s="71">
        <v>84.082999999999998</v>
      </c>
      <c r="AU15" s="71">
        <v>79.269000000000005</v>
      </c>
      <c r="AV15" s="71">
        <v>104.34699999999999</v>
      </c>
      <c r="AW15" s="71">
        <v>47.835000000000001</v>
      </c>
      <c r="AX15" s="71">
        <v>42.67</v>
      </c>
      <c r="AY15" s="71">
        <v>43.811999999999998</v>
      </c>
      <c r="AZ15" s="71">
        <v>48.375999999999998</v>
      </c>
      <c r="BA15" s="71">
        <v>46.52</v>
      </c>
      <c r="BB15" s="71">
        <v>68.528000000000006</v>
      </c>
      <c r="BC15" s="71">
        <v>87.006</v>
      </c>
      <c r="BD15" s="71">
        <v>83.016999999999996</v>
      </c>
      <c r="BE15" s="71">
        <v>66.051000000000002</v>
      </c>
      <c r="BF15" s="71">
        <v>1.468</v>
      </c>
      <c r="BG15" s="71">
        <v>72.736999999999995</v>
      </c>
      <c r="BH15" s="71">
        <v>42.055999999999997</v>
      </c>
      <c r="BI15" s="71">
        <v>61.686999999999998</v>
      </c>
      <c r="BJ15" s="71">
        <v>47.695</v>
      </c>
      <c r="BK15" s="71">
        <v>22.041</v>
      </c>
      <c r="BL15" s="71">
        <v>30.207999999999998</v>
      </c>
      <c r="BM15" s="71">
        <v>23.690999999999999</v>
      </c>
      <c r="BN15" s="71">
        <v>4.4009999999999998</v>
      </c>
      <c r="BO15" s="71">
        <v>4.6479999999999997</v>
      </c>
      <c r="BP15" s="71">
        <v>70.683000000000007</v>
      </c>
      <c r="BQ15" s="71">
        <v>10.286</v>
      </c>
      <c r="BR15" s="71">
        <v>5.2030000000000003</v>
      </c>
      <c r="BS15" s="71">
        <v>1.5049999999999999</v>
      </c>
      <c r="BT15" s="71">
        <v>0.19400000000000001</v>
      </c>
      <c r="BU15" s="71">
        <v>20.446000000000002</v>
      </c>
      <c r="BV15" s="71">
        <v>12.209</v>
      </c>
      <c r="BW15" s="71">
        <v>0.57599999999999996</v>
      </c>
      <c r="BX15" s="71">
        <v>5.851</v>
      </c>
      <c r="BY15" s="71">
        <v>6.44</v>
      </c>
      <c r="BZ15" s="71">
        <v>14.76</v>
      </c>
      <c r="CA15" s="71">
        <v>22.491</v>
      </c>
      <c r="CB15" s="71">
        <v>5.37</v>
      </c>
      <c r="CC15" s="71">
        <v>4.25</v>
      </c>
      <c r="CD15" s="71">
        <v>11.025</v>
      </c>
      <c r="CE15" s="71">
        <v>24.427</v>
      </c>
      <c r="CF15" s="71">
        <v>4.9649999999999999</v>
      </c>
      <c r="CG15" s="71">
        <v>8.6340000000000003</v>
      </c>
      <c r="CH15" s="71">
        <v>25.977</v>
      </c>
      <c r="CI15" s="71">
        <v>28.977</v>
      </c>
      <c r="CJ15" s="71">
        <v>0.28000000000000003</v>
      </c>
      <c r="CK15" s="71">
        <v>5.19</v>
      </c>
      <c r="CL15" s="71">
        <v>4.9000000000000002E-2</v>
      </c>
      <c r="CM15" s="71">
        <v>4.8000000000000001E-2</v>
      </c>
      <c r="CN15" s="71">
        <v>5</v>
      </c>
      <c r="CO15" s="71"/>
      <c r="CP15" s="71">
        <v>1.6339999999999999</v>
      </c>
      <c r="CQ15" s="71">
        <v>12.27</v>
      </c>
      <c r="CR15" s="71">
        <v>19.54</v>
      </c>
      <c r="CS15" s="71">
        <v>59.59</v>
      </c>
      <c r="CT15" s="72"/>
      <c r="CU15" s="72"/>
      <c r="CV15" s="72"/>
      <c r="CW15" s="73"/>
      <c r="CX15" s="74">
        <f t="array" ref="CX15">SUMPRODUCT(B15:CW15*0.25)</f>
        <v>657.5372500000002</v>
      </c>
    </row>
    <row r="16" spans="1:102" ht="24.9" customHeight="1" x14ac:dyDescent="0.25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" customHeight="1" x14ac:dyDescent="0.25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>
        <v>0.7</v>
      </c>
      <c r="AT17" s="71"/>
      <c r="AU17" s="71"/>
      <c r="AV17" s="71"/>
      <c r="AW17" s="71">
        <v>8.298</v>
      </c>
      <c r="AX17" s="71">
        <v>7.8869999999999996</v>
      </c>
      <c r="AY17" s="71">
        <v>6.35</v>
      </c>
      <c r="AZ17" s="71">
        <v>6.35</v>
      </c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>
        <v>26.082999999999998</v>
      </c>
      <c r="BX17" s="71">
        <v>60.326999999999998</v>
      </c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28.998750000000001</v>
      </c>
    </row>
    <row r="18" spans="1:102" ht="30" customHeight="1" thickBot="1" x14ac:dyDescent="0.3">
      <c r="A18" s="75" t="s">
        <v>15</v>
      </c>
      <c r="B18" s="76">
        <f>SUM(B11:B17)</f>
        <v>2.1819999999999999</v>
      </c>
      <c r="C18" s="77">
        <f t="shared" ref="C18:BN18" si="0">SUM(C11:C17)</f>
        <v>19.984000000000002</v>
      </c>
      <c r="D18" s="77">
        <f t="shared" si="0"/>
        <v>6.3849999999999998</v>
      </c>
      <c r="E18" s="77">
        <f t="shared" si="0"/>
        <v>14.47</v>
      </c>
      <c r="F18" s="77">
        <f t="shared" si="0"/>
        <v>5.915</v>
      </c>
      <c r="G18" s="77">
        <f t="shared" si="0"/>
        <v>14.41</v>
      </c>
      <c r="H18" s="77">
        <f t="shared" si="0"/>
        <v>14.06</v>
      </c>
      <c r="I18" s="77">
        <f t="shared" si="0"/>
        <v>14.589</v>
      </c>
      <c r="J18" s="77">
        <f t="shared" si="0"/>
        <v>13.8</v>
      </c>
      <c r="K18" s="77">
        <f t="shared" si="0"/>
        <v>8.8000000000000007</v>
      </c>
      <c r="L18" s="77">
        <f t="shared" si="0"/>
        <v>15.157</v>
      </c>
      <c r="M18" s="77">
        <f t="shared" si="0"/>
        <v>15.635999999999999</v>
      </c>
      <c r="N18" s="77">
        <f t="shared" si="0"/>
        <v>15.19</v>
      </c>
      <c r="O18" s="77">
        <f t="shared" si="0"/>
        <v>14.6</v>
      </c>
      <c r="P18" s="77">
        <f t="shared" si="0"/>
        <v>15.03</v>
      </c>
      <c r="Q18" s="77">
        <f t="shared" si="0"/>
        <v>15.36</v>
      </c>
      <c r="R18" s="77">
        <f t="shared" si="0"/>
        <v>17.475999999999999</v>
      </c>
      <c r="S18" s="77">
        <f t="shared" si="0"/>
        <v>17.507999999999999</v>
      </c>
      <c r="T18" s="77">
        <f t="shared" si="0"/>
        <v>16.742999999999999</v>
      </c>
      <c r="U18" s="77">
        <f t="shared" si="0"/>
        <v>21.585999999999999</v>
      </c>
      <c r="V18" s="77">
        <f t="shared" si="0"/>
        <v>10.4</v>
      </c>
      <c r="W18" s="77">
        <f t="shared" si="0"/>
        <v>37.052</v>
      </c>
      <c r="X18" s="77">
        <f t="shared" si="0"/>
        <v>34.968000000000004</v>
      </c>
      <c r="Y18" s="77">
        <f t="shared" si="0"/>
        <v>30.972999999999999</v>
      </c>
      <c r="Z18" s="77">
        <f t="shared" si="0"/>
        <v>4.4999999999999998E-2</v>
      </c>
      <c r="AA18" s="77">
        <f t="shared" si="0"/>
        <v>25.693000000000001</v>
      </c>
      <c r="AB18" s="77">
        <f t="shared" si="0"/>
        <v>36.289000000000001</v>
      </c>
      <c r="AC18" s="77">
        <f t="shared" si="0"/>
        <v>35.139000000000003</v>
      </c>
      <c r="AD18" s="77">
        <f t="shared" si="0"/>
        <v>39.002000000000002</v>
      </c>
      <c r="AE18" s="77">
        <f t="shared" si="0"/>
        <v>41.902000000000001</v>
      </c>
      <c r="AF18" s="77">
        <f t="shared" si="0"/>
        <v>57.042999999999999</v>
      </c>
      <c r="AG18" s="77">
        <f t="shared" si="0"/>
        <v>53.591000000000001</v>
      </c>
      <c r="AH18" s="77">
        <f t="shared" si="0"/>
        <v>49.87</v>
      </c>
      <c r="AI18" s="77">
        <f t="shared" si="0"/>
        <v>51.387999999999998</v>
      </c>
      <c r="AJ18" s="77">
        <f t="shared" si="0"/>
        <v>23.675000000000001</v>
      </c>
      <c r="AK18" s="77">
        <f t="shared" si="0"/>
        <v>0</v>
      </c>
      <c r="AL18" s="77">
        <f t="shared" si="0"/>
        <v>25.687000000000001</v>
      </c>
      <c r="AM18" s="77">
        <f t="shared" si="0"/>
        <v>20.39</v>
      </c>
      <c r="AN18" s="77">
        <f t="shared" si="0"/>
        <v>23.01</v>
      </c>
      <c r="AO18" s="77">
        <f t="shared" si="0"/>
        <v>17.545000000000002</v>
      </c>
      <c r="AP18" s="77">
        <f t="shared" si="0"/>
        <v>43.606000000000002</v>
      </c>
      <c r="AQ18" s="77">
        <f t="shared" si="0"/>
        <v>72.744</v>
      </c>
      <c r="AR18" s="77">
        <f t="shared" si="0"/>
        <v>69.747</v>
      </c>
      <c r="AS18" s="77">
        <f t="shared" si="0"/>
        <v>64.113</v>
      </c>
      <c r="AT18" s="77">
        <f t="shared" si="0"/>
        <v>84.082999999999998</v>
      </c>
      <c r="AU18" s="77">
        <f t="shared" si="0"/>
        <v>79.269000000000005</v>
      </c>
      <c r="AV18" s="77">
        <f t="shared" si="0"/>
        <v>104.34699999999999</v>
      </c>
      <c r="AW18" s="77">
        <f t="shared" si="0"/>
        <v>56.133000000000003</v>
      </c>
      <c r="AX18" s="77">
        <f t="shared" si="0"/>
        <v>50.557000000000002</v>
      </c>
      <c r="AY18" s="77">
        <f t="shared" si="0"/>
        <v>50.161999999999999</v>
      </c>
      <c r="AZ18" s="77">
        <f t="shared" si="0"/>
        <v>54.725999999999999</v>
      </c>
      <c r="BA18" s="77">
        <f t="shared" si="0"/>
        <v>46.52</v>
      </c>
      <c r="BB18" s="77">
        <f t="shared" si="0"/>
        <v>68.528000000000006</v>
      </c>
      <c r="BC18" s="77">
        <f t="shared" si="0"/>
        <v>87.006</v>
      </c>
      <c r="BD18" s="77">
        <f t="shared" si="0"/>
        <v>83.016999999999996</v>
      </c>
      <c r="BE18" s="77">
        <f t="shared" si="0"/>
        <v>66.051000000000002</v>
      </c>
      <c r="BF18" s="77">
        <f t="shared" si="0"/>
        <v>1.468</v>
      </c>
      <c r="BG18" s="77">
        <f t="shared" si="0"/>
        <v>72.736999999999995</v>
      </c>
      <c r="BH18" s="77">
        <f t="shared" si="0"/>
        <v>42.055999999999997</v>
      </c>
      <c r="BI18" s="77">
        <f t="shared" si="0"/>
        <v>61.686999999999998</v>
      </c>
      <c r="BJ18" s="77">
        <f t="shared" si="0"/>
        <v>47.695</v>
      </c>
      <c r="BK18" s="77">
        <f t="shared" si="0"/>
        <v>22.041</v>
      </c>
      <c r="BL18" s="77">
        <f t="shared" si="0"/>
        <v>30.207999999999998</v>
      </c>
      <c r="BM18" s="77">
        <f t="shared" si="0"/>
        <v>23.690999999999999</v>
      </c>
      <c r="BN18" s="77">
        <f t="shared" si="0"/>
        <v>4.4009999999999998</v>
      </c>
      <c r="BO18" s="77">
        <f t="shared" ref="BO18:CW18" si="1">SUM(BO11:BO17)</f>
        <v>4.6479999999999997</v>
      </c>
      <c r="BP18" s="77">
        <f t="shared" si="1"/>
        <v>70.683000000000007</v>
      </c>
      <c r="BQ18" s="77">
        <f t="shared" si="1"/>
        <v>10.286</v>
      </c>
      <c r="BR18" s="77">
        <f t="shared" si="1"/>
        <v>5.2030000000000003</v>
      </c>
      <c r="BS18" s="77">
        <f t="shared" si="1"/>
        <v>1.5049999999999999</v>
      </c>
      <c r="BT18" s="77">
        <f t="shared" si="1"/>
        <v>0.19400000000000001</v>
      </c>
      <c r="BU18" s="77">
        <f t="shared" si="1"/>
        <v>20.446000000000002</v>
      </c>
      <c r="BV18" s="77">
        <f t="shared" si="1"/>
        <v>12.209</v>
      </c>
      <c r="BW18" s="77">
        <f t="shared" si="1"/>
        <v>26.658999999999999</v>
      </c>
      <c r="BX18" s="77">
        <f t="shared" si="1"/>
        <v>66.177999999999997</v>
      </c>
      <c r="BY18" s="77">
        <f t="shared" si="1"/>
        <v>6.44</v>
      </c>
      <c r="BZ18" s="77">
        <f t="shared" si="1"/>
        <v>14.76</v>
      </c>
      <c r="CA18" s="77">
        <f t="shared" si="1"/>
        <v>22.491</v>
      </c>
      <c r="CB18" s="77">
        <f t="shared" si="1"/>
        <v>5.37</v>
      </c>
      <c r="CC18" s="77">
        <f t="shared" si="1"/>
        <v>4.25</v>
      </c>
      <c r="CD18" s="77">
        <f t="shared" si="1"/>
        <v>11.025</v>
      </c>
      <c r="CE18" s="77">
        <f t="shared" si="1"/>
        <v>24.427</v>
      </c>
      <c r="CF18" s="77">
        <f t="shared" si="1"/>
        <v>4.9649999999999999</v>
      </c>
      <c r="CG18" s="77">
        <f t="shared" si="1"/>
        <v>8.6340000000000003</v>
      </c>
      <c r="CH18" s="77">
        <f t="shared" si="1"/>
        <v>25.977</v>
      </c>
      <c r="CI18" s="77">
        <f t="shared" si="1"/>
        <v>28.977</v>
      </c>
      <c r="CJ18" s="77">
        <f t="shared" si="1"/>
        <v>0.28000000000000003</v>
      </c>
      <c r="CK18" s="77">
        <f t="shared" si="1"/>
        <v>5.19</v>
      </c>
      <c r="CL18" s="77">
        <f t="shared" si="1"/>
        <v>4.9000000000000002E-2</v>
      </c>
      <c r="CM18" s="77">
        <f t="shared" si="1"/>
        <v>4.8000000000000001E-2</v>
      </c>
      <c r="CN18" s="77">
        <f t="shared" si="1"/>
        <v>5</v>
      </c>
      <c r="CO18" s="77">
        <f t="shared" si="1"/>
        <v>0</v>
      </c>
      <c r="CP18" s="77">
        <f t="shared" si="1"/>
        <v>1.6339999999999999</v>
      </c>
      <c r="CQ18" s="77">
        <f t="shared" si="1"/>
        <v>12.27</v>
      </c>
      <c r="CR18" s="77">
        <f t="shared" si="1"/>
        <v>19.54</v>
      </c>
      <c r="CS18" s="77">
        <f t="shared" si="1"/>
        <v>59.59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689.51600000000019</v>
      </c>
    </row>
    <row r="19" spans="1:102" ht="18" customHeight="1" thickBot="1" x14ac:dyDescent="0.3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" customHeight="1" x14ac:dyDescent="0.25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" customHeight="1" x14ac:dyDescent="0.25">
      <c r="A22" s="92" t="s">
        <v>18</v>
      </c>
      <c r="B22" s="93"/>
      <c r="C22" s="94">
        <v>9</v>
      </c>
      <c r="D22" s="94">
        <v>9</v>
      </c>
      <c r="E22" s="94">
        <v>1.1559999999999999</v>
      </c>
      <c r="F22" s="94"/>
      <c r="G22" s="94">
        <v>1.1240000000000001</v>
      </c>
      <c r="H22" s="94">
        <v>1.1240000000000001</v>
      </c>
      <c r="I22" s="94">
        <v>1.1839999999999999</v>
      </c>
      <c r="J22" s="94"/>
      <c r="K22" s="94"/>
      <c r="L22" s="94"/>
      <c r="M22" s="94"/>
      <c r="N22" s="94">
        <v>1.1040000000000001</v>
      </c>
      <c r="O22" s="94"/>
      <c r="P22" s="94"/>
      <c r="Q22" s="94"/>
      <c r="R22" s="94">
        <v>1.048</v>
      </c>
      <c r="S22" s="94">
        <v>1.04</v>
      </c>
      <c r="T22" s="94">
        <v>1.1040000000000001</v>
      </c>
      <c r="U22" s="94">
        <v>9</v>
      </c>
      <c r="V22" s="94">
        <v>9</v>
      </c>
      <c r="W22" s="94">
        <v>4.32</v>
      </c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>
        <v>1.2</v>
      </c>
      <c r="AK22" s="94">
        <v>7.7279999999999998</v>
      </c>
      <c r="AL22" s="94"/>
      <c r="AM22" s="94"/>
      <c r="AN22" s="94"/>
      <c r="AO22" s="94">
        <v>1.1559999999999999</v>
      </c>
      <c r="AP22" s="94">
        <v>1.02</v>
      </c>
      <c r="AQ22" s="94">
        <v>5.6</v>
      </c>
      <c r="AR22" s="94"/>
      <c r="AS22" s="94">
        <v>10</v>
      </c>
      <c r="AT22" s="94"/>
      <c r="AU22" s="94"/>
      <c r="AV22" s="94">
        <v>10.284000000000001</v>
      </c>
      <c r="AW22" s="94">
        <v>4.8</v>
      </c>
      <c r="AX22" s="94">
        <v>5.2</v>
      </c>
      <c r="AY22" s="94"/>
      <c r="AZ22" s="94"/>
      <c r="BA22" s="94"/>
      <c r="BB22" s="94"/>
      <c r="BC22" s="94"/>
      <c r="BD22" s="94"/>
      <c r="BE22" s="94"/>
      <c r="BF22" s="94">
        <v>1.4159999999999999</v>
      </c>
      <c r="BG22" s="94"/>
      <c r="BH22" s="94"/>
      <c r="BI22" s="94"/>
      <c r="BJ22" s="94">
        <v>7.048</v>
      </c>
      <c r="BK22" s="94">
        <v>6.9580000000000002</v>
      </c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>
        <v>1.38</v>
      </c>
      <c r="BW22" s="94"/>
      <c r="BX22" s="94"/>
      <c r="BY22" s="94">
        <v>1.552</v>
      </c>
      <c r="BZ22" s="94"/>
      <c r="CA22" s="94"/>
      <c r="CB22" s="94">
        <v>1.548</v>
      </c>
      <c r="CC22" s="94">
        <v>1.5880000000000001</v>
      </c>
      <c r="CD22" s="94"/>
      <c r="CE22" s="94">
        <v>10</v>
      </c>
      <c r="CF22" s="94"/>
      <c r="CG22" s="94"/>
      <c r="CH22" s="94">
        <v>10</v>
      </c>
      <c r="CI22" s="94">
        <v>10</v>
      </c>
      <c r="CJ22" s="94"/>
      <c r="CK22" s="94">
        <v>1.444</v>
      </c>
      <c r="CL22" s="94"/>
      <c r="CM22" s="94"/>
      <c r="CN22" s="94"/>
      <c r="CO22" s="94">
        <v>3.5999999999999997E-2</v>
      </c>
      <c r="CP22" s="94"/>
      <c r="CQ22" s="94"/>
      <c r="CR22" s="94"/>
      <c r="CS22" s="94">
        <v>1.3360000000000001</v>
      </c>
      <c r="CT22" s="95"/>
      <c r="CU22" s="95"/>
      <c r="CV22" s="95"/>
      <c r="CW22" s="96"/>
      <c r="CX22" s="97">
        <f t="array" ref="CX22">SUMPRODUCT(B22:CW22*0.25)</f>
        <v>37.624500000000005</v>
      </c>
    </row>
    <row r="23" spans="1:102" ht="24.9" customHeight="1" x14ac:dyDescent="0.25">
      <c r="A23" s="92" t="s">
        <v>19</v>
      </c>
      <c r="B23" s="98">
        <v>6.8</v>
      </c>
      <c r="C23" s="99">
        <v>17.64</v>
      </c>
      <c r="D23" s="99">
        <v>17.988</v>
      </c>
      <c r="E23" s="99">
        <v>2.0430000000000001</v>
      </c>
      <c r="F23" s="99">
        <v>0.69299999999999995</v>
      </c>
      <c r="G23" s="99">
        <v>1.7789999999999999</v>
      </c>
      <c r="H23" s="99">
        <v>1.7430000000000001</v>
      </c>
      <c r="I23" s="99">
        <v>3.0590000000000002</v>
      </c>
      <c r="J23" s="99">
        <v>1.054</v>
      </c>
      <c r="K23" s="99">
        <v>0.64500000000000002</v>
      </c>
      <c r="L23" s="99">
        <v>2.3439999999999999</v>
      </c>
      <c r="M23" s="99">
        <v>2.3450000000000002</v>
      </c>
      <c r="N23" s="99">
        <v>3.0019999999999998</v>
      </c>
      <c r="O23" s="99">
        <v>1.2809999999999999</v>
      </c>
      <c r="P23" s="99">
        <v>1.2809999999999999</v>
      </c>
      <c r="Q23" s="99">
        <v>1.2809999999999999</v>
      </c>
      <c r="R23" s="99">
        <v>3.976</v>
      </c>
      <c r="S23" s="99">
        <v>3.7309999999999999</v>
      </c>
      <c r="T23" s="99">
        <v>3.7719999999999998</v>
      </c>
      <c r="U23" s="99">
        <v>15.12</v>
      </c>
      <c r="V23" s="99">
        <v>16.920000000000002</v>
      </c>
      <c r="W23" s="99">
        <v>17.821000000000002</v>
      </c>
      <c r="X23" s="99">
        <v>4.4569999999999999</v>
      </c>
      <c r="Y23" s="99">
        <v>4.6440000000000001</v>
      </c>
      <c r="Z23" s="99"/>
      <c r="AA23" s="99">
        <v>2.3410000000000002</v>
      </c>
      <c r="AB23" s="99">
        <v>13.4</v>
      </c>
      <c r="AC23" s="99">
        <v>9.3000000000000007</v>
      </c>
      <c r="AD23" s="99">
        <v>20.7</v>
      </c>
      <c r="AE23" s="99">
        <v>12.5</v>
      </c>
      <c r="AF23" s="99">
        <v>20.099</v>
      </c>
      <c r="AG23" s="99">
        <v>10.552</v>
      </c>
      <c r="AH23" s="99">
        <v>7.77</v>
      </c>
      <c r="AI23" s="99">
        <v>5.8239999999999998</v>
      </c>
      <c r="AJ23" s="99">
        <v>2.153</v>
      </c>
      <c r="AK23" s="99">
        <v>7.7489999999999997</v>
      </c>
      <c r="AL23" s="99">
        <v>2.0459999999999998</v>
      </c>
      <c r="AM23" s="99"/>
      <c r="AN23" s="99"/>
      <c r="AO23" s="99">
        <v>1.232</v>
      </c>
      <c r="AP23" s="99">
        <v>1.3440000000000001</v>
      </c>
      <c r="AQ23" s="99">
        <v>2</v>
      </c>
      <c r="AR23" s="99"/>
      <c r="AS23" s="99">
        <v>8.4</v>
      </c>
      <c r="AT23" s="99">
        <v>2.8610000000000002</v>
      </c>
      <c r="AU23" s="99">
        <v>1.843</v>
      </c>
      <c r="AV23" s="99">
        <v>14.407</v>
      </c>
      <c r="AW23" s="99">
        <v>5.6</v>
      </c>
      <c r="AX23" s="99">
        <v>5.6</v>
      </c>
      <c r="AY23" s="99">
        <v>7.6</v>
      </c>
      <c r="AZ23" s="99">
        <v>7.6</v>
      </c>
      <c r="BA23" s="99">
        <v>7.2</v>
      </c>
      <c r="BB23" s="99"/>
      <c r="BC23" s="99">
        <v>5.8090000000000002</v>
      </c>
      <c r="BD23" s="99">
        <v>5.4080000000000004</v>
      </c>
      <c r="BE23" s="99">
        <v>6.5449999999999999</v>
      </c>
      <c r="BF23" s="99">
        <v>1.4119999999999999</v>
      </c>
      <c r="BG23" s="99">
        <v>8.4779999999999998</v>
      </c>
      <c r="BH23" s="99">
        <v>5.23</v>
      </c>
      <c r="BI23" s="99">
        <v>7.375</v>
      </c>
      <c r="BJ23" s="99">
        <v>7.0540000000000003</v>
      </c>
      <c r="BK23" s="99">
        <v>6.8650000000000002</v>
      </c>
      <c r="BL23" s="99"/>
      <c r="BM23" s="99"/>
      <c r="BN23" s="99"/>
      <c r="BO23" s="99"/>
      <c r="BP23" s="99">
        <v>34.271000000000001</v>
      </c>
      <c r="BQ23" s="99">
        <v>30.91</v>
      </c>
      <c r="BR23" s="99"/>
      <c r="BS23" s="99">
        <v>1.9E-2</v>
      </c>
      <c r="BT23" s="99"/>
      <c r="BU23" s="99">
        <v>74.650000000000006</v>
      </c>
      <c r="BV23" s="99">
        <v>5.3559999999999999</v>
      </c>
      <c r="BW23" s="99">
        <v>27.140999999999998</v>
      </c>
      <c r="BX23" s="99">
        <v>22.919</v>
      </c>
      <c r="BY23" s="99">
        <v>2.3250000000000002</v>
      </c>
      <c r="BZ23" s="99">
        <v>51.6</v>
      </c>
      <c r="CA23" s="99">
        <v>45.8</v>
      </c>
      <c r="CB23" s="99">
        <v>4.6989999999999998</v>
      </c>
      <c r="CC23" s="99">
        <v>2.129</v>
      </c>
      <c r="CD23" s="99">
        <v>21.949000000000002</v>
      </c>
      <c r="CE23" s="99">
        <v>13</v>
      </c>
      <c r="CF23" s="99"/>
      <c r="CG23" s="99">
        <v>8.7289999999999992</v>
      </c>
      <c r="CH23" s="99">
        <v>16.3</v>
      </c>
      <c r="CI23" s="99">
        <v>12.4</v>
      </c>
      <c r="CJ23" s="99"/>
      <c r="CK23" s="99">
        <v>2.0449999999999999</v>
      </c>
      <c r="CL23" s="99"/>
      <c r="CM23" s="99"/>
      <c r="CN23" s="99"/>
      <c r="CO23" s="99">
        <v>3.4000000000000002E-2</v>
      </c>
      <c r="CP23" s="99">
        <v>0.54300000000000004</v>
      </c>
      <c r="CQ23" s="99">
        <v>0.127</v>
      </c>
      <c r="CR23" s="99">
        <v>5.2779999999999996</v>
      </c>
      <c r="CS23" s="99">
        <v>8.4350000000000005</v>
      </c>
      <c r="CT23" s="100"/>
      <c r="CU23" s="100"/>
      <c r="CV23" s="100"/>
      <c r="CW23" s="96"/>
      <c r="CX23" s="97">
        <f t="array" ref="CX23">SUMPRODUCT(B23:CW23*0.25)</f>
        <v>190.09374999999997</v>
      </c>
    </row>
    <row r="24" spans="1:102" ht="24.9" customHeight="1" x14ac:dyDescent="0.25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" customHeight="1" x14ac:dyDescent="0.25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" customHeight="1" x14ac:dyDescent="0.25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" customHeight="1" x14ac:dyDescent="0.25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">
      <c r="A28" s="105" t="s">
        <v>24</v>
      </c>
      <c r="B28" s="106">
        <f>SUM(B21:B27)</f>
        <v>6.8</v>
      </c>
      <c r="C28" s="107">
        <f t="shared" ref="C28:BN28" si="2">SUM(C21:C27)</f>
        <v>26.64</v>
      </c>
      <c r="D28" s="107">
        <f t="shared" si="2"/>
        <v>26.988</v>
      </c>
      <c r="E28" s="107">
        <f t="shared" si="2"/>
        <v>3.1989999999999998</v>
      </c>
      <c r="F28" s="107">
        <f t="shared" si="2"/>
        <v>0.69299999999999995</v>
      </c>
      <c r="G28" s="107">
        <f t="shared" si="2"/>
        <v>2.903</v>
      </c>
      <c r="H28" s="107">
        <f t="shared" si="2"/>
        <v>2.867</v>
      </c>
      <c r="I28" s="107">
        <f t="shared" si="2"/>
        <v>4.2430000000000003</v>
      </c>
      <c r="J28" s="107">
        <f t="shared" si="2"/>
        <v>1.054</v>
      </c>
      <c r="K28" s="107">
        <f t="shared" si="2"/>
        <v>0.64500000000000002</v>
      </c>
      <c r="L28" s="107">
        <f t="shared" si="2"/>
        <v>2.3439999999999999</v>
      </c>
      <c r="M28" s="107">
        <f t="shared" si="2"/>
        <v>2.3450000000000002</v>
      </c>
      <c r="N28" s="107">
        <f t="shared" si="2"/>
        <v>4.1059999999999999</v>
      </c>
      <c r="O28" s="107">
        <f t="shared" si="2"/>
        <v>1.2809999999999999</v>
      </c>
      <c r="P28" s="107">
        <f t="shared" si="2"/>
        <v>1.2809999999999999</v>
      </c>
      <c r="Q28" s="107">
        <f t="shared" si="2"/>
        <v>1.2809999999999999</v>
      </c>
      <c r="R28" s="107">
        <f t="shared" si="2"/>
        <v>5.024</v>
      </c>
      <c r="S28" s="107">
        <f t="shared" si="2"/>
        <v>4.7709999999999999</v>
      </c>
      <c r="T28" s="107">
        <f t="shared" si="2"/>
        <v>4.8759999999999994</v>
      </c>
      <c r="U28" s="107">
        <f t="shared" si="2"/>
        <v>24.119999999999997</v>
      </c>
      <c r="V28" s="107">
        <f t="shared" si="2"/>
        <v>25.92</v>
      </c>
      <c r="W28" s="107">
        <f t="shared" si="2"/>
        <v>22.141000000000002</v>
      </c>
      <c r="X28" s="107">
        <f t="shared" si="2"/>
        <v>4.4569999999999999</v>
      </c>
      <c r="Y28" s="107">
        <f t="shared" si="2"/>
        <v>4.6440000000000001</v>
      </c>
      <c r="Z28" s="107">
        <f t="shared" si="2"/>
        <v>0</v>
      </c>
      <c r="AA28" s="107">
        <f t="shared" si="2"/>
        <v>2.3410000000000002</v>
      </c>
      <c r="AB28" s="107">
        <f t="shared" si="2"/>
        <v>13.4</v>
      </c>
      <c r="AC28" s="107">
        <f t="shared" si="2"/>
        <v>9.3000000000000007</v>
      </c>
      <c r="AD28" s="107">
        <f t="shared" si="2"/>
        <v>20.7</v>
      </c>
      <c r="AE28" s="107">
        <f t="shared" si="2"/>
        <v>12.5</v>
      </c>
      <c r="AF28" s="107">
        <f t="shared" si="2"/>
        <v>20.099</v>
      </c>
      <c r="AG28" s="107">
        <f t="shared" si="2"/>
        <v>10.552</v>
      </c>
      <c r="AH28" s="107">
        <f t="shared" si="2"/>
        <v>7.77</v>
      </c>
      <c r="AI28" s="107">
        <f t="shared" si="2"/>
        <v>5.8239999999999998</v>
      </c>
      <c r="AJ28" s="107">
        <f t="shared" si="2"/>
        <v>3.3529999999999998</v>
      </c>
      <c r="AK28" s="107">
        <f t="shared" si="2"/>
        <v>15.477</v>
      </c>
      <c r="AL28" s="107">
        <f t="shared" si="2"/>
        <v>2.0459999999999998</v>
      </c>
      <c r="AM28" s="107">
        <f t="shared" si="2"/>
        <v>0</v>
      </c>
      <c r="AN28" s="107">
        <f t="shared" si="2"/>
        <v>0</v>
      </c>
      <c r="AO28" s="107">
        <f t="shared" si="2"/>
        <v>2.3879999999999999</v>
      </c>
      <c r="AP28" s="107">
        <f t="shared" si="2"/>
        <v>2.3639999999999999</v>
      </c>
      <c r="AQ28" s="107">
        <f t="shared" si="2"/>
        <v>7.6</v>
      </c>
      <c r="AR28" s="107">
        <f t="shared" si="2"/>
        <v>0</v>
      </c>
      <c r="AS28" s="107">
        <f t="shared" si="2"/>
        <v>18.399999999999999</v>
      </c>
      <c r="AT28" s="107">
        <f t="shared" si="2"/>
        <v>2.8610000000000002</v>
      </c>
      <c r="AU28" s="107">
        <f t="shared" si="2"/>
        <v>1.843</v>
      </c>
      <c r="AV28" s="107">
        <f t="shared" si="2"/>
        <v>24.691000000000003</v>
      </c>
      <c r="AW28" s="107">
        <f t="shared" si="2"/>
        <v>10.399999999999999</v>
      </c>
      <c r="AX28" s="107">
        <f t="shared" si="2"/>
        <v>10.8</v>
      </c>
      <c r="AY28" s="107">
        <f t="shared" si="2"/>
        <v>7.6</v>
      </c>
      <c r="AZ28" s="107">
        <f t="shared" si="2"/>
        <v>7.6</v>
      </c>
      <c r="BA28" s="107">
        <f t="shared" si="2"/>
        <v>7.2</v>
      </c>
      <c r="BB28" s="107">
        <f t="shared" si="2"/>
        <v>0</v>
      </c>
      <c r="BC28" s="107">
        <f t="shared" si="2"/>
        <v>5.8090000000000002</v>
      </c>
      <c r="BD28" s="107">
        <f t="shared" si="2"/>
        <v>5.4080000000000004</v>
      </c>
      <c r="BE28" s="107">
        <f t="shared" si="2"/>
        <v>6.5449999999999999</v>
      </c>
      <c r="BF28" s="107">
        <f t="shared" si="2"/>
        <v>2.8279999999999998</v>
      </c>
      <c r="BG28" s="107">
        <f t="shared" si="2"/>
        <v>8.4779999999999998</v>
      </c>
      <c r="BH28" s="107">
        <f t="shared" si="2"/>
        <v>5.23</v>
      </c>
      <c r="BI28" s="107">
        <f t="shared" si="2"/>
        <v>7.375</v>
      </c>
      <c r="BJ28" s="107">
        <f t="shared" si="2"/>
        <v>14.102</v>
      </c>
      <c r="BK28" s="107">
        <f t="shared" si="2"/>
        <v>13.823</v>
      </c>
      <c r="BL28" s="107">
        <f t="shared" si="2"/>
        <v>0</v>
      </c>
      <c r="BM28" s="107">
        <f t="shared" si="2"/>
        <v>0</v>
      </c>
      <c r="BN28" s="107">
        <f t="shared" si="2"/>
        <v>0</v>
      </c>
      <c r="BO28" s="107">
        <f t="shared" ref="BO28:CW28" si="3">SUM(BO21:BO27)</f>
        <v>0</v>
      </c>
      <c r="BP28" s="107">
        <f t="shared" si="3"/>
        <v>34.271000000000001</v>
      </c>
      <c r="BQ28" s="107">
        <f t="shared" si="3"/>
        <v>30.91</v>
      </c>
      <c r="BR28" s="107">
        <f t="shared" si="3"/>
        <v>0</v>
      </c>
      <c r="BS28" s="107">
        <f t="shared" si="3"/>
        <v>1.9E-2</v>
      </c>
      <c r="BT28" s="107">
        <f t="shared" si="3"/>
        <v>0</v>
      </c>
      <c r="BU28" s="107">
        <f t="shared" si="3"/>
        <v>74.650000000000006</v>
      </c>
      <c r="BV28" s="107">
        <f t="shared" si="3"/>
        <v>6.7359999999999998</v>
      </c>
      <c r="BW28" s="107">
        <f t="shared" si="3"/>
        <v>27.140999999999998</v>
      </c>
      <c r="BX28" s="107">
        <f t="shared" si="3"/>
        <v>22.919</v>
      </c>
      <c r="BY28" s="107">
        <f t="shared" si="3"/>
        <v>3.8770000000000002</v>
      </c>
      <c r="BZ28" s="107">
        <f t="shared" si="3"/>
        <v>51.6</v>
      </c>
      <c r="CA28" s="107">
        <f t="shared" si="3"/>
        <v>45.8</v>
      </c>
      <c r="CB28" s="107">
        <f t="shared" si="3"/>
        <v>6.2469999999999999</v>
      </c>
      <c r="CC28" s="107">
        <f t="shared" si="3"/>
        <v>3.7170000000000001</v>
      </c>
      <c r="CD28" s="107">
        <f t="shared" si="3"/>
        <v>21.949000000000002</v>
      </c>
      <c r="CE28" s="107">
        <f t="shared" si="3"/>
        <v>23</v>
      </c>
      <c r="CF28" s="107">
        <f t="shared" si="3"/>
        <v>0</v>
      </c>
      <c r="CG28" s="107">
        <f t="shared" si="3"/>
        <v>8.7289999999999992</v>
      </c>
      <c r="CH28" s="107">
        <f t="shared" si="3"/>
        <v>26.3</v>
      </c>
      <c r="CI28" s="107">
        <f t="shared" si="3"/>
        <v>22.4</v>
      </c>
      <c r="CJ28" s="107">
        <f t="shared" si="3"/>
        <v>0</v>
      </c>
      <c r="CK28" s="107">
        <f t="shared" si="3"/>
        <v>3.4889999999999999</v>
      </c>
      <c r="CL28" s="107">
        <f t="shared" si="3"/>
        <v>0</v>
      </c>
      <c r="CM28" s="107">
        <f t="shared" si="3"/>
        <v>0</v>
      </c>
      <c r="CN28" s="107">
        <f t="shared" si="3"/>
        <v>0</v>
      </c>
      <c r="CO28" s="107">
        <f t="shared" si="3"/>
        <v>7.0000000000000007E-2</v>
      </c>
      <c r="CP28" s="107">
        <f t="shared" si="3"/>
        <v>0.54300000000000004</v>
      </c>
      <c r="CQ28" s="107">
        <f t="shared" si="3"/>
        <v>0.127</v>
      </c>
      <c r="CR28" s="107">
        <f t="shared" si="3"/>
        <v>5.2779999999999996</v>
      </c>
      <c r="CS28" s="107">
        <f t="shared" si="3"/>
        <v>9.7710000000000008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227.71824999999998</v>
      </c>
    </row>
    <row r="29" spans="1:102" ht="18" customHeight="1" thickBot="1" x14ac:dyDescent="0.3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" customHeight="1" x14ac:dyDescent="0.25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" customHeight="1" x14ac:dyDescent="0.25">
      <c r="A32" s="92" t="s">
        <v>27</v>
      </c>
      <c r="B32" s="93">
        <v>8.9819999999999993</v>
      </c>
      <c r="C32" s="94">
        <v>46.624000000000002</v>
      </c>
      <c r="D32" s="94">
        <v>33.372999999999998</v>
      </c>
      <c r="E32" s="94">
        <v>17.669</v>
      </c>
      <c r="F32" s="94">
        <v>6.6079999999999997</v>
      </c>
      <c r="G32" s="94">
        <v>17.312999999999999</v>
      </c>
      <c r="H32" s="94">
        <v>16.927</v>
      </c>
      <c r="I32" s="94">
        <v>18.832000000000001</v>
      </c>
      <c r="J32" s="94">
        <v>14.853999999999999</v>
      </c>
      <c r="K32" s="94">
        <v>9.4450000000000003</v>
      </c>
      <c r="L32" s="94">
        <v>17.501000000000001</v>
      </c>
      <c r="M32" s="94">
        <v>17.981000000000002</v>
      </c>
      <c r="N32" s="94">
        <v>19.295999999999999</v>
      </c>
      <c r="O32" s="94">
        <v>15.881</v>
      </c>
      <c r="P32" s="94">
        <v>16.311</v>
      </c>
      <c r="Q32" s="94">
        <v>16.640999999999998</v>
      </c>
      <c r="R32" s="94">
        <v>22.5</v>
      </c>
      <c r="S32" s="94">
        <v>22.279</v>
      </c>
      <c r="T32" s="94">
        <v>21.619</v>
      </c>
      <c r="U32" s="94">
        <v>45.706000000000003</v>
      </c>
      <c r="V32" s="94">
        <v>36.32</v>
      </c>
      <c r="W32" s="94">
        <v>59.192999999999998</v>
      </c>
      <c r="X32" s="94">
        <v>39.424999999999997</v>
      </c>
      <c r="Y32" s="94">
        <v>35.616999999999997</v>
      </c>
      <c r="Z32" s="94">
        <v>4.4999999999999998E-2</v>
      </c>
      <c r="AA32" s="94">
        <v>28.033999999999999</v>
      </c>
      <c r="AB32" s="94">
        <v>49.689</v>
      </c>
      <c r="AC32" s="94">
        <v>44.439</v>
      </c>
      <c r="AD32" s="94">
        <v>59.701999999999998</v>
      </c>
      <c r="AE32" s="94">
        <v>54.402000000000001</v>
      </c>
      <c r="AF32" s="94">
        <v>77.141999999999996</v>
      </c>
      <c r="AG32" s="94">
        <v>64.143000000000001</v>
      </c>
      <c r="AH32" s="94">
        <v>57.64</v>
      </c>
      <c r="AI32" s="94">
        <v>57.212000000000003</v>
      </c>
      <c r="AJ32" s="94">
        <v>27.027999999999999</v>
      </c>
      <c r="AK32" s="94">
        <v>15.477</v>
      </c>
      <c r="AL32" s="94">
        <v>27.733000000000001</v>
      </c>
      <c r="AM32" s="94">
        <v>20.39</v>
      </c>
      <c r="AN32" s="94">
        <v>23.01</v>
      </c>
      <c r="AO32" s="94">
        <v>19.933</v>
      </c>
      <c r="AP32" s="94">
        <v>45.97</v>
      </c>
      <c r="AQ32" s="94">
        <v>80.343999999999994</v>
      </c>
      <c r="AR32" s="94">
        <v>69.747</v>
      </c>
      <c r="AS32" s="94">
        <v>82.513000000000005</v>
      </c>
      <c r="AT32" s="94">
        <v>86.944000000000003</v>
      </c>
      <c r="AU32" s="94">
        <v>81.111999999999995</v>
      </c>
      <c r="AV32" s="94">
        <v>129.03800000000001</v>
      </c>
      <c r="AW32" s="94">
        <v>66.533000000000001</v>
      </c>
      <c r="AX32" s="94">
        <v>61.356999999999999</v>
      </c>
      <c r="AY32" s="94">
        <v>57.762</v>
      </c>
      <c r="AZ32" s="94">
        <v>62.326000000000001</v>
      </c>
      <c r="BA32" s="94">
        <v>53.72</v>
      </c>
      <c r="BB32" s="94">
        <v>68.528000000000006</v>
      </c>
      <c r="BC32" s="94">
        <v>92.814999999999998</v>
      </c>
      <c r="BD32" s="94">
        <v>88.424999999999997</v>
      </c>
      <c r="BE32" s="94">
        <v>72.596000000000004</v>
      </c>
      <c r="BF32" s="94">
        <v>4.2960000000000003</v>
      </c>
      <c r="BG32" s="94">
        <v>81.215000000000003</v>
      </c>
      <c r="BH32" s="94">
        <v>47.286000000000001</v>
      </c>
      <c r="BI32" s="94">
        <v>69.061999999999998</v>
      </c>
      <c r="BJ32" s="94">
        <v>61.796999999999997</v>
      </c>
      <c r="BK32" s="94">
        <v>35.863999999999997</v>
      </c>
      <c r="BL32" s="94">
        <v>30.207999999999998</v>
      </c>
      <c r="BM32" s="94">
        <v>23.690999999999999</v>
      </c>
      <c r="BN32" s="94">
        <v>4.4009999999999998</v>
      </c>
      <c r="BO32" s="94">
        <v>4.6479999999999997</v>
      </c>
      <c r="BP32" s="94">
        <v>104.95399999999999</v>
      </c>
      <c r="BQ32" s="94">
        <v>41.195999999999998</v>
      </c>
      <c r="BR32" s="94">
        <v>5.2030000000000003</v>
      </c>
      <c r="BS32" s="94">
        <v>1.524</v>
      </c>
      <c r="BT32" s="94">
        <v>0.19400000000000001</v>
      </c>
      <c r="BU32" s="94">
        <v>95.096000000000004</v>
      </c>
      <c r="BV32" s="94">
        <v>18.945</v>
      </c>
      <c r="BW32" s="94">
        <v>53.8</v>
      </c>
      <c r="BX32" s="94">
        <v>89.096999999999994</v>
      </c>
      <c r="BY32" s="94">
        <v>10.317</v>
      </c>
      <c r="BZ32" s="94">
        <v>66.36</v>
      </c>
      <c r="CA32" s="94">
        <v>68.290999999999997</v>
      </c>
      <c r="CB32" s="94">
        <v>11.617000000000001</v>
      </c>
      <c r="CC32" s="94">
        <v>7.9669999999999996</v>
      </c>
      <c r="CD32" s="94">
        <v>32.973999999999997</v>
      </c>
      <c r="CE32" s="94">
        <v>47.427</v>
      </c>
      <c r="CF32" s="94">
        <v>4.9649999999999999</v>
      </c>
      <c r="CG32" s="94">
        <v>17.363</v>
      </c>
      <c r="CH32" s="94">
        <v>52.277000000000001</v>
      </c>
      <c r="CI32" s="94">
        <v>51.377000000000002</v>
      </c>
      <c r="CJ32" s="94">
        <v>0.28000000000000003</v>
      </c>
      <c r="CK32" s="94">
        <v>8.6790000000000003</v>
      </c>
      <c r="CL32" s="94">
        <v>4.9000000000000002E-2</v>
      </c>
      <c r="CM32" s="94">
        <v>4.8000000000000001E-2</v>
      </c>
      <c r="CN32" s="94">
        <v>5</v>
      </c>
      <c r="CO32" s="94">
        <v>7.0000000000000007E-2</v>
      </c>
      <c r="CP32" s="94">
        <v>2.177</v>
      </c>
      <c r="CQ32" s="94">
        <v>12.397</v>
      </c>
      <c r="CR32" s="94">
        <v>24.818000000000001</v>
      </c>
      <c r="CS32" s="94">
        <v>69.361000000000004</v>
      </c>
      <c r="CT32" s="95"/>
      <c r="CU32" s="95"/>
      <c r="CV32" s="95"/>
      <c r="CW32" s="96"/>
      <c r="CX32" s="97">
        <f t="array" ref="CX32">SUMPRODUCT(B32:CW32*0.25)</f>
        <v>917.23425000000043</v>
      </c>
    </row>
    <row r="33" spans="1:102" ht="24.9" customHeight="1" x14ac:dyDescent="0.25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">
      <c r="A34" s="75" t="s">
        <v>42</v>
      </c>
      <c r="B34" s="76">
        <f>SUM(B31:B33)</f>
        <v>8.9819999999999993</v>
      </c>
      <c r="C34" s="77">
        <f t="shared" ref="C34:BN34" si="4">SUM(C31:C33)</f>
        <v>46.624000000000002</v>
      </c>
      <c r="D34" s="77">
        <f t="shared" si="4"/>
        <v>33.372999999999998</v>
      </c>
      <c r="E34" s="77">
        <f t="shared" si="4"/>
        <v>17.669</v>
      </c>
      <c r="F34" s="77">
        <f t="shared" si="4"/>
        <v>6.6079999999999997</v>
      </c>
      <c r="G34" s="77">
        <f t="shared" si="4"/>
        <v>17.312999999999999</v>
      </c>
      <c r="H34" s="77">
        <f t="shared" si="4"/>
        <v>16.927</v>
      </c>
      <c r="I34" s="77">
        <f t="shared" si="4"/>
        <v>18.832000000000001</v>
      </c>
      <c r="J34" s="77">
        <f t="shared" si="4"/>
        <v>14.853999999999999</v>
      </c>
      <c r="K34" s="77">
        <f t="shared" si="4"/>
        <v>9.4450000000000003</v>
      </c>
      <c r="L34" s="77">
        <f t="shared" si="4"/>
        <v>17.501000000000001</v>
      </c>
      <c r="M34" s="77">
        <f t="shared" si="4"/>
        <v>17.981000000000002</v>
      </c>
      <c r="N34" s="77">
        <f t="shared" si="4"/>
        <v>19.295999999999999</v>
      </c>
      <c r="O34" s="77">
        <f t="shared" si="4"/>
        <v>15.881</v>
      </c>
      <c r="P34" s="77">
        <f t="shared" si="4"/>
        <v>16.311</v>
      </c>
      <c r="Q34" s="77">
        <f t="shared" si="4"/>
        <v>16.640999999999998</v>
      </c>
      <c r="R34" s="77">
        <f t="shared" si="4"/>
        <v>22.5</v>
      </c>
      <c r="S34" s="77">
        <f t="shared" si="4"/>
        <v>22.279</v>
      </c>
      <c r="T34" s="77">
        <f t="shared" si="4"/>
        <v>21.619</v>
      </c>
      <c r="U34" s="77">
        <f t="shared" si="4"/>
        <v>45.706000000000003</v>
      </c>
      <c r="V34" s="77">
        <f t="shared" si="4"/>
        <v>36.32</v>
      </c>
      <c r="W34" s="77">
        <f t="shared" si="4"/>
        <v>59.192999999999998</v>
      </c>
      <c r="X34" s="77">
        <f t="shared" si="4"/>
        <v>39.424999999999997</v>
      </c>
      <c r="Y34" s="77">
        <f t="shared" si="4"/>
        <v>35.616999999999997</v>
      </c>
      <c r="Z34" s="77">
        <f t="shared" si="4"/>
        <v>4.4999999999999998E-2</v>
      </c>
      <c r="AA34" s="77">
        <f t="shared" si="4"/>
        <v>28.033999999999999</v>
      </c>
      <c r="AB34" s="77">
        <f t="shared" si="4"/>
        <v>49.689</v>
      </c>
      <c r="AC34" s="77">
        <f t="shared" si="4"/>
        <v>44.439</v>
      </c>
      <c r="AD34" s="77">
        <f t="shared" si="4"/>
        <v>59.701999999999998</v>
      </c>
      <c r="AE34" s="77">
        <f t="shared" si="4"/>
        <v>54.402000000000001</v>
      </c>
      <c r="AF34" s="77">
        <f t="shared" si="4"/>
        <v>77.141999999999996</v>
      </c>
      <c r="AG34" s="77">
        <f t="shared" si="4"/>
        <v>64.143000000000001</v>
      </c>
      <c r="AH34" s="77">
        <f t="shared" si="4"/>
        <v>57.64</v>
      </c>
      <c r="AI34" s="77">
        <f t="shared" si="4"/>
        <v>57.212000000000003</v>
      </c>
      <c r="AJ34" s="77">
        <f t="shared" si="4"/>
        <v>27.027999999999999</v>
      </c>
      <c r="AK34" s="77">
        <f t="shared" si="4"/>
        <v>15.477</v>
      </c>
      <c r="AL34" s="77">
        <f t="shared" si="4"/>
        <v>27.733000000000001</v>
      </c>
      <c r="AM34" s="77">
        <f t="shared" si="4"/>
        <v>20.39</v>
      </c>
      <c r="AN34" s="77">
        <f t="shared" si="4"/>
        <v>23.01</v>
      </c>
      <c r="AO34" s="77">
        <f t="shared" si="4"/>
        <v>19.933</v>
      </c>
      <c r="AP34" s="77">
        <f t="shared" si="4"/>
        <v>45.97</v>
      </c>
      <c r="AQ34" s="77">
        <f t="shared" si="4"/>
        <v>80.343999999999994</v>
      </c>
      <c r="AR34" s="77">
        <f t="shared" si="4"/>
        <v>69.747</v>
      </c>
      <c r="AS34" s="77">
        <f t="shared" si="4"/>
        <v>82.513000000000005</v>
      </c>
      <c r="AT34" s="77">
        <f t="shared" si="4"/>
        <v>86.944000000000003</v>
      </c>
      <c r="AU34" s="77">
        <f t="shared" si="4"/>
        <v>81.111999999999995</v>
      </c>
      <c r="AV34" s="77">
        <f t="shared" si="4"/>
        <v>129.03800000000001</v>
      </c>
      <c r="AW34" s="77">
        <f t="shared" si="4"/>
        <v>66.533000000000001</v>
      </c>
      <c r="AX34" s="77">
        <f t="shared" si="4"/>
        <v>61.356999999999999</v>
      </c>
      <c r="AY34" s="77">
        <f t="shared" si="4"/>
        <v>57.762</v>
      </c>
      <c r="AZ34" s="77">
        <f t="shared" si="4"/>
        <v>62.326000000000001</v>
      </c>
      <c r="BA34" s="77">
        <f t="shared" si="4"/>
        <v>53.72</v>
      </c>
      <c r="BB34" s="77">
        <f t="shared" si="4"/>
        <v>68.528000000000006</v>
      </c>
      <c r="BC34" s="77">
        <f t="shared" si="4"/>
        <v>92.814999999999998</v>
      </c>
      <c r="BD34" s="77">
        <f t="shared" si="4"/>
        <v>88.424999999999997</v>
      </c>
      <c r="BE34" s="77">
        <f t="shared" si="4"/>
        <v>72.596000000000004</v>
      </c>
      <c r="BF34" s="77">
        <f t="shared" si="4"/>
        <v>4.2960000000000003</v>
      </c>
      <c r="BG34" s="77">
        <f t="shared" si="4"/>
        <v>81.215000000000003</v>
      </c>
      <c r="BH34" s="77">
        <f t="shared" si="4"/>
        <v>47.286000000000001</v>
      </c>
      <c r="BI34" s="77">
        <f t="shared" si="4"/>
        <v>69.061999999999998</v>
      </c>
      <c r="BJ34" s="77">
        <f t="shared" si="4"/>
        <v>61.796999999999997</v>
      </c>
      <c r="BK34" s="77">
        <f t="shared" si="4"/>
        <v>35.863999999999997</v>
      </c>
      <c r="BL34" s="77">
        <f t="shared" si="4"/>
        <v>30.207999999999998</v>
      </c>
      <c r="BM34" s="77">
        <f t="shared" si="4"/>
        <v>23.690999999999999</v>
      </c>
      <c r="BN34" s="77">
        <f t="shared" si="4"/>
        <v>4.4009999999999998</v>
      </c>
      <c r="BO34" s="77">
        <f t="shared" ref="BO34:CW34" si="5">SUM(BO31:BO33)</f>
        <v>4.6479999999999997</v>
      </c>
      <c r="BP34" s="77">
        <f t="shared" si="5"/>
        <v>104.95399999999999</v>
      </c>
      <c r="BQ34" s="77">
        <f t="shared" si="5"/>
        <v>41.195999999999998</v>
      </c>
      <c r="BR34" s="77">
        <f t="shared" si="5"/>
        <v>5.2030000000000003</v>
      </c>
      <c r="BS34" s="77">
        <f t="shared" si="5"/>
        <v>1.524</v>
      </c>
      <c r="BT34" s="77">
        <f t="shared" si="5"/>
        <v>0.19400000000000001</v>
      </c>
      <c r="BU34" s="77">
        <f t="shared" si="5"/>
        <v>95.096000000000004</v>
      </c>
      <c r="BV34" s="77">
        <f t="shared" si="5"/>
        <v>18.945</v>
      </c>
      <c r="BW34" s="77">
        <f t="shared" si="5"/>
        <v>53.8</v>
      </c>
      <c r="BX34" s="77">
        <f t="shared" si="5"/>
        <v>89.096999999999994</v>
      </c>
      <c r="BY34" s="77">
        <f t="shared" si="5"/>
        <v>10.317</v>
      </c>
      <c r="BZ34" s="77">
        <f t="shared" si="5"/>
        <v>66.36</v>
      </c>
      <c r="CA34" s="77">
        <f t="shared" si="5"/>
        <v>68.290999999999997</v>
      </c>
      <c r="CB34" s="77">
        <f t="shared" si="5"/>
        <v>11.617000000000001</v>
      </c>
      <c r="CC34" s="77">
        <f t="shared" si="5"/>
        <v>7.9669999999999996</v>
      </c>
      <c r="CD34" s="77">
        <f t="shared" si="5"/>
        <v>32.973999999999997</v>
      </c>
      <c r="CE34" s="77">
        <f t="shared" si="5"/>
        <v>47.427</v>
      </c>
      <c r="CF34" s="77">
        <f t="shared" si="5"/>
        <v>4.9649999999999999</v>
      </c>
      <c r="CG34" s="77">
        <f t="shared" si="5"/>
        <v>17.363</v>
      </c>
      <c r="CH34" s="77">
        <f t="shared" si="5"/>
        <v>52.277000000000001</v>
      </c>
      <c r="CI34" s="77">
        <f t="shared" si="5"/>
        <v>51.377000000000002</v>
      </c>
      <c r="CJ34" s="77">
        <f t="shared" si="5"/>
        <v>0.28000000000000003</v>
      </c>
      <c r="CK34" s="77">
        <f t="shared" si="5"/>
        <v>8.6790000000000003</v>
      </c>
      <c r="CL34" s="77">
        <f t="shared" si="5"/>
        <v>4.9000000000000002E-2</v>
      </c>
      <c r="CM34" s="77">
        <f t="shared" si="5"/>
        <v>4.8000000000000001E-2</v>
      </c>
      <c r="CN34" s="77">
        <f t="shared" si="5"/>
        <v>5</v>
      </c>
      <c r="CO34" s="77">
        <f t="shared" si="5"/>
        <v>7.0000000000000007E-2</v>
      </c>
      <c r="CP34" s="77">
        <f t="shared" si="5"/>
        <v>2.177</v>
      </c>
      <c r="CQ34" s="77">
        <f t="shared" si="5"/>
        <v>12.397</v>
      </c>
      <c r="CR34" s="77">
        <f t="shared" si="5"/>
        <v>24.818000000000001</v>
      </c>
      <c r="CS34" s="77">
        <f t="shared" si="5"/>
        <v>69.361000000000004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917.23425000000043</v>
      </c>
    </row>
    <row r="35" spans="1:102" ht="18" customHeight="1" thickBot="1" x14ac:dyDescent="0.3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" customHeight="1" x14ac:dyDescent="0.25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" customHeight="1" x14ac:dyDescent="0.25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" customHeight="1" x14ac:dyDescent="0.25">
      <c r="A39" s="118" t="s">
        <v>46</v>
      </c>
      <c r="B39" s="119">
        <v>183.3</v>
      </c>
      <c r="C39" s="120">
        <v>145</v>
      </c>
      <c r="D39" s="120">
        <v>160.6</v>
      </c>
      <c r="E39" s="120">
        <v>189</v>
      </c>
      <c r="F39" s="120">
        <v>27.8</v>
      </c>
      <c r="G39" s="120">
        <v>8.9</v>
      </c>
      <c r="H39" s="120">
        <v>13.4</v>
      </c>
      <c r="I39" s="120">
        <v>16.2</v>
      </c>
      <c r="J39" s="120">
        <v>26.7</v>
      </c>
      <c r="K39" s="120">
        <v>51.9</v>
      </c>
      <c r="L39" s="120">
        <v>39.6</v>
      </c>
      <c r="M39" s="120">
        <v>38.1</v>
      </c>
      <c r="N39" s="120"/>
      <c r="O39" s="120">
        <v>12.4</v>
      </c>
      <c r="P39" s="120">
        <v>8</v>
      </c>
      <c r="Q39" s="120">
        <v>5.0999999999999996</v>
      </c>
      <c r="R39" s="120"/>
      <c r="S39" s="120"/>
      <c r="T39" s="120"/>
      <c r="U39" s="120"/>
      <c r="V39" s="120">
        <v>178</v>
      </c>
      <c r="W39" s="120">
        <v>187.5</v>
      </c>
      <c r="X39" s="120">
        <v>210.3</v>
      </c>
      <c r="Y39" s="120">
        <v>214.6</v>
      </c>
      <c r="Z39" s="120">
        <v>185</v>
      </c>
      <c r="AA39" s="120">
        <v>71.900000000000006</v>
      </c>
      <c r="AB39" s="120"/>
      <c r="AC39" s="120">
        <v>5.4</v>
      </c>
      <c r="AD39" s="120"/>
      <c r="AE39" s="120"/>
      <c r="AF39" s="120"/>
      <c r="AG39" s="120"/>
      <c r="AH39" s="120">
        <v>2</v>
      </c>
      <c r="AI39" s="120"/>
      <c r="AJ39" s="120">
        <v>54.8</v>
      </c>
      <c r="AK39" s="120">
        <v>40.700000000000003</v>
      </c>
      <c r="AL39" s="120"/>
      <c r="AM39" s="120">
        <v>37.700000000000003</v>
      </c>
      <c r="AN39" s="120">
        <v>30.2</v>
      </c>
      <c r="AO39" s="120"/>
      <c r="AP39" s="120">
        <v>71.7</v>
      </c>
      <c r="AQ39" s="120">
        <v>16.5</v>
      </c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>
        <v>23</v>
      </c>
      <c r="BF39" s="120">
        <v>75.2</v>
      </c>
      <c r="BG39" s="120"/>
      <c r="BH39" s="120">
        <v>0.2</v>
      </c>
      <c r="BI39" s="120"/>
      <c r="BJ39" s="120"/>
      <c r="BK39" s="120">
        <v>63.6</v>
      </c>
      <c r="BL39" s="120">
        <v>5.3</v>
      </c>
      <c r="BM39" s="120">
        <v>4.7</v>
      </c>
      <c r="BN39" s="120">
        <v>140.4</v>
      </c>
      <c r="BO39" s="120">
        <v>64</v>
      </c>
      <c r="BP39" s="120"/>
      <c r="BQ39" s="120">
        <v>23.3</v>
      </c>
      <c r="BR39" s="120">
        <v>11.7</v>
      </c>
      <c r="BS39" s="120">
        <v>85.9</v>
      </c>
      <c r="BT39" s="120">
        <v>35.4</v>
      </c>
      <c r="BU39" s="120"/>
      <c r="BV39" s="120">
        <v>64.599999999999994</v>
      </c>
      <c r="BW39" s="120">
        <v>38.6</v>
      </c>
      <c r="BX39" s="120"/>
      <c r="BY39" s="120">
        <v>84.4</v>
      </c>
      <c r="BZ39" s="120"/>
      <c r="CA39" s="120"/>
      <c r="CB39" s="120">
        <v>4</v>
      </c>
      <c r="CC39" s="120">
        <v>47.8</v>
      </c>
      <c r="CD39" s="120"/>
      <c r="CE39" s="120"/>
      <c r="CF39" s="120">
        <v>5</v>
      </c>
      <c r="CG39" s="120"/>
      <c r="CH39" s="120"/>
      <c r="CI39" s="120"/>
      <c r="CJ39" s="120">
        <v>63.1</v>
      </c>
      <c r="CK39" s="120">
        <v>66.599999999999994</v>
      </c>
      <c r="CL39" s="120">
        <v>6.7</v>
      </c>
      <c r="CM39" s="120">
        <v>10.199999999999999</v>
      </c>
      <c r="CN39" s="120">
        <v>10</v>
      </c>
      <c r="CO39" s="120">
        <v>29.8</v>
      </c>
      <c r="CP39" s="120">
        <v>10</v>
      </c>
      <c r="CQ39" s="120">
        <v>2.2999999999999998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802.02499999999975</v>
      </c>
    </row>
    <row r="40" spans="1:102" ht="24.9" customHeight="1" x14ac:dyDescent="0.25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" customHeight="1" x14ac:dyDescent="0.25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>
        <v>12.8</v>
      </c>
      <c r="O41" s="120">
        <v>12.8</v>
      </c>
      <c r="P41" s="120">
        <v>12.8</v>
      </c>
      <c r="Q41" s="120">
        <v>12.8</v>
      </c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12.8</v>
      </c>
    </row>
    <row r="42" spans="1:102" ht="30" customHeight="1" thickBot="1" x14ac:dyDescent="0.3">
      <c r="A42" s="105" t="s">
        <v>49</v>
      </c>
      <c r="B42" s="106">
        <f>SUM(B37:B41)</f>
        <v>183.3</v>
      </c>
      <c r="C42" s="107">
        <f t="shared" ref="C42:BN42" si="6">SUM(C37:C41)</f>
        <v>145</v>
      </c>
      <c r="D42" s="107">
        <f t="shared" si="6"/>
        <v>160.6</v>
      </c>
      <c r="E42" s="107">
        <f t="shared" si="6"/>
        <v>189</v>
      </c>
      <c r="F42" s="107">
        <f t="shared" si="6"/>
        <v>27.8</v>
      </c>
      <c r="G42" s="107">
        <f t="shared" si="6"/>
        <v>8.9</v>
      </c>
      <c r="H42" s="107">
        <f t="shared" si="6"/>
        <v>13.4</v>
      </c>
      <c r="I42" s="107">
        <f t="shared" si="6"/>
        <v>16.2</v>
      </c>
      <c r="J42" s="107">
        <f t="shared" si="6"/>
        <v>26.7</v>
      </c>
      <c r="K42" s="107">
        <f t="shared" si="6"/>
        <v>51.9</v>
      </c>
      <c r="L42" s="107">
        <f t="shared" si="6"/>
        <v>39.6</v>
      </c>
      <c r="M42" s="107">
        <f t="shared" si="6"/>
        <v>38.1</v>
      </c>
      <c r="N42" s="107">
        <f t="shared" si="6"/>
        <v>12.8</v>
      </c>
      <c r="O42" s="107">
        <f t="shared" si="6"/>
        <v>25.200000000000003</v>
      </c>
      <c r="P42" s="107">
        <f t="shared" si="6"/>
        <v>20.8</v>
      </c>
      <c r="Q42" s="107">
        <f t="shared" si="6"/>
        <v>17.899999999999999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178</v>
      </c>
      <c r="W42" s="107">
        <f t="shared" si="6"/>
        <v>187.5</v>
      </c>
      <c r="X42" s="107">
        <f t="shared" si="6"/>
        <v>210.3</v>
      </c>
      <c r="Y42" s="107">
        <f t="shared" si="6"/>
        <v>214.6</v>
      </c>
      <c r="Z42" s="107">
        <f t="shared" si="6"/>
        <v>185</v>
      </c>
      <c r="AA42" s="107">
        <f t="shared" si="6"/>
        <v>71.900000000000006</v>
      </c>
      <c r="AB42" s="107">
        <f t="shared" si="6"/>
        <v>0</v>
      </c>
      <c r="AC42" s="107">
        <f t="shared" si="6"/>
        <v>5.4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2</v>
      </c>
      <c r="AI42" s="107">
        <f t="shared" si="6"/>
        <v>0</v>
      </c>
      <c r="AJ42" s="107">
        <f t="shared" si="6"/>
        <v>54.8</v>
      </c>
      <c r="AK42" s="107">
        <f t="shared" si="6"/>
        <v>40.700000000000003</v>
      </c>
      <c r="AL42" s="107">
        <f t="shared" si="6"/>
        <v>0</v>
      </c>
      <c r="AM42" s="107">
        <f t="shared" si="6"/>
        <v>37.700000000000003</v>
      </c>
      <c r="AN42" s="107">
        <f t="shared" si="6"/>
        <v>30.2</v>
      </c>
      <c r="AO42" s="107">
        <f t="shared" si="6"/>
        <v>0</v>
      </c>
      <c r="AP42" s="107">
        <f t="shared" si="6"/>
        <v>71.7</v>
      </c>
      <c r="AQ42" s="107">
        <f t="shared" si="6"/>
        <v>16.5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23</v>
      </c>
      <c r="BF42" s="107">
        <f t="shared" si="6"/>
        <v>75.2</v>
      </c>
      <c r="BG42" s="107">
        <f t="shared" si="6"/>
        <v>0</v>
      </c>
      <c r="BH42" s="107">
        <f t="shared" si="6"/>
        <v>0.2</v>
      </c>
      <c r="BI42" s="107">
        <f t="shared" si="6"/>
        <v>0</v>
      </c>
      <c r="BJ42" s="107">
        <f t="shared" si="6"/>
        <v>0</v>
      </c>
      <c r="BK42" s="107">
        <f t="shared" si="6"/>
        <v>63.6</v>
      </c>
      <c r="BL42" s="107">
        <f t="shared" si="6"/>
        <v>5.3</v>
      </c>
      <c r="BM42" s="107">
        <f t="shared" si="6"/>
        <v>4.7</v>
      </c>
      <c r="BN42" s="107">
        <f t="shared" si="6"/>
        <v>140.4</v>
      </c>
      <c r="BO42" s="107">
        <f t="shared" ref="BO42:CW42" si="7">SUM(BO37:BO41)</f>
        <v>64</v>
      </c>
      <c r="BP42" s="107">
        <f t="shared" si="7"/>
        <v>0</v>
      </c>
      <c r="BQ42" s="107">
        <f t="shared" si="7"/>
        <v>23.3</v>
      </c>
      <c r="BR42" s="107">
        <f t="shared" si="7"/>
        <v>11.7</v>
      </c>
      <c r="BS42" s="107">
        <f t="shared" si="7"/>
        <v>85.9</v>
      </c>
      <c r="BT42" s="107">
        <f t="shared" si="7"/>
        <v>35.4</v>
      </c>
      <c r="BU42" s="107">
        <f t="shared" si="7"/>
        <v>0</v>
      </c>
      <c r="BV42" s="107">
        <f t="shared" si="7"/>
        <v>64.599999999999994</v>
      </c>
      <c r="BW42" s="107">
        <f t="shared" si="7"/>
        <v>38.6</v>
      </c>
      <c r="BX42" s="107">
        <f t="shared" si="7"/>
        <v>0</v>
      </c>
      <c r="BY42" s="107">
        <f t="shared" si="7"/>
        <v>84.4</v>
      </c>
      <c r="BZ42" s="107">
        <f t="shared" si="7"/>
        <v>0</v>
      </c>
      <c r="CA42" s="107">
        <f t="shared" si="7"/>
        <v>0</v>
      </c>
      <c r="CB42" s="107">
        <f t="shared" si="7"/>
        <v>4</v>
      </c>
      <c r="CC42" s="107">
        <f t="shared" si="7"/>
        <v>47.8</v>
      </c>
      <c r="CD42" s="107">
        <f t="shared" si="7"/>
        <v>0</v>
      </c>
      <c r="CE42" s="107">
        <f t="shared" si="7"/>
        <v>0</v>
      </c>
      <c r="CF42" s="107">
        <f t="shared" si="7"/>
        <v>5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63.1</v>
      </c>
      <c r="CK42" s="107">
        <f t="shared" si="7"/>
        <v>66.599999999999994</v>
      </c>
      <c r="CL42" s="107">
        <f t="shared" si="7"/>
        <v>6.7</v>
      </c>
      <c r="CM42" s="107">
        <f t="shared" si="7"/>
        <v>10.199999999999999</v>
      </c>
      <c r="CN42" s="107">
        <f t="shared" si="7"/>
        <v>10</v>
      </c>
      <c r="CO42" s="107">
        <f t="shared" si="7"/>
        <v>29.8</v>
      </c>
      <c r="CP42" s="107">
        <f t="shared" si="7"/>
        <v>10</v>
      </c>
      <c r="CQ42" s="107">
        <f t="shared" si="7"/>
        <v>2.2999999999999998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814.8249999999997</v>
      </c>
    </row>
    <row r="43" spans="1:102" ht="18" customHeight="1" thickBot="1" x14ac:dyDescent="0.3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" customHeight="1" x14ac:dyDescent="0.25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" customHeight="1" x14ac:dyDescent="0.25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" customHeight="1" x14ac:dyDescent="0.25">
      <c r="A47" s="118" t="s">
        <v>46</v>
      </c>
      <c r="B47" s="119">
        <v>183.3</v>
      </c>
      <c r="C47" s="120">
        <v>145</v>
      </c>
      <c r="D47" s="120">
        <v>160.6</v>
      </c>
      <c r="E47" s="120">
        <v>189</v>
      </c>
      <c r="F47" s="120">
        <v>27.8</v>
      </c>
      <c r="G47" s="120">
        <v>8.9</v>
      </c>
      <c r="H47" s="120">
        <v>13.4</v>
      </c>
      <c r="I47" s="120">
        <v>16.2</v>
      </c>
      <c r="J47" s="120">
        <v>26.7</v>
      </c>
      <c r="K47" s="120">
        <v>51.9</v>
      </c>
      <c r="L47" s="120">
        <v>39.6</v>
      </c>
      <c r="M47" s="120">
        <v>38.1</v>
      </c>
      <c r="N47" s="120"/>
      <c r="O47" s="120">
        <v>12.4</v>
      </c>
      <c r="P47" s="120">
        <v>8</v>
      </c>
      <c r="Q47" s="120">
        <v>5.0999999999999996</v>
      </c>
      <c r="R47" s="120"/>
      <c r="S47" s="120"/>
      <c r="T47" s="120"/>
      <c r="U47" s="120"/>
      <c r="V47" s="120">
        <v>178</v>
      </c>
      <c r="W47" s="120">
        <v>187.5</v>
      </c>
      <c r="X47" s="120">
        <v>210.3</v>
      </c>
      <c r="Y47" s="120">
        <v>214.6</v>
      </c>
      <c r="Z47" s="120">
        <v>185</v>
      </c>
      <c r="AA47" s="120">
        <v>71.900000000000006</v>
      </c>
      <c r="AB47" s="120"/>
      <c r="AC47" s="120">
        <v>5.4</v>
      </c>
      <c r="AD47" s="120"/>
      <c r="AE47" s="120"/>
      <c r="AF47" s="120"/>
      <c r="AG47" s="120"/>
      <c r="AH47" s="120">
        <v>2</v>
      </c>
      <c r="AI47" s="120"/>
      <c r="AJ47" s="120">
        <v>54.8</v>
      </c>
      <c r="AK47" s="120">
        <v>40.700000000000003</v>
      </c>
      <c r="AL47" s="120"/>
      <c r="AM47" s="120">
        <v>37.700000000000003</v>
      </c>
      <c r="AN47" s="120">
        <v>30.2</v>
      </c>
      <c r="AO47" s="120"/>
      <c r="AP47" s="120">
        <v>71.7</v>
      </c>
      <c r="AQ47" s="120">
        <v>16.5</v>
      </c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>
        <v>23</v>
      </c>
      <c r="BF47" s="120">
        <v>75.2</v>
      </c>
      <c r="BG47" s="120"/>
      <c r="BH47" s="120">
        <v>0.2</v>
      </c>
      <c r="BI47" s="120"/>
      <c r="BJ47" s="120"/>
      <c r="BK47" s="120">
        <v>63.6</v>
      </c>
      <c r="BL47" s="120">
        <v>5.3</v>
      </c>
      <c r="BM47" s="120">
        <v>4.7</v>
      </c>
      <c r="BN47" s="120">
        <v>140.4</v>
      </c>
      <c r="BO47" s="120">
        <v>64</v>
      </c>
      <c r="BP47" s="120"/>
      <c r="BQ47" s="120">
        <v>23.3</v>
      </c>
      <c r="BR47" s="120">
        <v>11.7</v>
      </c>
      <c r="BS47" s="120">
        <v>85.9</v>
      </c>
      <c r="BT47" s="120">
        <v>35.4</v>
      </c>
      <c r="BU47" s="120"/>
      <c r="BV47" s="120">
        <v>64.599999999999994</v>
      </c>
      <c r="BW47" s="120">
        <v>38.6</v>
      </c>
      <c r="BX47" s="120"/>
      <c r="BY47" s="120">
        <v>84.4</v>
      </c>
      <c r="BZ47" s="120"/>
      <c r="CA47" s="120"/>
      <c r="CB47" s="120">
        <v>4</v>
      </c>
      <c r="CC47" s="120">
        <v>47.8</v>
      </c>
      <c r="CD47" s="120"/>
      <c r="CE47" s="120"/>
      <c r="CF47" s="120">
        <v>5</v>
      </c>
      <c r="CG47" s="120"/>
      <c r="CH47" s="120"/>
      <c r="CI47" s="120"/>
      <c r="CJ47" s="120">
        <v>63.1</v>
      </c>
      <c r="CK47" s="120">
        <v>66.599999999999994</v>
      </c>
      <c r="CL47" s="120">
        <v>6.7</v>
      </c>
      <c r="CM47" s="120">
        <v>10.199999999999999</v>
      </c>
      <c r="CN47" s="120">
        <v>10</v>
      </c>
      <c r="CO47" s="120">
        <v>29.8</v>
      </c>
      <c r="CP47" s="120">
        <v>10</v>
      </c>
      <c r="CQ47" s="120">
        <v>2.2999999999999998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802.02499999999975</v>
      </c>
    </row>
    <row r="48" spans="1:102" ht="24.9" customHeight="1" x14ac:dyDescent="0.25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" customHeight="1" x14ac:dyDescent="0.25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>
        <v>12.8</v>
      </c>
      <c r="O49" s="120">
        <v>12.8</v>
      </c>
      <c r="P49" s="120">
        <v>12.8</v>
      </c>
      <c r="Q49" s="120">
        <v>12.8</v>
      </c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12.8</v>
      </c>
    </row>
    <row r="50" spans="1:102" ht="24.9" customHeight="1" x14ac:dyDescent="0.25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">
      <c r="A51" s="105" t="s">
        <v>52</v>
      </c>
      <c r="B51" s="106">
        <f>SUM(B45:B50)</f>
        <v>183.3</v>
      </c>
      <c r="C51" s="107">
        <f t="shared" ref="C51:BN51" si="8">SUM(C45:C50)</f>
        <v>145</v>
      </c>
      <c r="D51" s="107">
        <f t="shared" si="8"/>
        <v>160.6</v>
      </c>
      <c r="E51" s="107">
        <f t="shared" si="8"/>
        <v>189</v>
      </c>
      <c r="F51" s="107">
        <f t="shared" si="8"/>
        <v>27.8</v>
      </c>
      <c r="G51" s="107">
        <f t="shared" si="8"/>
        <v>8.9</v>
      </c>
      <c r="H51" s="107">
        <f t="shared" si="8"/>
        <v>13.4</v>
      </c>
      <c r="I51" s="107">
        <f t="shared" si="8"/>
        <v>16.2</v>
      </c>
      <c r="J51" s="107">
        <f t="shared" si="8"/>
        <v>26.7</v>
      </c>
      <c r="K51" s="107">
        <f t="shared" si="8"/>
        <v>51.9</v>
      </c>
      <c r="L51" s="107">
        <f t="shared" si="8"/>
        <v>39.6</v>
      </c>
      <c r="M51" s="107">
        <f t="shared" si="8"/>
        <v>38.1</v>
      </c>
      <c r="N51" s="107">
        <f t="shared" si="8"/>
        <v>12.8</v>
      </c>
      <c r="O51" s="107">
        <f t="shared" si="8"/>
        <v>25.200000000000003</v>
      </c>
      <c r="P51" s="107">
        <f t="shared" si="8"/>
        <v>20.8</v>
      </c>
      <c r="Q51" s="107">
        <f t="shared" si="8"/>
        <v>17.899999999999999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178</v>
      </c>
      <c r="W51" s="107">
        <f t="shared" si="8"/>
        <v>187.5</v>
      </c>
      <c r="X51" s="107">
        <f t="shared" si="8"/>
        <v>210.3</v>
      </c>
      <c r="Y51" s="107">
        <f t="shared" si="8"/>
        <v>214.6</v>
      </c>
      <c r="Z51" s="107">
        <f t="shared" si="8"/>
        <v>185</v>
      </c>
      <c r="AA51" s="107">
        <f t="shared" si="8"/>
        <v>71.900000000000006</v>
      </c>
      <c r="AB51" s="107">
        <f t="shared" si="8"/>
        <v>0</v>
      </c>
      <c r="AC51" s="107">
        <f t="shared" si="8"/>
        <v>5.4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2</v>
      </c>
      <c r="AI51" s="107">
        <f t="shared" si="8"/>
        <v>0</v>
      </c>
      <c r="AJ51" s="107">
        <f t="shared" si="8"/>
        <v>54.8</v>
      </c>
      <c r="AK51" s="107">
        <f t="shared" si="8"/>
        <v>40.700000000000003</v>
      </c>
      <c r="AL51" s="107">
        <f t="shared" si="8"/>
        <v>0</v>
      </c>
      <c r="AM51" s="107">
        <f t="shared" si="8"/>
        <v>37.700000000000003</v>
      </c>
      <c r="AN51" s="107">
        <f t="shared" si="8"/>
        <v>30.2</v>
      </c>
      <c r="AO51" s="107">
        <f t="shared" si="8"/>
        <v>0</v>
      </c>
      <c r="AP51" s="107">
        <f t="shared" si="8"/>
        <v>71.7</v>
      </c>
      <c r="AQ51" s="107">
        <f t="shared" si="8"/>
        <v>16.5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23</v>
      </c>
      <c r="BF51" s="107">
        <f t="shared" si="8"/>
        <v>75.2</v>
      </c>
      <c r="BG51" s="107">
        <f t="shared" si="8"/>
        <v>0</v>
      </c>
      <c r="BH51" s="107">
        <f t="shared" si="8"/>
        <v>0.2</v>
      </c>
      <c r="BI51" s="107">
        <f t="shared" si="8"/>
        <v>0</v>
      </c>
      <c r="BJ51" s="107">
        <f t="shared" si="8"/>
        <v>0</v>
      </c>
      <c r="BK51" s="107">
        <f t="shared" si="8"/>
        <v>63.6</v>
      </c>
      <c r="BL51" s="107">
        <f t="shared" si="8"/>
        <v>5.3</v>
      </c>
      <c r="BM51" s="107">
        <f t="shared" si="8"/>
        <v>4.7</v>
      </c>
      <c r="BN51" s="107">
        <f t="shared" si="8"/>
        <v>140.4</v>
      </c>
      <c r="BO51" s="107">
        <f t="shared" ref="BO51:CW51" si="9">SUM(BO45:BO50)</f>
        <v>64</v>
      </c>
      <c r="BP51" s="107">
        <f t="shared" si="9"/>
        <v>0</v>
      </c>
      <c r="BQ51" s="107">
        <f t="shared" si="9"/>
        <v>23.3</v>
      </c>
      <c r="BR51" s="107">
        <f t="shared" si="9"/>
        <v>11.7</v>
      </c>
      <c r="BS51" s="107">
        <f t="shared" si="9"/>
        <v>85.9</v>
      </c>
      <c r="BT51" s="107">
        <f t="shared" si="9"/>
        <v>35.4</v>
      </c>
      <c r="BU51" s="107">
        <f t="shared" si="9"/>
        <v>0</v>
      </c>
      <c r="BV51" s="107">
        <f t="shared" si="9"/>
        <v>64.599999999999994</v>
      </c>
      <c r="BW51" s="107">
        <f t="shared" si="9"/>
        <v>38.6</v>
      </c>
      <c r="BX51" s="107">
        <f t="shared" si="9"/>
        <v>0</v>
      </c>
      <c r="BY51" s="107">
        <f t="shared" si="9"/>
        <v>84.4</v>
      </c>
      <c r="BZ51" s="107">
        <f t="shared" si="9"/>
        <v>0</v>
      </c>
      <c r="CA51" s="107">
        <f t="shared" si="9"/>
        <v>0</v>
      </c>
      <c r="CB51" s="107">
        <f t="shared" si="9"/>
        <v>4</v>
      </c>
      <c r="CC51" s="107">
        <f t="shared" si="9"/>
        <v>47.8</v>
      </c>
      <c r="CD51" s="107">
        <f t="shared" si="9"/>
        <v>0</v>
      </c>
      <c r="CE51" s="107">
        <f t="shared" si="9"/>
        <v>0</v>
      </c>
      <c r="CF51" s="107">
        <f t="shared" si="9"/>
        <v>5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63.1</v>
      </c>
      <c r="CK51" s="107">
        <f t="shared" si="9"/>
        <v>66.599999999999994</v>
      </c>
      <c r="CL51" s="107">
        <f t="shared" si="9"/>
        <v>6.7</v>
      </c>
      <c r="CM51" s="107">
        <f t="shared" si="9"/>
        <v>10.199999999999999</v>
      </c>
      <c r="CN51" s="107">
        <f t="shared" si="9"/>
        <v>10</v>
      </c>
      <c r="CO51" s="107">
        <f t="shared" si="9"/>
        <v>29.8</v>
      </c>
      <c r="CP51" s="107">
        <f t="shared" si="9"/>
        <v>10</v>
      </c>
      <c r="CQ51" s="107">
        <f t="shared" si="9"/>
        <v>2.2999999999999998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814.8249999999997</v>
      </c>
    </row>
    <row r="52" spans="1:102" ht="15.9" customHeight="1" thickBot="1" x14ac:dyDescent="0.3"/>
    <row r="53" spans="1:102" ht="30" customHeight="1" thickBot="1" x14ac:dyDescent="0.3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" customHeight="1" thickBot="1" x14ac:dyDescent="0.3">
      <c r="A54" s="105" t="s">
        <v>42</v>
      </c>
      <c r="B54" s="106">
        <f>B18+B28+B42</f>
        <v>192.28200000000001</v>
      </c>
      <c r="C54" s="107">
        <f t="shared" ref="C54:BN54" si="12">C18+C28+C42</f>
        <v>191.624</v>
      </c>
      <c r="D54" s="107">
        <f t="shared" si="12"/>
        <v>193.97299999999998</v>
      </c>
      <c r="E54" s="107">
        <f t="shared" si="12"/>
        <v>206.66900000000001</v>
      </c>
      <c r="F54" s="107">
        <f t="shared" si="12"/>
        <v>34.408000000000001</v>
      </c>
      <c r="G54" s="107">
        <f t="shared" si="12"/>
        <v>26.213000000000001</v>
      </c>
      <c r="H54" s="107">
        <f t="shared" si="12"/>
        <v>30.326999999999998</v>
      </c>
      <c r="I54" s="107">
        <f t="shared" si="12"/>
        <v>35.031999999999996</v>
      </c>
      <c r="J54" s="107">
        <f t="shared" si="12"/>
        <v>41.554000000000002</v>
      </c>
      <c r="K54" s="107">
        <f t="shared" si="12"/>
        <v>61.344999999999999</v>
      </c>
      <c r="L54" s="107">
        <f t="shared" si="12"/>
        <v>57.100999999999999</v>
      </c>
      <c r="M54" s="107">
        <f t="shared" si="12"/>
        <v>56.081000000000003</v>
      </c>
      <c r="N54" s="107">
        <f t="shared" si="12"/>
        <v>32.096000000000004</v>
      </c>
      <c r="O54" s="107">
        <f t="shared" si="12"/>
        <v>41.081000000000003</v>
      </c>
      <c r="P54" s="107">
        <f t="shared" si="12"/>
        <v>37.111000000000004</v>
      </c>
      <c r="Q54" s="107">
        <f t="shared" si="12"/>
        <v>34.540999999999997</v>
      </c>
      <c r="R54" s="107">
        <f t="shared" si="12"/>
        <v>22.5</v>
      </c>
      <c r="S54" s="107">
        <f t="shared" si="12"/>
        <v>22.279</v>
      </c>
      <c r="T54" s="107">
        <f t="shared" si="12"/>
        <v>21.619</v>
      </c>
      <c r="U54" s="107">
        <f t="shared" si="12"/>
        <v>45.705999999999996</v>
      </c>
      <c r="V54" s="107">
        <f t="shared" si="12"/>
        <v>214.32</v>
      </c>
      <c r="W54" s="107">
        <f t="shared" si="12"/>
        <v>246.69299999999998</v>
      </c>
      <c r="X54" s="107">
        <f t="shared" si="12"/>
        <v>249.72500000000002</v>
      </c>
      <c r="Y54" s="107">
        <f t="shared" si="12"/>
        <v>250.21699999999998</v>
      </c>
      <c r="Z54" s="107">
        <f t="shared" si="12"/>
        <v>185.04499999999999</v>
      </c>
      <c r="AA54" s="107">
        <f t="shared" si="12"/>
        <v>99.934000000000012</v>
      </c>
      <c r="AB54" s="107">
        <f t="shared" si="12"/>
        <v>49.689</v>
      </c>
      <c r="AC54" s="107">
        <f t="shared" si="12"/>
        <v>49.839000000000006</v>
      </c>
      <c r="AD54" s="107">
        <f t="shared" si="12"/>
        <v>59.701999999999998</v>
      </c>
      <c r="AE54" s="107">
        <f t="shared" si="12"/>
        <v>54.402000000000001</v>
      </c>
      <c r="AF54" s="107">
        <f t="shared" si="12"/>
        <v>77.141999999999996</v>
      </c>
      <c r="AG54" s="107">
        <f t="shared" si="12"/>
        <v>64.143000000000001</v>
      </c>
      <c r="AH54" s="107">
        <f t="shared" si="12"/>
        <v>59.64</v>
      </c>
      <c r="AI54" s="107">
        <f t="shared" si="12"/>
        <v>57.211999999999996</v>
      </c>
      <c r="AJ54" s="107">
        <f t="shared" si="12"/>
        <v>81.828000000000003</v>
      </c>
      <c r="AK54" s="107">
        <f t="shared" si="12"/>
        <v>56.177000000000007</v>
      </c>
      <c r="AL54" s="107">
        <f t="shared" si="12"/>
        <v>27.733000000000001</v>
      </c>
      <c r="AM54" s="107">
        <f t="shared" si="12"/>
        <v>58.09</v>
      </c>
      <c r="AN54" s="107">
        <f t="shared" si="12"/>
        <v>53.21</v>
      </c>
      <c r="AO54" s="107">
        <f t="shared" si="12"/>
        <v>19.933</v>
      </c>
      <c r="AP54" s="107">
        <f t="shared" si="12"/>
        <v>117.67</v>
      </c>
      <c r="AQ54" s="107">
        <f t="shared" si="12"/>
        <v>96.843999999999994</v>
      </c>
      <c r="AR54" s="107">
        <f t="shared" si="12"/>
        <v>69.747</v>
      </c>
      <c r="AS54" s="107">
        <f t="shared" si="12"/>
        <v>82.513000000000005</v>
      </c>
      <c r="AT54" s="107">
        <f t="shared" si="12"/>
        <v>86.944000000000003</v>
      </c>
      <c r="AU54" s="107">
        <f t="shared" si="12"/>
        <v>81.112000000000009</v>
      </c>
      <c r="AV54" s="107">
        <f t="shared" si="12"/>
        <v>129.03800000000001</v>
      </c>
      <c r="AW54" s="107">
        <f t="shared" si="12"/>
        <v>66.533000000000001</v>
      </c>
      <c r="AX54" s="107">
        <f t="shared" si="12"/>
        <v>61.356999999999999</v>
      </c>
      <c r="AY54" s="107">
        <f t="shared" si="12"/>
        <v>57.762</v>
      </c>
      <c r="AZ54" s="107">
        <f t="shared" si="12"/>
        <v>62.326000000000001</v>
      </c>
      <c r="BA54" s="107">
        <f t="shared" si="12"/>
        <v>53.720000000000006</v>
      </c>
      <c r="BB54" s="107">
        <f t="shared" si="12"/>
        <v>68.528000000000006</v>
      </c>
      <c r="BC54" s="107">
        <f t="shared" si="12"/>
        <v>92.814999999999998</v>
      </c>
      <c r="BD54" s="107">
        <f t="shared" si="12"/>
        <v>88.424999999999997</v>
      </c>
      <c r="BE54" s="107">
        <f t="shared" si="12"/>
        <v>95.596000000000004</v>
      </c>
      <c r="BF54" s="107">
        <f t="shared" si="12"/>
        <v>79.496000000000009</v>
      </c>
      <c r="BG54" s="107">
        <f t="shared" si="12"/>
        <v>81.214999999999989</v>
      </c>
      <c r="BH54" s="107">
        <f t="shared" si="12"/>
        <v>47.486000000000004</v>
      </c>
      <c r="BI54" s="107">
        <f t="shared" si="12"/>
        <v>69.061999999999998</v>
      </c>
      <c r="BJ54" s="107">
        <f t="shared" si="12"/>
        <v>61.796999999999997</v>
      </c>
      <c r="BK54" s="107">
        <f t="shared" si="12"/>
        <v>99.463999999999999</v>
      </c>
      <c r="BL54" s="107">
        <f t="shared" si="12"/>
        <v>35.507999999999996</v>
      </c>
      <c r="BM54" s="107">
        <f t="shared" si="12"/>
        <v>28.390999999999998</v>
      </c>
      <c r="BN54" s="107">
        <f t="shared" si="12"/>
        <v>144.80100000000002</v>
      </c>
      <c r="BO54" s="107">
        <f t="shared" ref="BO54:CX54" si="13">BO18+BO28+BO42</f>
        <v>68.647999999999996</v>
      </c>
      <c r="BP54" s="107">
        <f t="shared" si="13"/>
        <v>104.95400000000001</v>
      </c>
      <c r="BQ54" s="107">
        <f t="shared" si="13"/>
        <v>64.495999999999995</v>
      </c>
      <c r="BR54" s="107">
        <f t="shared" si="13"/>
        <v>16.902999999999999</v>
      </c>
      <c r="BS54" s="107">
        <f t="shared" si="13"/>
        <v>87.424000000000007</v>
      </c>
      <c r="BT54" s="107">
        <f t="shared" si="13"/>
        <v>35.594000000000001</v>
      </c>
      <c r="BU54" s="107">
        <f t="shared" si="13"/>
        <v>95.096000000000004</v>
      </c>
      <c r="BV54" s="107">
        <f t="shared" si="13"/>
        <v>83.544999999999987</v>
      </c>
      <c r="BW54" s="107">
        <f t="shared" si="13"/>
        <v>92.4</v>
      </c>
      <c r="BX54" s="107">
        <f t="shared" si="13"/>
        <v>89.096999999999994</v>
      </c>
      <c r="BY54" s="107">
        <f t="shared" si="13"/>
        <v>94.717000000000013</v>
      </c>
      <c r="BZ54" s="107">
        <f t="shared" si="13"/>
        <v>66.36</v>
      </c>
      <c r="CA54" s="107">
        <f t="shared" si="13"/>
        <v>68.290999999999997</v>
      </c>
      <c r="CB54" s="107">
        <f t="shared" si="13"/>
        <v>15.617000000000001</v>
      </c>
      <c r="CC54" s="107">
        <f t="shared" si="13"/>
        <v>55.766999999999996</v>
      </c>
      <c r="CD54" s="107">
        <f t="shared" si="13"/>
        <v>32.974000000000004</v>
      </c>
      <c r="CE54" s="107">
        <f t="shared" si="13"/>
        <v>47.427</v>
      </c>
      <c r="CF54" s="107">
        <f t="shared" si="13"/>
        <v>9.9649999999999999</v>
      </c>
      <c r="CG54" s="107">
        <f t="shared" si="13"/>
        <v>17.363</v>
      </c>
      <c r="CH54" s="107">
        <f t="shared" si="13"/>
        <v>52.277000000000001</v>
      </c>
      <c r="CI54" s="107">
        <f t="shared" si="13"/>
        <v>51.376999999999995</v>
      </c>
      <c r="CJ54" s="107">
        <f t="shared" si="13"/>
        <v>63.38</v>
      </c>
      <c r="CK54" s="107">
        <f t="shared" si="13"/>
        <v>75.278999999999996</v>
      </c>
      <c r="CL54" s="107">
        <f t="shared" si="13"/>
        <v>6.7490000000000006</v>
      </c>
      <c r="CM54" s="107">
        <f t="shared" si="13"/>
        <v>10.247999999999999</v>
      </c>
      <c r="CN54" s="107">
        <f t="shared" si="13"/>
        <v>15</v>
      </c>
      <c r="CO54" s="107">
        <f t="shared" si="13"/>
        <v>29.87</v>
      </c>
      <c r="CP54" s="107">
        <f t="shared" si="13"/>
        <v>12.177</v>
      </c>
      <c r="CQ54" s="107">
        <f t="shared" si="13"/>
        <v>14.696999999999999</v>
      </c>
      <c r="CR54" s="107">
        <f t="shared" si="13"/>
        <v>24.817999999999998</v>
      </c>
      <c r="CS54" s="107">
        <f t="shared" si="13"/>
        <v>69.361000000000004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1732.0592499999998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09375" defaultRowHeight="13.8" x14ac:dyDescent="0.25"/>
  <cols>
    <col min="1" max="1" width="42.109375" style="5" customWidth="1"/>
    <col min="2" max="97" width="8.77734375" style="5" customWidth="1"/>
    <col min="98" max="101" width="8.6640625" style="5" hidden="1" customWidth="1"/>
    <col min="102" max="102" width="18.6640625" style="5" customWidth="1"/>
    <col min="103" max="16384" width="9.109375" style="5"/>
  </cols>
  <sheetData>
    <row r="1" spans="1:102" ht="39.9" customHeight="1" thickBot="1" x14ac:dyDescent="0.3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2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3">
      <c r="A3" s="10">
        <v>46279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" customHeight="1" x14ac:dyDescent="0.25">
      <c r="A5" s="23" t="s">
        <v>3</v>
      </c>
      <c r="B5" s="24">
        <v>0</v>
      </c>
      <c r="C5" s="25">
        <v>-38.300000000000011</v>
      </c>
      <c r="D5" s="25">
        <v>-22.700000000000017</v>
      </c>
      <c r="E5" s="25">
        <v>5.6999999999999886</v>
      </c>
      <c r="F5" s="25">
        <v>13.8</v>
      </c>
      <c r="G5" s="25">
        <v>-5.0999999999999996</v>
      </c>
      <c r="H5" s="25">
        <v>-0.59999999999999964</v>
      </c>
      <c r="I5" s="25">
        <v>2.1999999999999993</v>
      </c>
      <c r="J5" s="25">
        <v>17.2</v>
      </c>
      <c r="K5" s="25">
        <v>42.4</v>
      </c>
      <c r="L5" s="25">
        <v>30.1</v>
      </c>
      <c r="M5" s="25">
        <v>28.6</v>
      </c>
      <c r="N5" s="25">
        <v>0.20000000000000107</v>
      </c>
      <c r="O5" s="25">
        <v>25.200000000000003</v>
      </c>
      <c r="P5" s="25">
        <v>20.8</v>
      </c>
      <c r="Q5" s="25">
        <v>17.899999999999999</v>
      </c>
      <c r="R5" s="25">
        <v>-9.1</v>
      </c>
      <c r="S5" s="25">
        <v>-6.7</v>
      </c>
      <c r="T5" s="25">
        <v>-8.5</v>
      </c>
      <c r="U5" s="25">
        <v>-29.6</v>
      </c>
      <c r="V5" s="25">
        <v>-15</v>
      </c>
      <c r="W5" s="25">
        <v>-5.5</v>
      </c>
      <c r="X5" s="25">
        <v>17.300000000000011</v>
      </c>
      <c r="Y5" s="25">
        <v>21.599999999999994</v>
      </c>
      <c r="Z5" s="25">
        <v>146.19999999999999</v>
      </c>
      <c r="AA5" s="25">
        <v>33.100000000000009</v>
      </c>
      <c r="AB5" s="25">
        <v>-43.699999999999996</v>
      </c>
      <c r="AC5" s="25">
        <v>-33.4</v>
      </c>
      <c r="AD5" s="25">
        <v>-32.700000000000003</v>
      </c>
      <c r="AE5" s="25">
        <v>-17.3</v>
      </c>
      <c r="AF5" s="25">
        <v>-17.3</v>
      </c>
      <c r="AG5" s="25">
        <v>-7</v>
      </c>
      <c r="AH5" s="25">
        <v>2</v>
      </c>
      <c r="AI5" s="25">
        <v>-4.2</v>
      </c>
      <c r="AJ5" s="25">
        <v>54.8</v>
      </c>
      <c r="AK5" s="25">
        <v>40.700000000000003</v>
      </c>
      <c r="AL5" s="25">
        <v>-2.2000000000000002</v>
      </c>
      <c r="AM5" s="25">
        <v>37.700000000000003</v>
      </c>
      <c r="AN5" s="25">
        <v>30.2</v>
      </c>
      <c r="AO5" s="25"/>
      <c r="AP5" s="25">
        <v>71.7</v>
      </c>
      <c r="AQ5" s="25">
        <v>16.5</v>
      </c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>
        <v>-20.2</v>
      </c>
      <c r="BE5" s="25">
        <v>23</v>
      </c>
      <c r="BF5" s="25">
        <v>75.2</v>
      </c>
      <c r="BG5" s="25">
        <v>-5</v>
      </c>
      <c r="BH5" s="25">
        <v>0.2</v>
      </c>
      <c r="BI5" s="25">
        <v>-4.7</v>
      </c>
      <c r="BJ5" s="25"/>
      <c r="BK5" s="25">
        <v>63.6</v>
      </c>
      <c r="BL5" s="25">
        <v>5.3</v>
      </c>
      <c r="BM5" s="25">
        <v>4.7</v>
      </c>
      <c r="BN5" s="25">
        <v>86.600000000000009</v>
      </c>
      <c r="BO5" s="25">
        <v>10.200000000000003</v>
      </c>
      <c r="BP5" s="25">
        <v>-90.6</v>
      </c>
      <c r="BQ5" s="25">
        <v>-30.499999999999996</v>
      </c>
      <c r="BR5" s="25">
        <v>11.7</v>
      </c>
      <c r="BS5" s="25">
        <v>85.9</v>
      </c>
      <c r="BT5" s="25">
        <v>35.4</v>
      </c>
      <c r="BU5" s="25">
        <v>-70.7</v>
      </c>
      <c r="BV5" s="25">
        <v>-0.80000000000001137</v>
      </c>
      <c r="BW5" s="25">
        <v>-26.800000000000004</v>
      </c>
      <c r="BX5" s="25">
        <v>-73.800000000000011</v>
      </c>
      <c r="BY5" s="25">
        <v>19</v>
      </c>
      <c r="BZ5" s="25">
        <v>-55.4</v>
      </c>
      <c r="CA5" s="25">
        <v>-57.3</v>
      </c>
      <c r="CB5" s="25">
        <v>4</v>
      </c>
      <c r="CC5" s="25">
        <v>47.8</v>
      </c>
      <c r="CD5" s="25">
        <v>-29</v>
      </c>
      <c r="CE5" s="25">
        <v>-38.9</v>
      </c>
      <c r="CF5" s="25">
        <v>5</v>
      </c>
      <c r="CG5" s="25">
        <v>-9.1</v>
      </c>
      <c r="CH5" s="25">
        <v>-40.200000000000003</v>
      </c>
      <c r="CI5" s="25">
        <v>-40.200000000000003</v>
      </c>
      <c r="CJ5" s="25">
        <v>27.9</v>
      </c>
      <c r="CK5" s="25">
        <v>31.399999999999991</v>
      </c>
      <c r="CL5" s="25">
        <v>6.7</v>
      </c>
      <c r="CM5" s="25">
        <v>10.199999999999999</v>
      </c>
      <c r="CN5" s="25">
        <v>10</v>
      </c>
      <c r="CO5" s="25">
        <v>29.8</v>
      </c>
      <c r="CP5" s="25">
        <v>10</v>
      </c>
      <c r="CQ5" s="25">
        <v>2.2999999999999998</v>
      </c>
      <c r="CR5" s="25">
        <v>-8.8000000000000007</v>
      </c>
      <c r="CS5" s="25">
        <v>-55.5</v>
      </c>
      <c r="CT5" s="26"/>
      <c r="CU5" s="26"/>
      <c r="CV5" s="26"/>
      <c r="CW5" s="27"/>
      <c r="CX5" s="132">
        <f t="array" ref="CX5">SUMPRODUCT(B5:CW5*0.25)</f>
        <v>81.349999999999994</v>
      </c>
    </row>
    <row r="6" spans="1:102" ht="24.9" customHeight="1" thickBot="1" x14ac:dyDescent="0.3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" customHeight="1" x14ac:dyDescent="0.25">
      <c r="A8" s="35" t="s">
        <v>5</v>
      </c>
      <c r="B8" s="137">
        <v>218.08</v>
      </c>
      <c r="C8" s="138">
        <v>205.54</v>
      </c>
      <c r="D8" s="138">
        <v>196.5</v>
      </c>
      <c r="E8" s="138">
        <v>191.94</v>
      </c>
      <c r="F8" s="138">
        <v>196.82</v>
      </c>
      <c r="G8" s="138">
        <v>193.09</v>
      </c>
      <c r="H8" s="138">
        <v>193.55</v>
      </c>
      <c r="I8" s="138">
        <v>193.57</v>
      </c>
      <c r="J8" s="138">
        <v>190.3</v>
      </c>
      <c r="K8" s="138">
        <v>190.3</v>
      </c>
      <c r="L8" s="138">
        <v>190.37</v>
      </c>
      <c r="M8" s="138">
        <v>190.3</v>
      </c>
      <c r="N8" s="138">
        <v>191.69</v>
      </c>
      <c r="O8" s="138">
        <v>190.76</v>
      </c>
      <c r="P8" s="138">
        <v>190.38</v>
      </c>
      <c r="Q8" s="138">
        <v>190.01</v>
      </c>
      <c r="R8" s="138">
        <v>190.11</v>
      </c>
      <c r="S8" s="138">
        <v>191.07</v>
      </c>
      <c r="T8" s="138">
        <v>190.29</v>
      </c>
      <c r="U8" s="138">
        <v>187.74</v>
      </c>
      <c r="V8" s="138">
        <v>185.59</v>
      </c>
      <c r="W8" s="138">
        <v>188.1</v>
      </c>
      <c r="X8" s="138">
        <v>198.43</v>
      </c>
      <c r="Y8" s="138">
        <v>211.47</v>
      </c>
      <c r="Z8" s="138">
        <v>227.24</v>
      </c>
      <c r="AA8" s="138">
        <v>241.27</v>
      </c>
      <c r="AB8" s="138">
        <v>217.68</v>
      </c>
      <c r="AC8" s="138">
        <v>210.71</v>
      </c>
      <c r="AD8" s="138">
        <v>247.61</v>
      </c>
      <c r="AE8" s="138">
        <v>214.45</v>
      </c>
      <c r="AF8" s="138">
        <v>225.01</v>
      </c>
      <c r="AG8" s="138">
        <v>154.36000000000001</v>
      </c>
      <c r="AH8" s="138">
        <v>136.36000000000001</v>
      </c>
      <c r="AI8" s="138">
        <v>137.11000000000001</v>
      </c>
      <c r="AJ8" s="138">
        <v>112.49</v>
      </c>
      <c r="AK8" s="138">
        <v>116.71</v>
      </c>
      <c r="AL8" s="138">
        <v>136.61000000000001</v>
      </c>
      <c r="AM8" s="138">
        <v>139.76</v>
      </c>
      <c r="AN8" s="138">
        <v>140.04</v>
      </c>
      <c r="AO8" s="138">
        <v>116.01</v>
      </c>
      <c r="AP8" s="138">
        <v>120.9</v>
      </c>
      <c r="AQ8" s="138">
        <v>127.44</v>
      </c>
      <c r="AR8" s="138">
        <v>112</v>
      </c>
      <c r="AS8" s="138">
        <v>81</v>
      </c>
      <c r="AT8" s="138">
        <v>112</v>
      </c>
      <c r="AU8" s="138">
        <v>109</v>
      </c>
      <c r="AV8" s="138">
        <v>113.66</v>
      </c>
      <c r="AW8" s="138">
        <v>86</v>
      </c>
      <c r="AX8" s="138">
        <v>86</v>
      </c>
      <c r="AY8" s="138">
        <v>86</v>
      </c>
      <c r="AZ8" s="138">
        <v>85.9</v>
      </c>
      <c r="BA8" s="138">
        <v>88</v>
      </c>
      <c r="BB8" s="138">
        <v>112</v>
      </c>
      <c r="BC8" s="138">
        <v>112.09</v>
      </c>
      <c r="BD8" s="138">
        <v>143.66999999999999</v>
      </c>
      <c r="BE8" s="138">
        <v>122.12</v>
      </c>
      <c r="BF8" s="138">
        <v>92.94</v>
      </c>
      <c r="BG8" s="138">
        <v>131.66999999999999</v>
      </c>
      <c r="BH8" s="138">
        <v>127.3</v>
      </c>
      <c r="BI8" s="138">
        <v>133.19</v>
      </c>
      <c r="BJ8" s="138">
        <v>46.01</v>
      </c>
      <c r="BK8" s="138">
        <v>115.78</v>
      </c>
      <c r="BL8" s="138">
        <v>133.06</v>
      </c>
      <c r="BM8" s="138">
        <v>152.59</v>
      </c>
      <c r="BN8" s="138">
        <v>157</v>
      </c>
      <c r="BO8" s="138">
        <v>170.33</v>
      </c>
      <c r="BP8" s="138">
        <v>183.82</v>
      </c>
      <c r="BQ8" s="138">
        <v>203.3</v>
      </c>
      <c r="BR8" s="138">
        <v>183.49</v>
      </c>
      <c r="BS8" s="138">
        <v>230.35</v>
      </c>
      <c r="BT8" s="138">
        <v>260.17</v>
      </c>
      <c r="BU8" s="138">
        <v>275.99</v>
      </c>
      <c r="BV8" s="138">
        <v>247.88</v>
      </c>
      <c r="BW8" s="138">
        <v>290.47000000000003</v>
      </c>
      <c r="BX8" s="138">
        <v>271.86</v>
      </c>
      <c r="BY8" s="138">
        <v>198.7</v>
      </c>
      <c r="BZ8" s="138">
        <v>282.2</v>
      </c>
      <c r="CA8" s="138">
        <v>280.26</v>
      </c>
      <c r="CB8" s="138">
        <v>263.93</v>
      </c>
      <c r="CC8" s="138">
        <v>245.49</v>
      </c>
      <c r="CD8" s="138">
        <v>268.83999999999997</v>
      </c>
      <c r="CE8" s="138">
        <v>270</v>
      </c>
      <c r="CF8" s="138">
        <v>256.07</v>
      </c>
      <c r="CG8" s="138">
        <v>275.02</v>
      </c>
      <c r="CH8" s="138">
        <v>267.56</v>
      </c>
      <c r="CI8" s="138">
        <v>263.43</v>
      </c>
      <c r="CJ8" s="138">
        <v>273.07</v>
      </c>
      <c r="CK8" s="138">
        <v>259.89999999999998</v>
      </c>
      <c r="CL8" s="138">
        <v>265.36</v>
      </c>
      <c r="CM8" s="138">
        <v>250.11</v>
      </c>
      <c r="CN8" s="138">
        <v>244.06</v>
      </c>
      <c r="CO8" s="138">
        <v>229.67</v>
      </c>
      <c r="CP8" s="138">
        <v>234.83</v>
      </c>
      <c r="CQ8" s="138">
        <v>221.94</v>
      </c>
      <c r="CR8" s="138">
        <v>209.68</v>
      </c>
      <c r="CS8" s="138">
        <v>201.03</v>
      </c>
      <c r="CT8" s="139"/>
      <c r="CU8" s="139"/>
      <c r="CV8" s="139"/>
      <c r="CW8" s="140"/>
      <c r="CX8" s="141">
        <f>IF(SUM(B8:CW8)&lt;&gt;0,AVERAGEIF(B8:CW8,"&lt;&gt;"""),"")</f>
        <v>185.37031249999998</v>
      </c>
    </row>
    <row r="9" spans="1:102" ht="24.9" customHeight="1" thickBot="1" x14ac:dyDescent="0.3">
      <c r="A9" s="133" t="s">
        <v>6</v>
      </c>
      <c r="B9" s="42">
        <v>203.01499999999999</v>
      </c>
      <c r="C9" s="43">
        <v>203.01499999999999</v>
      </c>
      <c r="D9" s="43">
        <v>203.01499999999999</v>
      </c>
      <c r="E9" s="43">
        <v>203.01499999999999</v>
      </c>
      <c r="F9" s="43">
        <v>194.25749999999999</v>
      </c>
      <c r="G9" s="43">
        <v>194.25749999999999</v>
      </c>
      <c r="H9" s="43">
        <v>194.25749999999999</v>
      </c>
      <c r="I9" s="43">
        <v>194.25749999999999</v>
      </c>
      <c r="J9" s="43">
        <v>190.3175</v>
      </c>
      <c r="K9" s="43">
        <v>190.3175</v>
      </c>
      <c r="L9" s="43">
        <v>190.3175</v>
      </c>
      <c r="M9" s="43">
        <v>190.3175</v>
      </c>
      <c r="N9" s="43">
        <v>190.71</v>
      </c>
      <c r="O9" s="43">
        <v>190.71</v>
      </c>
      <c r="P9" s="43">
        <v>190.71</v>
      </c>
      <c r="Q9" s="43">
        <v>190.71</v>
      </c>
      <c r="R9" s="43">
        <v>189.80250000000001</v>
      </c>
      <c r="S9" s="43">
        <v>189.80250000000001</v>
      </c>
      <c r="T9" s="43">
        <v>189.80250000000001</v>
      </c>
      <c r="U9" s="43">
        <v>189.80250000000001</v>
      </c>
      <c r="V9" s="43">
        <v>195.89750000000001</v>
      </c>
      <c r="W9" s="43">
        <v>195.89750000000001</v>
      </c>
      <c r="X9" s="43">
        <v>195.89750000000001</v>
      </c>
      <c r="Y9" s="43">
        <v>195.89750000000001</v>
      </c>
      <c r="Z9" s="43">
        <v>224.22499999999999</v>
      </c>
      <c r="AA9" s="43">
        <v>224.22499999999999</v>
      </c>
      <c r="AB9" s="43">
        <v>224.22499999999999</v>
      </c>
      <c r="AC9" s="43">
        <v>224.22499999999999</v>
      </c>
      <c r="AD9" s="43">
        <v>210.35749999999999</v>
      </c>
      <c r="AE9" s="43">
        <v>210.35749999999999</v>
      </c>
      <c r="AF9" s="43">
        <v>210.35749999999999</v>
      </c>
      <c r="AG9" s="43">
        <v>210.35749999999999</v>
      </c>
      <c r="AH9" s="43">
        <v>125.6675</v>
      </c>
      <c r="AI9" s="43">
        <v>125.6675</v>
      </c>
      <c r="AJ9" s="43">
        <v>125.6675</v>
      </c>
      <c r="AK9" s="43">
        <v>125.6675</v>
      </c>
      <c r="AL9" s="43">
        <v>133.10499999999999</v>
      </c>
      <c r="AM9" s="43">
        <v>133.10499999999999</v>
      </c>
      <c r="AN9" s="43">
        <v>133.10499999999999</v>
      </c>
      <c r="AO9" s="43">
        <v>133.10499999999999</v>
      </c>
      <c r="AP9" s="43">
        <v>110.33499999999999</v>
      </c>
      <c r="AQ9" s="43">
        <v>110.33499999999999</v>
      </c>
      <c r="AR9" s="43">
        <v>110.33499999999999</v>
      </c>
      <c r="AS9" s="43">
        <v>110.33499999999999</v>
      </c>
      <c r="AT9" s="43">
        <v>105.16500000000001</v>
      </c>
      <c r="AU9" s="43">
        <v>105.16500000000001</v>
      </c>
      <c r="AV9" s="43">
        <v>105.16500000000001</v>
      </c>
      <c r="AW9" s="43">
        <v>105.16500000000001</v>
      </c>
      <c r="AX9" s="43">
        <v>86.474999999999994</v>
      </c>
      <c r="AY9" s="43">
        <v>86.474999999999994</v>
      </c>
      <c r="AZ9" s="43">
        <v>86.474999999999994</v>
      </c>
      <c r="BA9" s="43">
        <v>86.474999999999994</v>
      </c>
      <c r="BB9" s="43">
        <v>122.47</v>
      </c>
      <c r="BC9" s="43">
        <v>122.47</v>
      </c>
      <c r="BD9" s="43">
        <v>122.47</v>
      </c>
      <c r="BE9" s="43">
        <v>122.47</v>
      </c>
      <c r="BF9" s="43">
        <v>121.27500000000001</v>
      </c>
      <c r="BG9" s="43">
        <v>121.27500000000001</v>
      </c>
      <c r="BH9" s="43">
        <v>121.27500000000001</v>
      </c>
      <c r="BI9" s="43">
        <v>121.27500000000001</v>
      </c>
      <c r="BJ9" s="43">
        <v>111.86</v>
      </c>
      <c r="BK9" s="43">
        <v>111.86</v>
      </c>
      <c r="BL9" s="43">
        <v>111.86</v>
      </c>
      <c r="BM9" s="43">
        <v>111.86</v>
      </c>
      <c r="BN9" s="43">
        <v>178.61250000000001</v>
      </c>
      <c r="BO9" s="43">
        <v>178.61250000000001</v>
      </c>
      <c r="BP9" s="43">
        <v>178.61250000000001</v>
      </c>
      <c r="BQ9" s="43">
        <v>178.61250000000001</v>
      </c>
      <c r="BR9" s="43">
        <v>237.5</v>
      </c>
      <c r="BS9" s="43">
        <v>237.5</v>
      </c>
      <c r="BT9" s="43">
        <v>237.5</v>
      </c>
      <c r="BU9" s="43">
        <v>237.5</v>
      </c>
      <c r="BV9" s="43">
        <v>252.22749999999999</v>
      </c>
      <c r="BW9" s="43">
        <v>252.22749999999999</v>
      </c>
      <c r="BX9" s="43">
        <v>252.22749999999999</v>
      </c>
      <c r="BY9" s="43">
        <v>252.22749999999999</v>
      </c>
      <c r="BZ9" s="43">
        <v>267.97000000000003</v>
      </c>
      <c r="CA9" s="43">
        <v>267.97000000000003</v>
      </c>
      <c r="CB9" s="43">
        <v>267.97000000000003</v>
      </c>
      <c r="CC9" s="43">
        <v>267.97000000000003</v>
      </c>
      <c r="CD9" s="43">
        <v>267.48250000000002</v>
      </c>
      <c r="CE9" s="43">
        <v>267.48250000000002</v>
      </c>
      <c r="CF9" s="43">
        <v>267.48250000000002</v>
      </c>
      <c r="CG9" s="43">
        <v>267.48250000000002</v>
      </c>
      <c r="CH9" s="43">
        <v>265.99</v>
      </c>
      <c r="CI9" s="43">
        <v>265.99</v>
      </c>
      <c r="CJ9" s="43">
        <v>265.99</v>
      </c>
      <c r="CK9" s="43">
        <v>265.99</v>
      </c>
      <c r="CL9" s="43">
        <v>247.3</v>
      </c>
      <c r="CM9" s="43">
        <v>247.3</v>
      </c>
      <c r="CN9" s="43">
        <v>247.3</v>
      </c>
      <c r="CO9" s="43">
        <v>247.3</v>
      </c>
      <c r="CP9" s="43">
        <v>216.87</v>
      </c>
      <c r="CQ9" s="43">
        <v>216.87</v>
      </c>
      <c r="CR9" s="43">
        <v>216.87</v>
      </c>
      <c r="CS9" s="43">
        <v>216.87</v>
      </c>
      <c r="CT9" s="44"/>
      <c r="CU9" s="44"/>
      <c r="CV9" s="44"/>
      <c r="CW9" s="45"/>
      <c r="CX9" s="142">
        <f>IF(SUM(B9:CW9)&lt;&gt;0,AVERAGEIF(B9:CW9,"&lt;&gt;"""),"")</f>
        <v>185.37031249999987</v>
      </c>
    </row>
    <row r="10" spans="1:102" ht="18" customHeight="1" thickBot="1" x14ac:dyDescent="0.3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3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" customHeight="1" x14ac:dyDescent="0.25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" customHeight="1" x14ac:dyDescent="0.25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" customHeight="1" x14ac:dyDescent="0.25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>
        <v>12.6</v>
      </c>
      <c r="O14" s="149"/>
      <c r="P14" s="149"/>
      <c r="Q14" s="149"/>
      <c r="R14" s="149">
        <v>9.1</v>
      </c>
      <c r="S14" s="149">
        <v>6.7</v>
      </c>
      <c r="T14" s="149">
        <v>8.5</v>
      </c>
      <c r="U14" s="149">
        <v>29.6</v>
      </c>
      <c r="V14" s="149"/>
      <c r="W14" s="149"/>
      <c r="X14" s="149"/>
      <c r="Y14" s="149"/>
      <c r="Z14" s="149"/>
      <c r="AA14" s="149"/>
      <c r="AB14" s="149">
        <v>4.9000000000000004</v>
      </c>
      <c r="AC14" s="149"/>
      <c r="AD14" s="149">
        <v>32.700000000000003</v>
      </c>
      <c r="AE14" s="149">
        <v>17.3</v>
      </c>
      <c r="AF14" s="149">
        <v>17.3</v>
      </c>
      <c r="AG14" s="149">
        <v>7</v>
      </c>
      <c r="AH14" s="149"/>
      <c r="AI14" s="149">
        <v>4.2</v>
      </c>
      <c r="AJ14" s="149"/>
      <c r="AK14" s="149"/>
      <c r="AL14" s="149">
        <v>2.2000000000000002</v>
      </c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>
        <v>20.2</v>
      </c>
      <c r="BE14" s="149"/>
      <c r="BF14" s="149"/>
      <c r="BG14" s="149">
        <v>5</v>
      </c>
      <c r="BH14" s="149"/>
      <c r="BI14" s="149">
        <v>4.7</v>
      </c>
      <c r="BJ14" s="149"/>
      <c r="BK14" s="149"/>
      <c r="BL14" s="149"/>
      <c r="BM14" s="149"/>
      <c r="BN14" s="149"/>
      <c r="BO14" s="149"/>
      <c r="BP14" s="149">
        <v>36.799999999999997</v>
      </c>
      <c r="BQ14" s="149"/>
      <c r="BR14" s="149"/>
      <c r="BS14" s="149"/>
      <c r="BT14" s="149"/>
      <c r="BU14" s="149">
        <v>70.7</v>
      </c>
      <c r="BV14" s="149"/>
      <c r="BW14" s="149"/>
      <c r="BX14" s="149">
        <v>8.4</v>
      </c>
      <c r="BY14" s="149"/>
      <c r="BZ14" s="149">
        <v>55.4</v>
      </c>
      <c r="CA14" s="149">
        <v>57.3</v>
      </c>
      <c r="CB14" s="149"/>
      <c r="CC14" s="149"/>
      <c r="CD14" s="149">
        <v>29</v>
      </c>
      <c r="CE14" s="149">
        <v>38.9</v>
      </c>
      <c r="CF14" s="149"/>
      <c r="CG14" s="149">
        <v>9.1</v>
      </c>
      <c r="CH14" s="149">
        <v>5</v>
      </c>
      <c r="CI14" s="149">
        <v>5</v>
      </c>
      <c r="CJ14" s="149"/>
      <c r="CK14" s="149"/>
      <c r="CL14" s="149"/>
      <c r="CM14" s="149"/>
      <c r="CN14" s="149"/>
      <c r="CO14" s="149"/>
      <c r="CP14" s="149"/>
      <c r="CQ14" s="149"/>
      <c r="CR14" s="149">
        <v>8.8000000000000007</v>
      </c>
      <c r="CS14" s="149">
        <v>55.5</v>
      </c>
      <c r="CT14" s="150"/>
      <c r="CU14" s="150"/>
      <c r="CV14" s="150"/>
      <c r="CW14" s="151"/>
      <c r="CX14" s="152">
        <f t="array" ref="CX14">SUMPRODUCT(B14:CW14*0.25)</f>
        <v>140.47499999999997</v>
      </c>
    </row>
    <row r="15" spans="1:102" ht="24.9" customHeight="1" x14ac:dyDescent="0.25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" customHeight="1" thickBot="1" x14ac:dyDescent="0.3">
      <c r="A16" s="153" t="s">
        <v>35</v>
      </c>
      <c r="B16" s="154">
        <v>183.3</v>
      </c>
      <c r="C16" s="155">
        <v>183.3</v>
      </c>
      <c r="D16" s="155">
        <v>183.3</v>
      </c>
      <c r="E16" s="155">
        <v>183.3</v>
      </c>
      <c r="F16" s="155">
        <v>14</v>
      </c>
      <c r="G16" s="155">
        <v>14</v>
      </c>
      <c r="H16" s="155">
        <v>14</v>
      </c>
      <c r="I16" s="155">
        <v>14</v>
      </c>
      <c r="J16" s="155">
        <v>9.5</v>
      </c>
      <c r="K16" s="155">
        <v>9.5</v>
      </c>
      <c r="L16" s="155">
        <v>9.5</v>
      </c>
      <c r="M16" s="155">
        <v>9.5</v>
      </c>
      <c r="N16" s="155"/>
      <c r="O16" s="155"/>
      <c r="P16" s="155"/>
      <c r="Q16" s="155"/>
      <c r="R16" s="155"/>
      <c r="S16" s="155"/>
      <c r="T16" s="155"/>
      <c r="U16" s="155"/>
      <c r="V16" s="155">
        <v>193</v>
      </c>
      <c r="W16" s="155">
        <v>193</v>
      </c>
      <c r="X16" s="155">
        <v>193</v>
      </c>
      <c r="Y16" s="155">
        <v>193</v>
      </c>
      <c r="Z16" s="155">
        <v>38.799999999999997</v>
      </c>
      <c r="AA16" s="155">
        <v>38.799999999999997</v>
      </c>
      <c r="AB16" s="155">
        <v>38.799999999999997</v>
      </c>
      <c r="AC16" s="155">
        <v>38.799999999999997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>
        <v>53.8</v>
      </c>
      <c r="BO16" s="155">
        <v>53.8</v>
      </c>
      <c r="BP16" s="155">
        <v>53.8</v>
      </c>
      <c r="BQ16" s="155">
        <v>53.8</v>
      </c>
      <c r="BR16" s="155"/>
      <c r="BS16" s="155"/>
      <c r="BT16" s="155"/>
      <c r="BU16" s="155"/>
      <c r="BV16" s="155">
        <v>65.400000000000006</v>
      </c>
      <c r="BW16" s="155">
        <v>65.400000000000006</v>
      </c>
      <c r="BX16" s="155">
        <v>65.400000000000006</v>
      </c>
      <c r="BY16" s="155">
        <v>65.400000000000006</v>
      </c>
      <c r="BZ16" s="155"/>
      <c r="CA16" s="155"/>
      <c r="CB16" s="155"/>
      <c r="CC16" s="155"/>
      <c r="CD16" s="155"/>
      <c r="CE16" s="155"/>
      <c r="CF16" s="155"/>
      <c r="CG16" s="155"/>
      <c r="CH16" s="155">
        <v>35.200000000000003</v>
      </c>
      <c r="CI16" s="155">
        <v>35.200000000000003</v>
      </c>
      <c r="CJ16" s="155">
        <v>35.200000000000003</v>
      </c>
      <c r="CK16" s="155">
        <v>35.200000000000003</v>
      </c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592.99999999999977</v>
      </c>
    </row>
    <row r="17" spans="1:102" ht="30" customHeight="1" thickBot="1" x14ac:dyDescent="0.3">
      <c r="A17" s="105" t="s">
        <v>54</v>
      </c>
      <c r="B17" s="159">
        <f>SUM(B12:B16)</f>
        <v>183.3</v>
      </c>
      <c r="C17" s="160">
        <f t="shared" ref="C17:BN17" si="0">SUM(C12:C16)</f>
        <v>183.3</v>
      </c>
      <c r="D17" s="160">
        <f t="shared" si="0"/>
        <v>183.3</v>
      </c>
      <c r="E17" s="160">
        <f t="shared" si="0"/>
        <v>183.3</v>
      </c>
      <c r="F17" s="160">
        <f t="shared" si="0"/>
        <v>14</v>
      </c>
      <c r="G17" s="160">
        <f t="shared" si="0"/>
        <v>14</v>
      </c>
      <c r="H17" s="160">
        <f t="shared" si="0"/>
        <v>14</v>
      </c>
      <c r="I17" s="160">
        <f t="shared" si="0"/>
        <v>14</v>
      </c>
      <c r="J17" s="160">
        <f t="shared" si="0"/>
        <v>9.5</v>
      </c>
      <c r="K17" s="160">
        <f t="shared" si="0"/>
        <v>9.5</v>
      </c>
      <c r="L17" s="160">
        <f t="shared" si="0"/>
        <v>9.5</v>
      </c>
      <c r="M17" s="160">
        <f t="shared" si="0"/>
        <v>9.5</v>
      </c>
      <c r="N17" s="160">
        <f t="shared" si="0"/>
        <v>12.6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9.1</v>
      </c>
      <c r="S17" s="160">
        <f t="shared" si="0"/>
        <v>6.7</v>
      </c>
      <c r="T17" s="160">
        <f t="shared" si="0"/>
        <v>8.5</v>
      </c>
      <c r="U17" s="160">
        <f t="shared" si="0"/>
        <v>29.6</v>
      </c>
      <c r="V17" s="160">
        <f t="shared" si="0"/>
        <v>193</v>
      </c>
      <c r="W17" s="160">
        <f t="shared" si="0"/>
        <v>193</v>
      </c>
      <c r="X17" s="160">
        <f t="shared" si="0"/>
        <v>193</v>
      </c>
      <c r="Y17" s="160">
        <f t="shared" si="0"/>
        <v>193</v>
      </c>
      <c r="Z17" s="160">
        <f t="shared" si="0"/>
        <v>38.799999999999997</v>
      </c>
      <c r="AA17" s="160">
        <f t="shared" si="0"/>
        <v>38.799999999999997</v>
      </c>
      <c r="AB17" s="160">
        <f t="shared" si="0"/>
        <v>43.699999999999996</v>
      </c>
      <c r="AC17" s="160">
        <f t="shared" si="0"/>
        <v>38.799999999999997</v>
      </c>
      <c r="AD17" s="160">
        <f t="shared" si="0"/>
        <v>32.700000000000003</v>
      </c>
      <c r="AE17" s="160">
        <f t="shared" si="0"/>
        <v>17.3</v>
      </c>
      <c r="AF17" s="160">
        <f t="shared" si="0"/>
        <v>17.3</v>
      </c>
      <c r="AG17" s="160">
        <f t="shared" si="0"/>
        <v>7</v>
      </c>
      <c r="AH17" s="160">
        <f t="shared" si="0"/>
        <v>0</v>
      </c>
      <c r="AI17" s="160">
        <f t="shared" si="0"/>
        <v>4.2</v>
      </c>
      <c r="AJ17" s="160">
        <f t="shared" si="0"/>
        <v>0</v>
      </c>
      <c r="AK17" s="160">
        <f t="shared" si="0"/>
        <v>0</v>
      </c>
      <c r="AL17" s="160">
        <f t="shared" si="0"/>
        <v>2.2000000000000002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20.2</v>
      </c>
      <c r="BE17" s="160">
        <f t="shared" si="0"/>
        <v>0</v>
      </c>
      <c r="BF17" s="160">
        <f t="shared" si="0"/>
        <v>0</v>
      </c>
      <c r="BG17" s="160">
        <f t="shared" si="0"/>
        <v>5</v>
      </c>
      <c r="BH17" s="160">
        <f t="shared" si="0"/>
        <v>0</v>
      </c>
      <c r="BI17" s="160">
        <f t="shared" si="0"/>
        <v>4.7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53.8</v>
      </c>
      <c r="BO17" s="160">
        <f t="shared" ref="BO17:CW17" si="1">SUM(BO12:BO16)</f>
        <v>53.8</v>
      </c>
      <c r="BP17" s="160">
        <f t="shared" si="1"/>
        <v>90.6</v>
      </c>
      <c r="BQ17" s="160">
        <f t="shared" si="1"/>
        <v>53.8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70.7</v>
      </c>
      <c r="BV17" s="160">
        <f t="shared" si="1"/>
        <v>65.400000000000006</v>
      </c>
      <c r="BW17" s="160">
        <f t="shared" si="1"/>
        <v>65.400000000000006</v>
      </c>
      <c r="BX17" s="160">
        <f t="shared" si="1"/>
        <v>73.800000000000011</v>
      </c>
      <c r="BY17" s="160">
        <f t="shared" si="1"/>
        <v>65.400000000000006</v>
      </c>
      <c r="BZ17" s="160">
        <f t="shared" si="1"/>
        <v>55.4</v>
      </c>
      <c r="CA17" s="160">
        <f t="shared" si="1"/>
        <v>57.3</v>
      </c>
      <c r="CB17" s="160">
        <f t="shared" si="1"/>
        <v>0</v>
      </c>
      <c r="CC17" s="160">
        <f t="shared" si="1"/>
        <v>0</v>
      </c>
      <c r="CD17" s="160">
        <f t="shared" si="1"/>
        <v>29</v>
      </c>
      <c r="CE17" s="160">
        <f t="shared" si="1"/>
        <v>38.9</v>
      </c>
      <c r="CF17" s="160">
        <f t="shared" si="1"/>
        <v>0</v>
      </c>
      <c r="CG17" s="160">
        <f t="shared" si="1"/>
        <v>9.1</v>
      </c>
      <c r="CH17" s="160">
        <f t="shared" si="1"/>
        <v>40.200000000000003</v>
      </c>
      <c r="CI17" s="160">
        <f t="shared" si="1"/>
        <v>40.200000000000003</v>
      </c>
      <c r="CJ17" s="160">
        <f t="shared" si="1"/>
        <v>35.200000000000003</v>
      </c>
      <c r="CK17" s="160">
        <f t="shared" si="1"/>
        <v>35.200000000000003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8.8000000000000007</v>
      </c>
      <c r="CS17" s="160">
        <f t="shared" si="1"/>
        <v>55.5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733.47499999999968</v>
      </c>
    </row>
    <row r="18" spans="1:102" ht="18" customHeight="1" thickBot="1" x14ac:dyDescent="0.3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3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" customHeight="1" x14ac:dyDescent="0.25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" customHeight="1" x14ac:dyDescent="0.25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" customHeight="1" x14ac:dyDescent="0.25">
      <c r="A22" s="118" t="s">
        <v>46</v>
      </c>
      <c r="B22" s="148">
        <v>183.3</v>
      </c>
      <c r="C22" s="149">
        <v>145</v>
      </c>
      <c r="D22" s="149">
        <v>160.6</v>
      </c>
      <c r="E22" s="149">
        <v>189</v>
      </c>
      <c r="F22" s="149">
        <v>27.8</v>
      </c>
      <c r="G22" s="149">
        <v>8.9</v>
      </c>
      <c r="H22" s="149">
        <v>13.4</v>
      </c>
      <c r="I22" s="149">
        <v>16.2</v>
      </c>
      <c r="J22" s="149">
        <v>26.7</v>
      </c>
      <c r="K22" s="149">
        <v>51.9</v>
      </c>
      <c r="L22" s="149">
        <v>39.6</v>
      </c>
      <c r="M22" s="149">
        <v>38.1</v>
      </c>
      <c r="N22" s="149"/>
      <c r="O22" s="149">
        <v>12.4</v>
      </c>
      <c r="P22" s="149">
        <v>8</v>
      </c>
      <c r="Q22" s="149">
        <v>5.0999999999999996</v>
      </c>
      <c r="R22" s="149"/>
      <c r="S22" s="149"/>
      <c r="T22" s="149"/>
      <c r="U22" s="149"/>
      <c r="V22" s="149">
        <v>178</v>
      </c>
      <c r="W22" s="149">
        <v>187.5</v>
      </c>
      <c r="X22" s="149">
        <v>210.3</v>
      </c>
      <c r="Y22" s="149">
        <v>214.6</v>
      </c>
      <c r="Z22" s="149">
        <v>185</v>
      </c>
      <c r="AA22" s="149">
        <v>71.900000000000006</v>
      </c>
      <c r="AB22" s="149"/>
      <c r="AC22" s="149">
        <v>5.4</v>
      </c>
      <c r="AD22" s="149"/>
      <c r="AE22" s="149"/>
      <c r="AF22" s="149"/>
      <c r="AG22" s="149"/>
      <c r="AH22" s="149">
        <v>2</v>
      </c>
      <c r="AI22" s="149"/>
      <c r="AJ22" s="149">
        <v>54.8</v>
      </c>
      <c r="AK22" s="149">
        <v>40.700000000000003</v>
      </c>
      <c r="AL22" s="149"/>
      <c r="AM22" s="149">
        <v>37.700000000000003</v>
      </c>
      <c r="AN22" s="149">
        <v>30.2</v>
      </c>
      <c r="AO22" s="149"/>
      <c r="AP22" s="149">
        <v>71.7</v>
      </c>
      <c r="AQ22" s="149">
        <v>16.5</v>
      </c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>
        <v>23</v>
      </c>
      <c r="BF22" s="149">
        <v>75.2</v>
      </c>
      <c r="BG22" s="149"/>
      <c r="BH22" s="149">
        <v>0.2</v>
      </c>
      <c r="BI22" s="149"/>
      <c r="BJ22" s="149"/>
      <c r="BK22" s="149">
        <v>63.6</v>
      </c>
      <c r="BL22" s="149">
        <v>5.3</v>
      </c>
      <c r="BM22" s="149">
        <v>4.7</v>
      </c>
      <c r="BN22" s="149">
        <v>140.4</v>
      </c>
      <c r="BO22" s="149">
        <v>64</v>
      </c>
      <c r="BP22" s="149"/>
      <c r="BQ22" s="149">
        <v>23.3</v>
      </c>
      <c r="BR22" s="149">
        <v>11.7</v>
      </c>
      <c r="BS22" s="149">
        <v>85.9</v>
      </c>
      <c r="BT22" s="149">
        <v>35.4</v>
      </c>
      <c r="BU22" s="149"/>
      <c r="BV22" s="149">
        <v>64.599999999999994</v>
      </c>
      <c r="BW22" s="149">
        <v>38.6</v>
      </c>
      <c r="BX22" s="149"/>
      <c r="BY22" s="149">
        <v>84.4</v>
      </c>
      <c r="BZ22" s="149"/>
      <c r="CA22" s="149"/>
      <c r="CB22" s="149">
        <v>4</v>
      </c>
      <c r="CC22" s="149">
        <v>47.8</v>
      </c>
      <c r="CD22" s="149"/>
      <c r="CE22" s="149"/>
      <c r="CF22" s="149">
        <v>5</v>
      </c>
      <c r="CG22" s="149"/>
      <c r="CH22" s="149"/>
      <c r="CI22" s="149"/>
      <c r="CJ22" s="149">
        <v>63.1</v>
      </c>
      <c r="CK22" s="149">
        <v>66.599999999999994</v>
      </c>
      <c r="CL22" s="149">
        <v>6.7</v>
      </c>
      <c r="CM22" s="149">
        <v>10.199999999999999</v>
      </c>
      <c r="CN22" s="149">
        <v>10</v>
      </c>
      <c r="CO22" s="149">
        <v>29.8</v>
      </c>
      <c r="CP22" s="149">
        <v>10</v>
      </c>
      <c r="CQ22" s="149">
        <v>2.2999999999999998</v>
      </c>
      <c r="CR22" s="149"/>
      <c r="CS22" s="149"/>
      <c r="CT22" s="150"/>
      <c r="CU22" s="150"/>
      <c r="CV22" s="150"/>
      <c r="CW22" s="151"/>
      <c r="CX22" s="152">
        <f t="array" ref="CX22">SUMPRODUCT(B22:CW22*0.25)</f>
        <v>802.02499999999975</v>
      </c>
    </row>
    <row r="23" spans="1:102" ht="24.9" customHeight="1" x14ac:dyDescent="0.25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" customHeight="1" thickBot="1" x14ac:dyDescent="0.3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>
        <v>12.8</v>
      </c>
      <c r="O24" s="155">
        <v>12.8</v>
      </c>
      <c r="P24" s="155">
        <v>12.8</v>
      </c>
      <c r="Q24" s="155">
        <v>12.8</v>
      </c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12.8</v>
      </c>
    </row>
    <row r="25" spans="1:102" ht="30" customHeight="1" thickBot="1" x14ac:dyDescent="0.3">
      <c r="A25" s="105" t="s">
        <v>52</v>
      </c>
      <c r="B25" s="159">
        <f>SUM(B20:B24)</f>
        <v>183.3</v>
      </c>
      <c r="C25" s="160">
        <f t="shared" ref="C25:BN25" si="2">SUM(C20:C24)</f>
        <v>145</v>
      </c>
      <c r="D25" s="160">
        <f t="shared" si="2"/>
        <v>160.6</v>
      </c>
      <c r="E25" s="160">
        <f t="shared" si="2"/>
        <v>189</v>
      </c>
      <c r="F25" s="160">
        <f t="shared" si="2"/>
        <v>27.8</v>
      </c>
      <c r="G25" s="160">
        <f t="shared" si="2"/>
        <v>8.9</v>
      </c>
      <c r="H25" s="160">
        <f t="shared" si="2"/>
        <v>13.4</v>
      </c>
      <c r="I25" s="160">
        <f t="shared" si="2"/>
        <v>16.2</v>
      </c>
      <c r="J25" s="160">
        <f t="shared" si="2"/>
        <v>26.7</v>
      </c>
      <c r="K25" s="160">
        <f t="shared" si="2"/>
        <v>51.9</v>
      </c>
      <c r="L25" s="160">
        <f t="shared" si="2"/>
        <v>39.6</v>
      </c>
      <c r="M25" s="160">
        <f t="shared" si="2"/>
        <v>38.1</v>
      </c>
      <c r="N25" s="160">
        <f t="shared" si="2"/>
        <v>12.8</v>
      </c>
      <c r="O25" s="160">
        <f t="shared" si="2"/>
        <v>25.200000000000003</v>
      </c>
      <c r="P25" s="160">
        <f t="shared" si="2"/>
        <v>20.8</v>
      </c>
      <c r="Q25" s="160">
        <f t="shared" si="2"/>
        <v>17.899999999999999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178</v>
      </c>
      <c r="W25" s="160">
        <f t="shared" si="2"/>
        <v>187.5</v>
      </c>
      <c r="X25" s="160">
        <f t="shared" si="2"/>
        <v>210.3</v>
      </c>
      <c r="Y25" s="160">
        <f t="shared" si="2"/>
        <v>214.6</v>
      </c>
      <c r="Z25" s="160">
        <f t="shared" si="2"/>
        <v>185</v>
      </c>
      <c r="AA25" s="160">
        <f t="shared" si="2"/>
        <v>71.900000000000006</v>
      </c>
      <c r="AB25" s="160">
        <f t="shared" si="2"/>
        <v>0</v>
      </c>
      <c r="AC25" s="160">
        <f t="shared" si="2"/>
        <v>5.4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2</v>
      </c>
      <c r="AI25" s="160">
        <f t="shared" si="2"/>
        <v>0</v>
      </c>
      <c r="AJ25" s="160">
        <f t="shared" si="2"/>
        <v>54.8</v>
      </c>
      <c r="AK25" s="160">
        <f t="shared" si="2"/>
        <v>40.700000000000003</v>
      </c>
      <c r="AL25" s="160">
        <f t="shared" si="2"/>
        <v>0</v>
      </c>
      <c r="AM25" s="160">
        <f t="shared" si="2"/>
        <v>37.700000000000003</v>
      </c>
      <c r="AN25" s="160">
        <f t="shared" si="2"/>
        <v>30.2</v>
      </c>
      <c r="AO25" s="160">
        <f t="shared" si="2"/>
        <v>0</v>
      </c>
      <c r="AP25" s="160">
        <f t="shared" si="2"/>
        <v>71.7</v>
      </c>
      <c r="AQ25" s="160">
        <f t="shared" si="2"/>
        <v>16.5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23</v>
      </c>
      <c r="BF25" s="160">
        <f t="shared" si="2"/>
        <v>75.2</v>
      </c>
      <c r="BG25" s="160">
        <f t="shared" si="2"/>
        <v>0</v>
      </c>
      <c r="BH25" s="160">
        <f t="shared" si="2"/>
        <v>0.2</v>
      </c>
      <c r="BI25" s="160">
        <f t="shared" si="2"/>
        <v>0</v>
      </c>
      <c r="BJ25" s="160">
        <f t="shared" si="2"/>
        <v>0</v>
      </c>
      <c r="BK25" s="160">
        <f t="shared" si="2"/>
        <v>63.6</v>
      </c>
      <c r="BL25" s="160">
        <f t="shared" si="2"/>
        <v>5.3</v>
      </c>
      <c r="BM25" s="160">
        <f t="shared" si="2"/>
        <v>4.7</v>
      </c>
      <c r="BN25" s="160">
        <f t="shared" si="2"/>
        <v>140.4</v>
      </c>
      <c r="BO25" s="160">
        <f t="shared" ref="BO25:CW25" si="3">SUM(BO20:BO24)</f>
        <v>64</v>
      </c>
      <c r="BP25" s="160">
        <f t="shared" si="3"/>
        <v>0</v>
      </c>
      <c r="BQ25" s="160">
        <f t="shared" si="3"/>
        <v>23.3</v>
      </c>
      <c r="BR25" s="160">
        <f t="shared" si="3"/>
        <v>11.7</v>
      </c>
      <c r="BS25" s="160">
        <f t="shared" si="3"/>
        <v>85.9</v>
      </c>
      <c r="BT25" s="160">
        <f t="shared" si="3"/>
        <v>35.4</v>
      </c>
      <c r="BU25" s="160">
        <f t="shared" si="3"/>
        <v>0</v>
      </c>
      <c r="BV25" s="160">
        <f t="shared" si="3"/>
        <v>64.599999999999994</v>
      </c>
      <c r="BW25" s="160">
        <f t="shared" si="3"/>
        <v>38.6</v>
      </c>
      <c r="BX25" s="160">
        <f t="shared" si="3"/>
        <v>0</v>
      </c>
      <c r="BY25" s="160">
        <f t="shared" si="3"/>
        <v>84.4</v>
      </c>
      <c r="BZ25" s="160">
        <f t="shared" si="3"/>
        <v>0</v>
      </c>
      <c r="CA25" s="160">
        <f t="shared" si="3"/>
        <v>0</v>
      </c>
      <c r="CB25" s="160">
        <f t="shared" si="3"/>
        <v>4</v>
      </c>
      <c r="CC25" s="160">
        <f t="shared" si="3"/>
        <v>47.8</v>
      </c>
      <c r="CD25" s="160">
        <f t="shared" si="3"/>
        <v>0</v>
      </c>
      <c r="CE25" s="160">
        <f t="shared" si="3"/>
        <v>0</v>
      </c>
      <c r="CF25" s="160">
        <f t="shared" si="3"/>
        <v>5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63.1</v>
      </c>
      <c r="CK25" s="160">
        <f t="shared" si="3"/>
        <v>66.599999999999994</v>
      </c>
      <c r="CL25" s="160">
        <f t="shared" si="3"/>
        <v>6.7</v>
      </c>
      <c r="CM25" s="160">
        <f t="shared" si="3"/>
        <v>10.199999999999999</v>
      </c>
      <c r="CN25" s="160">
        <f t="shared" si="3"/>
        <v>10</v>
      </c>
      <c r="CO25" s="160">
        <f t="shared" si="3"/>
        <v>29.8</v>
      </c>
      <c r="CP25" s="160">
        <f t="shared" si="3"/>
        <v>10</v>
      </c>
      <c r="CQ25" s="160">
        <f t="shared" si="3"/>
        <v>2.2999999999999998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814.8249999999997</v>
      </c>
    </row>
    <row r="26" spans="1:102" ht="15.9" customHeight="1" x14ac:dyDescent="0.25"/>
    <row r="29" spans="1:102" x14ac:dyDescent="0.25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5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2026-09-13T20:24:40Z</dcterms:created>
  <dcterms:modified xsi:type="dcterms:W3CDTF">2026-09-13T20:24:43Z</dcterms:modified>
</cp:coreProperties>
</file>