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<sst xmlns="http://schemas.openxmlformats.org/spreadsheetml/2006/main" count="119" uniqueCount="54">
  <si>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10/09/2025 16:40:22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</si>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</sst>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8D0-4155-B335-045CD8D93C2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7">
                  <c:v>50</c:v>
                </c:pt>
                <c:pt idx="17">
                  <c:v>4.5119999999999996</c:v>
                </c:pt>
                <c:pt idx="18">
                  <c:v>4.5119999999999996</c:v>
                </c:pt>
                <c:pt idx="19">
                  <c:v>4.5119999999999996</c:v>
                </c:pt>
                <c:pt idx="20">
                  <c:v>4.5119999999999996</c:v>
                </c:pt>
                <c:pt idx="21">
                  <c:v>4.5119999999999996</c:v>
                </c:pt>
                <c:pt idx="22">
                  <c:v>4.5119999999999996</c:v>
                </c:pt>
                <c:pt idx="23">
                  <c:v>4.5119999999999996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D0-4155-B335-045CD8D93C2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18D0-4155-B335-045CD8D93C2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4.2450000000000001</c:v>
                </c:pt>
                <c:pt idx="1">
                  <c:v>3.33</c:v>
                </c:pt>
                <c:pt idx="2">
                  <c:v>3.306</c:v>
                </c:pt>
                <c:pt idx="3">
                  <c:v>2.8839999999999999</c:v>
                </c:pt>
                <c:pt idx="4">
                  <c:v>3.3129999999999997</c:v>
                </c:pt>
                <c:pt idx="5">
                  <c:v>4.1379999999999999</c:v>
                </c:pt>
                <c:pt idx="6">
                  <c:v>7.4489999999999998</c:v>
                </c:pt>
                <c:pt idx="7">
                  <c:v>8.9610000000000003</c:v>
                </c:pt>
                <c:pt idx="8">
                  <c:v>12.456</c:v>
                </c:pt>
                <c:pt idx="9">
                  <c:v>9.7580000000000009</c:v>
                </c:pt>
                <c:pt idx="10">
                  <c:v>41.356999999999999</c:v>
                </c:pt>
                <c:pt idx="11">
                  <c:v>11.114000000000001</c:v>
                </c:pt>
                <c:pt idx="12">
                  <c:v>12.916</c:v>
                </c:pt>
                <c:pt idx="13">
                  <c:v>45.498999999999995</c:v>
                </c:pt>
                <c:pt idx="14">
                  <c:v>50.576000000000001</c:v>
                </c:pt>
                <c:pt idx="15">
                  <c:v>12.121</c:v>
                </c:pt>
                <c:pt idx="16">
                  <c:v>12.61</c:v>
                </c:pt>
                <c:pt idx="17">
                  <c:v>33.367999999999995</c:v>
                </c:pt>
                <c:pt idx="18">
                  <c:v>16.553000000000001</c:v>
                </c:pt>
                <c:pt idx="19">
                  <c:v>7.1660000000000004</c:v>
                </c:pt>
                <c:pt idx="20">
                  <c:v>5.2469999999999999</c:v>
                </c:pt>
                <c:pt idx="21">
                  <c:v>30.061</c:v>
                </c:pt>
                <c:pt idx="22">
                  <c:v>12.953999999999999</c:v>
                </c:pt>
                <c:pt idx="23">
                  <c:v>5.6050000000000004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D0-4155-B335-045CD8D93C2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8D0-4155-B335-045CD8D93C2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8D0-4155-B335-045CD8D93C2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8D0-4155-B335-045CD8D93C2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8D0-4155-B335-045CD8D93C2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8D0-4155-B335-045CD8D93C2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44.728999999999999</c:v>
                </c:pt>
                <c:pt idx="1">
                  <c:v>33.411999999999999</c:v>
                </c:pt>
                <c:pt idx="2">
                  <c:v>36.275999999999996</c:v>
                </c:pt>
                <c:pt idx="3">
                  <c:v>37.140999999999998</c:v>
                </c:pt>
                <c:pt idx="4">
                  <c:v>20.957999999999998</c:v>
                </c:pt>
                <c:pt idx="6">
                  <c:v>17.349</c:v>
                </c:pt>
                <c:pt idx="7">
                  <c:v>21.013999999999999</c:v>
                </c:pt>
                <c:pt idx="8">
                  <c:v>6.63</c:v>
                </c:pt>
                <c:pt idx="9">
                  <c:v>5</c:v>
                </c:pt>
                <c:pt idx="12">
                  <c:v>2.1589999999999998</c:v>
                </c:pt>
                <c:pt idx="13">
                  <c:v>137.22</c:v>
                </c:pt>
                <c:pt idx="14">
                  <c:v>133</c:v>
                </c:pt>
                <c:pt idx="15">
                  <c:v>40</c:v>
                </c:pt>
                <c:pt idx="19">
                  <c:v>13.662000000000001</c:v>
                </c:pt>
                <c:pt idx="20">
                  <c:v>30.823</c:v>
                </c:pt>
                <c:pt idx="21">
                  <c:v>6</c:v>
                </c:pt>
                <c:pt idx="22">
                  <c:v>8.9380000000000006</c:v>
                </c:pt>
                <c:pt idx="23">
                  <c:v>16.332000000000001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8D0-4155-B335-045CD8D93C2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14.1</c:v>
                </c:pt>
                <c:pt idx="5">
                  <c:v>10.3</c:v>
                </c:pt>
                <c:pt idx="6">
                  <c:v>8.6999999999999993</c:v>
                </c:pt>
                <c:pt idx="7">
                  <c:v>0</c:v>
                </c:pt>
                <c:pt idx="8">
                  <c:v>1.2</c:v>
                </c:pt>
                <c:pt idx="9">
                  <c:v>5.4</c:v>
                </c:pt>
                <c:pt idx="10">
                  <c:v>0</c:v>
                </c:pt>
                <c:pt idx="11">
                  <c:v>78.400000000000006</c:v>
                </c:pt>
                <c:pt idx="12">
                  <c:v>34.700000000000003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55.4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5.5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D0-4155-B335-045CD8D93C2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0.01</c:v>
                </c:pt>
                <c:pt idx="1">
                  <c:v>0.02</c:v>
                </c:pt>
                <c:pt idx="2">
                  <c:v>0.01</c:v>
                </c:pt>
                <c:pt idx="6">
                  <c:v>6.0000000000000001E-3</c:v>
                </c:pt>
                <c:pt idx="7">
                  <c:v>3.3090000000000002</c:v>
                </c:pt>
                <c:pt idx="8">
                  <c:v>22.128</c:v>
                </c:pt>
                <c:pt idx="9">
                  <c:v>20.814</c:v>
                </c:pt>
                <c:pt idx="10">
                  <c:v>7.484</c:v>
                </c:pt>
                <c:pt idx="11">
                  <c:v>0.23499999999999999</c:v>
                </c:pt>
                <c:pt idx="12">
                  <c:v>7.25</c:v>
                </c:pt>
                <c:pt idx="13">
                  <c:v>52.730000000000004</c:v>
                </c:pt>
                <c:pt idx="14">
                  <c:v>122.91600000000001</c:v>
                </c:pt>
                <c:pt idx="15">
                  <c:v>62.055000000000007</c:v>
                </c:pt>
                <c:pt idx="16">
                  <c:v>19.07</c:v>
                </c:pt>
                <c:pt idx="17">
                  <c:v>48.747999999999998</c:v>
                </c:pt>
                <c:pt idx="18">
                  <c:v>19.326000000000001</c:v>
                </c:pt>
                <c:pt idx="19">
                  <c:v>16.399000000000001</c:v>
                </c:pt>
                <c:pt idx="20">
                  <c:v>1.3859999999999999</c:v>
                </c:pt>
                <c:pt idx="21">
                  <c:v>2.077</c:v>
                </c:pt>
                <c:pt idx="22">
                  <c:v>0.32000000000000006</c:v>
                </c:pt>
                <c:pt idx="23">
                  <c:v>0.36099999999999999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D0-4155-B335-045CD8D93C2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8D0-4155-B335-045CD8D93C2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8D0-4155-B335-045CD8D93C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84</c:v>
                </c:pt>
                <c:pt idx="1">
                  <c:v>80.92</c:v>
                </c:pt>
                <c:pt idx="2">
                  <c:v>79.239999999999995</c:v>
                </c:pt>
                <c:pt idx="3">
                  <c:v>77.75</c:v>
                </c:pt>
                <c:pt idx="4">
                  <c:v>91.64</c:v>
                </c:pt>
                <c:pt idx="5">
                  <c:v>132.63999999999999</c:v>
                </c:pt>
                <c:pt idx="6">
                  <c:v>152.94</c:v>
                </c:pt>
                <c:pt idx="7">
                  <c:v>163.01</c:v>
                </c:pt>
                <c:pt idx="8">
                  <c:v>118.63</c:v>
                </c:pt>
                <c:pt idx="9">
                  <c:v>107.74</c:v>
                </c:pt>
                <c:pt idx="10">
                  <c:v>81.8</c:v>
                </c:pt>
                <c:pt idx="11">
                  <c:v>76.41</c:v>
                </c:pt>
                <c:pt idx="12">
                  <c:v>84.16</c:v>
                </c:pt>
                <c:pt idx="13">
                  <c:v>89.22</c:v>
                </c:pt>
                <c:pt idx="14">
                  <c:v>93.51</c:v>
                </c:pt>
                <c:pt idx="15">
                  <c:v>101.97</c:v>
                </c:pt>
                <c:pt idx="16">
                  <c:v>151.08000000000001</c:v>
                </c:pt>
                <c:pt idx="17">
                  <c:v>172.12</c:v>
                </c:pt>
                <c:pt idx="18">
                  <c:v>219.37</c:v>
                </c:pt>
                <c:pt idx="19">
                  <c:v>232.83</c:v>
                </c:pt>
                <c:pt idx="20">
                  <c:v>164.21</c:v>
                </c:pt>
                <c:pt idx="21">
                  <c:v>151.53</c:v>
                </c:pt>
                <c:pt idx="22">
                  <c:v>147.94</c:v>
                </c:pt>
                <c:pt idx="23">
                  <c:v>129.6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8D0-4155-B335-045CD8D93C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A11-4616-9E03-423EA97E115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8">
                  <c:v>5.7</c:v>
                </c:pt>
                <c:pt idx="9">
                  <c:v>5.7</c:v>
                </c:pt>
                <c:pt idx="10">
                  <c:v>5.7</c:v>
                </c:pt>
                <c:pt idx="11">
                  <c:v>5.7</c:v>
                </c:pt>
                <c:pt idx="12">
                  <c:v>5.7</c:v>
                </c:pt>
                <c:pt idx="2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11-4616-9E03-423EA97E115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1.0940000000000001</c:v>
                </c:pt>
                <c:pt idx="1">
                  <c:v>1.07</c:v>
                </c:pt>
                <c:pt idx="2">
                  <c:v>4.2789999999999999</c:v>
                </c:pt>
                <c:pt idx="3">
                  <c:v>4.33</c:v>
                </c:pt>
                <c:pt idx="4">
                  <c:v>4.47</c:v>
                </c:pt>
                <c:pt idx="5">
                  <c:v>4.9359999999999999</c:v>
                </c:pt>
                <c:pt idx="6">
                  <c:v>6.6210000000000004</c:v>
                </c:pt>
                <c:pt idx="7">
                  <c:v>7.2749999999999995</c:v>
                </c:pt>
                <c:pt idx="8">
                  <c:v>1.4159999999999999</c:v>
                </c:pt>
                <c:pt idx="9">
                  <c:v>9.3219999999999992</c:v>
                </c:pt>
                <c:pt idx="10">
                  <c:v>9.4029999999999987</c:v>
                </c:pt>
                <c:pt idx="11">
                  <c:v>20.586999999999996</c:v>
                </c:pt>
                <c:pt idx="12">
                  <c:v>9.927999999999999</c:v>
                </c:pt>
                <c:pt idx="13">
                  <c:v>0.02</c:v>
                </c:pt>
                <c:pt idx="14">
                  <c:v>0.01</c:v>
                </c:pt>
                <c:pt idx="15">
                  <c:v>7.76</c:v>
                </c:pt>
                <c:pt idx="16">
                  <c:v>23.804000000000002</c:v>
                </c:pt>
                <c:pt idx="18">
                  <c:v>9.5779999999999994</c:v>
                </c:pt>
                <c:pt idx="19">
                  <c:v>1.556</c:v>
                </c:pt>
                <c:pt idx="20">
                  <c:v>10.772</c:v>
                </c:pt>
                <c:pt idx="21">
                  <c:v>10.409000000000001</c:v>
                </c:pt>
                <c:pt idx="22">
                  <c:v>10.452</c:v>
                </c:pt>
                <c:pt idx="23">
                  <c:v>10.349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11-4616-9E03-423EA97E115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7.7690000000000001</c:v>
                </c:pt>
                <c:pt idx="1">
                  <c:v>5.9529999999999994</c:v>
                </c:pt>
                <c:pt idx="2">
                  <c:v>7.8520000000000003</c:v>
                </c:pt>
                <c:pt idx="3">
                  <c:v>8.0839999999999996</c:v>
                </c:pt>
                <c:pt idx="4">
                  <c:v>7.86</c:v>
                </c:pt>
                <c:pt idx="5">
                  <c:v>6.1120000000000001</c:v>
                </c:pt>
                <c:pt idx="6">
                  <c:v>6.7479999999999993</c:v>
                </c:pt>
                <c:pt idx="7">
                  <c:v>7.1680000000000001</c:v>
                </c:pt>
                <c:pt idx="8">
                  <c:v>8.1159999999999997</c:v>
                </c:pt>
                <c:pt idx="9">
                  <c:v>10.708</c:v>
                </c:pt>
                <c:pt idx="10">
                  <c:v>4.9009999999999998</c:v>
                </c:pt>
                <c:pt idx="11">
                  <c:v>16.917999999999999</c:v>
                </c:pt>
                <c:pt idx="12">
                  <c:v>12.7</c:v>
                </c:pt>
                <c:pt idx="15">
                  <c:v>11.346</c:v>
                </c:pt>
                <c:pt idx="16">
                  <c:v>12.673</c:v>
                </c:pt>
                <c:pt idx="17">
                  <c:v>1.1850000000000001</c:v>
                </c:pt>
                <c:pt idx="18">
                  <c:v>4.2729999999999997</c:v>
                </c:pt>
                <c:pt idx="19">
                  <c:v>3.754</c:v>
                </c:pt>
                <c:pt idx="20">
                  <c:v>12.058</c:v>
                </c:pt>
                <c:pt idx="21">
                  <c:v>4.641</c:v>
                </c:pt>
                <c:pt idx="22">
                  <c:v>12.901</c:v>
                </c:pt>
                <c:pt idx="23">
                  <c:v>5.2610000000000001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11-4616-9E03-423EA97E115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A11-4616-9E03-423EA97E115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A11-4616-9E03-423EA97E115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A11-4616-9E03-423EA97E115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A11-4616-9E03-423EA97E115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A11-4616-9E03-423EA97E115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2">
                  <c:v>7.3410000000000002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A11-4616-9E03-423EA97E115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1.6</c:v>
                </c:pt>
                <c:pt idx="1">
                  <c:v>1.5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27.6</c:v>
                </c:pt>
                <c:pt idx="8">
                  <c:v>0</c:v>
                </c:pt>
                <c:pt idx="9">
                  <c:v>0</c:v>
                </c:pt>
                <c:pt idx="10">
                  <c:v>21.2</c:v>
                </c:pt>
                <c:pt idx="11">
                  <c:v>0</c:v>
                </c:pt>
                <c:pt idx="12">
                  <c:v>0</c:v>
                </c:pt>
                <c:pt idx="13">
                  <c:v>235.4</c:v>
                </c:pt>
                <c:pt idx="14">
                  <c:v>306.10000000000002</c:v>
                </c:pt>
                <c:pt idx="15">
                  <c:v>93</c:v>
                </c:pt>
                <c:pt idx="16">
                  <c:v>0</c:v>
                </c:pt>
                <c:pt idx="17">
                  <c:v>84</c:v>
                </c:pt>
                <c:pt idx="18">
                  <c:v>0.7</c:v>
                </c:pt>
                <c:pt idx="19">
                  <c:v>0.4</c:v>
                </c:pt>
                <c:pt idx="20">
                  <c:v>0.7</c:v>
                </c:pt>
                <c:pt idx="21">
                  <c:v>27.6</c:v>
                </c:pt>
                <c:pt idx="22">
                  <c:v>0</c:v>
                </c:pt>
                <c:pt idx="2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11-4616-9E03-423EA97E115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38.521000000000001</c:v>
                </c:pt>
                <c:pt idx="1">
                  <c:v>28.239000000000001</c:v>
                </c:pt>
                <c:pt idx="2">
                  <c:v>27.461000000000002</c:v>
                </c:pt>
                <c:pt idx="3">
                  <c:v>27.611000000000001</c:v>
                </c:pt>
                <c:pt idx="4">
                  <c:v>26.071000000000002</c:v>
                </c:pt>
                <c:pt idx="5">
                  <c:v>3.3540000000000001</c:v>
                </c:pt>
                <c:pt idx="6">
                  <c:v>20.177</c:v>
                </c:pt>
                <c:pt idx="7">
                  <c:v>28.611000000000001</c:v>
                </c:pt>
                <c:pt idx="8">
                  <c:v>27.16</c:v>
                </c:pt>
                <c:pt idx="9">
                  <c:v>15.28</c:v>
                </c:pt>
                <c:pt idx="10">
                  <c:v>7.61</c:v>
                </c:pt>
                <c:pt idx="11">
                  <c:v>46.547000000000004</c:v>
                </c:pt>
                <c:pt idx="12">
                  <c:v>21.318999999999999</c:v>
                </c:pt>
                <c:pt idx="14">
                  <c:v>0.38900000000000001</c:v>
                </c:pt>
                <c:pt idx="15">
                  <c:v>2.1</c:v>
                </c:pt>
                <c:pt idx="16">
                  <c:v>9.6140000000000008</c:v>
                </c:pt>
                <c:pt idx="17">
                  <c:v>1.482</c:v>
                </c:pt>
                <c:pt idx="18">
                  <c:v>0.151</c:v>
                </c:pt>
                <c:pt idx="19">
                  <c:v>36.028999999999996</c:v>
                </c:pt>
                <c:pt idx="20">
                  <c:v>18.438000000000002</c:v>
                </c:pt>
                <c:pt idx="22">
                  <c:v>8.8810000000000002</c:v>
                </c:pt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A11-4616-9E03-423EA97E115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A11-4616-9E03-423EA97E115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7">
                  <c:v>12.677</c:v>
                </c:pt>
                <c:pt idx="16">
                  <c:v>41</c:v>
                </c:pt>
                <c:pt idx="18">
                  <c:v>25.689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A11-4616-9E03-423EA97E11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84</c:v>
                </c:pt>
                <c:pt idx="1">
                  <c:v>80.92</c:v>
                </c:pt>
                <c:pt idx="2">
                  <c:v>79.239999999999995</c:v>
                </c:pt>
                <c:pt idx="3">
                  <c:v>77.75</c:v>
                </c:pt>
                <c:pt idx="4">
                  <c:v>91.64</c:v>
                </c:pt>
                <c:pt idx="5">
                  <c:v>132.63999999999999</c:v>
                </c:pt>
                <c:pt idx="6">
                  <c:v>152.94</c:v>
                </c:pt>
                <c:pt idx="7">
                  <c:v>163.01</c:v>
                </c:pt>
                <c:pt idx="8">
                  <c:v>118.63</c:v>
                </c:pt>
                <c:pt idx="9">
                  <c:v>107.74</c:v>
                </c:pt>
                <c:pt idx="10">
                  <c:v>81.8</c:v>
                </c:pt>
                <c:pt idx="11">
                  <c:v>76.41</c:v>
                </c:pt>
                <c:pt idx="12">
                  <c:v>84.16</c:v>
                </c:pt>
                <c:pt idx="13">
                  <c:v>89.22</c:v>
                </c:pt>
                <c:pt idx="14">
                  <c:v>93.51</c:v>
                </c:pt>
                <c:pt idx="15">
                  <c:v>101.97</c:v>
                </c:pt>
                <c:pt idx="16">
                  <c:v>151.08000000000001</c:v>
                </c:pt>
                <c:pt idx="17">
                  <c:v>172.12</c:v>
                </c:pt>
                <c:pt idx="18">
                  <c:v>219.37</c:v>
                </c:pt>
                <c:pt idx="19">
                  <c:v>232.83</c:v>
                </c:pt>
                <c:pt idx="20">
                  <c:v>164.21</c:v>
                </c:pt>
                <c:pt idx="21">
                  <c:v>151.53</c:v>
                </c:pt>
                <c:pt idx="22">
                  <c:v>147.94</c:v>
                </c:pt>
                <c:pt idx="23">
                  <c:v>129.6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A11-4616-9E03-423EA97E11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48.984000000000002</v>
      </c>
      <c r="C4" s="18">
        <v>36.762</v>
      </c>
      <c r="D4" s="18">
        <v>39.591999999999999</v>
      </c>
      <c r="E4" s="18">
        <v>40.024999999999999</v>
      </c>
      <c r="F4" s="18">
        <v>38.371000000000002</v>
      </c>
      <c r="G4" s="18">
        <v>14.437999999999999</v>
      </c>
      <c r="H4" s="18">
        <v>33.503999999999998</v>
      </c>
      <c r="I4" s="18">
        <v>83.284000000000006</v>
      </c>
      <c r="J4" s="18">
        <v>42.414000000000001</v>
      </c>
      <c r="K4" s="18">
        <v>40.972000000000001</v>
      </c>
      <c r="L4" s="18">
        <v>48.841000000000001</v>
      </c>
      <c r="M4" s="18">
        <v>89.748999999999995</v>
      </c>
      <c r="N4" s="18">
        <v>57.024999999999991</v>
      </c>
      <c r="O4" s="18">
        <v>235.44900000000001</v>
      </c>
      <c r="P4" s="18">
        <v>306.49200000000002</v>
      </c>
      <c r="Q4" s="18">
        <v>114.176</v>
      </c>
      <c r="R4" s="18">
        <v>87.08</v>
      </c>
      <c r="S4" s="18">
        <v>86.628</v>
      </c>
      <c r="T4" s="18">
        <v>40.390999999999998</v>
      </c>
      <c r="U4" s="18">
        <v>41.739000000000004</v>
      </c>
      <c r="V4" s="18">
        <v>41.967999999999996</v>
      </c>
      <c r="W4" s="18">
        <v>42.650000000000006</v>
      </c>
      <c r="X4" s="18">
        <v>32.223999999999997</v>
      </c>
      <c r="Y4" s="18">
        <v>26.810000000000002</v>
      </c>
      <c r="Z4" s="19"/>
      <c r="AA4" s="20">
        <f>SUM(B4:Z4)</f>
        <v>1669.5679999999998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</v>
      </c>
      <c r="C7" s="28">
        <v>80.92</v>
      </c>
      <c r="D7" s="28">
        <v>79.239999999999995</v>
      </c>
      <c r="E7" s="28">
        <v>77.75</v>
      </c>
      <c r="F7" s="28">
        <v>91.64</v>
      </c>
      <c r="G7" s="28">
        <v>132.63999999999999</v>
      </c>
      <c r="H7" s="28">
        <v>152.94</v>
      </c>
      <c r="I7" s="28">
        <v>163.01</v>
      </c>
      <c r="J7" s="28">
        <v>118.63</v>
      </c>
      <c r="K7" s="28">
        <v>107.74</v>
      </c>
      <c r="L7" s="28">
        <v>81.8</v>
      </c>
      <c r="M7" s="28">
        <v>76.41</v>
      </c>
      <c r="N7" s="28">
        <v>84.16</v>
      </c>
      <c r="O7" s="28">
        <v>89.22</v>
      </c>
      <c r="P7" s="28">
        <v>93.51</v>
      </c>
      <c r="Q7" s="28">
        <v>101.97</v>
      </c>
      <c r="R7" s="28">
        <v>151.08000000000001</v>
      </c>
      <c r="S7" s="28">
        <v>172.12</v>
      </c>
      <c r="T7" s="28">
        <v>219.37</v>
      </c>
      <c r="U7" s="28">
        <v>232.83</v>
      </c>
      <c r="V7" s="28">
        <v>164.21</v>
      </c>
      <c r="W7" s="28">
        <v>151.53</v>
      </c>
      <c r="X7" s="28">
        <v>147.94</v>
      </c>
      <c r="Y7" s="28">
        <v>129.6</v>
      </c>
      <c r="Z7" s="29"/>
      <c r="AA7" s="30">
        <f>IF(SUM(B7:Z7)&lt;&gt;0,AVERAGEIF(B7:Z7,"&lt;&gt;"""),"")</f>
        <v>124.34416666666668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44.728999999999999</v>
      </c>
      <c r="C12" s="52">
        <v>33.411999999999999</v>
      </c>
      <c r="D12" s="52">
        <v>36.275999999999996</v>
      </c>
      <c r="E12" s="52">
        <v>37.140999999999998</v>
      </c>
      <c r="F12" s="52">
        <v>20.957999999999998</v>
      </c>
      <c r="G12" s="52"/>
      <c r="H12" s="52">
        <v>17.349</v>
      </c>
      <c r="I12" s="52">
        <v>21.013999999999999</v>
      </c>
      <c r="J12" s="52">
        <v>6.63</v>
      </c>
      <c r="K12" s="52">
        <v>5</v>
      </c>
      <c r="L12" s="52"/>
      <c r="M12" s="52"/>
      <c r="N12" s="52">
        <v>2.1589999999999998</v>
      </c>
      <c r="O12" s="52">
        <v>137.22</v>
      </c>
      <c r="P12" s="52">
        <v>133</v>
      </c>
      <c r="Q12" s="52">
        <v>40</v>
      </c>
      <c r="R12" s="52"/>
      <c r="S12" s="52"/>
      <c r="T12" s="52"/>
      <c r="U12" s="52">
        <v>13.662000000000001</v>
      </c>
      <c r="V12" s="52">
        <v>30.823</v>
      </c>
      <c r="W12" s="52">
        <v>6</v>
      </c>
      <c r="X12" s="52">
        <v>8.9380000000000006</v>
      </c>
      <c r="Y12" s="52">
        <v>16.332000000000001</v>
      </c>
      <c r="Z12" s="53"/>
      <c r="AA12" s="54">
        <f t="shared" si="0"/>
        <v>610.64299999999992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0.01</v>
      </c>
      <c r="C14" s="57">
        <v>0.02</v>
      </c>
      <c r="D14" s="57">
        <v>0.01</v>
      </c>
      <c r="E14" s="57"/>
      <c r="F14" s="57"/>
      <c r="G14" s="57"/>
      <c r="H14" s="57">
        <v>6.0000000000000001E-3</v>
      </c>
      <c r="I14" s="57">
        <v>3.3090000000000002</v>
      </c>
      <c r="J14" s="57">
        <v>22.128</v>
      </c>
      <c r="K14" s="57">
        <v>20.814</v>
      </c>
      <c r="L14" s="57">
        <v>7.484</v>
      </c>
      <c r="M14" s="57">
        <v>0.23499999999999999</v>
      </c>
      <c r="N14" s="57">
        <v>7.25</v>
      </c>
      <c r="O14" s="57">
        <v>52.730000000000004</v>
      </c>
      <c r="P14" s="57">
        <v>122.91600000000001</v>
      </c>
      <c r="Q14" s="57">
        <v>62.055000000000007</v>
      </c>
      <c r="R14" s="57">
        <v>19.07</v>
      </c>
      <c r="S14" s="57">
        <v>48.747999999999998</v>
      </c>
      <c r="T14" s="57">
        <v>19.326000000000001</v>
      </c>
      <c r="U14" s="57">
        <v>16.399000000000001</v>
      </c>
      <c r="V14" s="57">
        <v>1.3859999999999999</v>
      </c>
      <c r="W14" s="57">
        <v>2.077</v>
      </c>
      <c r="X14" s="57">
        <v>0.32000000000000006</v>
      </c>
      <c r="Y14" s="57">
        <v>0.36099999999999999</v>
      </c>
      <c r="Z14" s="58"/>
      <c r="AA14" s="59">
        <f t="shared" si="0"/>
        <v>406.65400000000005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44.738999999999997</v>
      </c>
      <c r="C16" s="62">
        <f t="shared" si="1"/>
        <v>33.432000000000002</v>
      </c>
      <c r="D16" s="62">
        <f t="shared" si="1"/>
        <v>36.285999999999994</v>
      </c>
      <c r="E16" s="62">
        <f t="shared" si="1"/>
        <v>37.140999999999998</v>
      </c>
      <c r="F16" s="62">
        <f t="shared" si="1"/>
        <v>20.957999999999998</v>
      </c>
      <c r="G16" s="62">
        <f t="shared" si="1"/>
        <v>0</v>
      </c>
      <c r="H16" s="62">
        <f t="shared" si="1"/>
        <v>17.355</v>
      </c>
      <c r="I16" s="62">
        <f t="shared" si="1"/>
        <v>24.323</v>
      </c>
      <c r="J16" s="62">
        <f t="shared" si="1"/>
        <v>28.757999999999999</v>
      </c>
      <c r="K16" s="62">
        <f t="shared" si="1"/>
        <v>25.814</v>
      </c>
      <c r="L16" s="62">
        <f t="shared" si="1"/>
        <v>7.484</v>
      </c>
      <c r="M16" s="62">
        <f t="shared" si="1"/>
        <v>0.23499999999999999</v>
      </c>
      <c r="N16" s="62">
        <f t="shared" si="1"/>
        <v>9.4089999999999989</v>
      </c>
      <c r="O16" s="62">
        <f t="shared" si="1"/>
        <v>189.95</v>
      </c>
      <c r="P16" s="62">
        <f t="shared" si="1"/>
        <v>255.916</v>
      </c>
      <c r="Q16" s="62">
        <f t="shared" si="1"/>
        <v>102.05500000000001</v>
      </c>
      <c r="R16" s="62">
        <f t="shared" si="1"/>
        <v>19.07</v>
      </c>
      <c r="S16" s="62">
        <f t="shared" si="1"/>
        <v>48.747999999999998</v>
      </c>
      <c r="T16" s="62">
        <f t="shared" si="1"/>
        <v>19.326000000000001</v>
      </c>
      <c r="U16" s="62">
        <f t="shared" si="1"/>
        <v>30.061</v>
      </c>
      <c r="V16" s="62">
        <f t="shared" si="1"/>
        <v>32.209000000000003</v>
      </c>
      <c r="W16" s="62">
        <f t="shared" si="1"/>
        <v>8.077</v>
      </c>
      <c r="X16" s="62">
        <f t="shared" si="1"/>
        <v>9.2580000000000009</v>
      </c>
      <c r="Y16" s="62">
        <f t="shared" si="1"/>
        <v>16.693000000000001</v>
      </c>
      <c r="Z16" s="63" t="str">
        <f t="shared" si="1"/>
        <v/>
      </c>
      <c r="AA16" s="64">
        <f>SUM(AA10:AA15)</f>
        <v>1017.297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>
        <v>50</v>
      </c>
      <c r="J19" s="72"/>
      <c r="K19" s="72"/>
      <c r="L19" s="72"/>
      <c r="M19" s="72"/>
      <c r="N19" s="72"/>
      <c r="O19" s="72"/>
      <c r="P19" s="72"/>
      <c r="Q19" s="72"/>
      <c r="R19" s="72"/>
      <c r="S19" s="72">
        <v>4.5119999999999996</v>
      </c>
      <c r="T19" s="72">
        <v>4.5119999999999996</v>
      </c>
      <c r="U19" s="72">
        <v>4.5119999999999996</v>
      </c>
      <c r="V19" s="72">
        <v>4.5119999999999996</v>
      </c>
      <c r="W19" s="72">
        <v>4.5119999999999996</v>
      </c>
      <c r="X19" s="72">
        <v>4.5119999999999996</v>
      </c>
      <c r="Y19" s="72">
        <v>4.5119999999999996</v>
      </c>
      <c r="Z19" s="73"/>
      <c r="AA19" s="74">
        <f t="shared" ref="AA19:AA25" si="2">SUM(B19:Z19)</f>
        <v>81.584000000000003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4.2450000000000001</v>
      </c>
      <c r="C21" s="81">
        <v>3.33</v>
      </c>
      <c r="D21" s="81">
        <v>3.306</v>
      </c>
      <c r="E21" s="81">
        <v>2.8839999999999999</v>
      </c>
      <c r="F21" s="81">
        <v>3.3129999999999997</v>
      </c>
      <c r="G21" s="81">
        <v>4.1379999999999999</v>
      </c>
      <c r="H21" s="81">
        <v>7.4489999999999998</v>
      </c>
      <c r="I21" s="81">
        <v>8.9610000000000003</v>
      </c>
      <c r="J21" s="81">
        <v>12.456</v>
      </c>
      <c r="K21" s="81">
        <v>9.7580000000000009</v>
      </c>
      <c r="L21" s="81">
        <v>41.356999999999999</v>
      </c>
      <c r="M21" s="81">
        <v>11.114000000000001</v>
      </c>
      <c r="N21" s="81">
        <v>12.916</v>
      </c>
      <c r="O21" s="81">
        <v>45.498999999999995</v>
      </c>
      <c r="P21" s="81">
        <v>50.576000000000001</v>
      </c>
      <c r="Q21" s="81">
        <v>12.121</v>
      </c>
      <c r="R21" s="81">
        <v>12.61</v>
      </c>
      <c r="S21" s="81">
        <v>33.367999999999995</v>
      </c>
      <c r="T21" s="81">
        <v>16.553000000000001</v>
      </c>
      <c r="U21" s="81">
        <v>7.1660000000000004</v>
      </c>
      <c r="V21" s="81">
        <v>5.2469999999999999</v>
      </c>
      <c r="W21" s="81">
        <v>30.061</v>
      </c>
      <c r="X21" s="81">
        <v>12.953999999999999</v>
      </c>
      <c r="Y21" s="81">
        <v>5.6050000000000004</v>
      </c>
      <c r="Z21" s="78"/>
      <c r="AA21" s="79">
        <f t="shared" si="2"/>
        <v>356.98700000000002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4.2450000000000001</v>
      </c>
      <c r="C26" s="88">
        <f t="shared" si="3"/>
        <v>3.33</v>
      </c>
      <c r="D26" s="88">
        <f t="shared" si="3"/>
        <v>3.306</v>
      </c>
      <c r="E26" s="88">
        <f t="shared" si="3"/>
        <v>2.8839999999999999</v>
      </c>
      <c r="F26" s="88">
        <f t="shared" si="3"/>
        <v>3.3129999999999997</v>
      </c>
      <c r="G26" s="88">
        <f t="shared" si="3"/>
        <v>4.1379999999999999</v>
      </c>
      <c r="H26" s="88">
        <f t="shared" si="3"/>
        <v>7.4489999999999998</v>
      </c>
      <c r="I26" s="88">
        <f t="shared" si="3"/>
        <v>58.960999999999999</v>
      </c>
      <c r="J26" s="88">
        <f t="shared" si="3"/>
        <v>12.456</v>
      </c>
      <c r="K26" s="88">
        <f t="shared" si="3"/>
        <v>9.7580000000000009</v>
      </c>
      <c r="L26" s="88">
        <f t="shared" si="3"/>
        <v>41.356999999999999</v>
      </c>
      <c r="M26" s="88">
        <f t="shared" si="3"/>
        <v>11.114000000000001</v>
      </c>
      <c r="N26" s="88">
        <f t="shared" si="3"/>
        <v>12.916</v>
      </c>
      <c r="O26" s="88">
        <f t="shared" si="3"/>
        <v>45.498999999999995</v>
      </c>
      <c r="P26" s="88">
        <f t="shared" si="3"/>
        <v>50.576000000000001</v>
      </c>
      <c r="Q26" s="88">
        <f t="shared" si="3"/>
        <v>12.121</v>
      </c>
      <c r="R26" s="88">
        <f t="shared" si="3"/>
        <v>12.61</v>
      </c>
      <c r="S26" s="88">
        <f t="shared" si="3"/>
        <v>37.879999999999995</v>
      </c>
      <c r="T26" s="88">
        <f t="shared" si="3"/>
        <v>21.065000000000001</v>
      </c>
      <c r="U26" s="88">
        <f t="shared" si="3"/>
        <v>11.678000000000001</v>
      </c>
      <c r="V26" s="88">
        <f t="shared" si="3"/>
        <v>9.7590000000000003</v>
      </c>
      <c r="W26" s="88">
        <f t="shared" si="3"/>
        <v>34.573</v>
      </c>
      <c r="X26" s="88">
        <f t="shared" si="3"/>
        <v>17.465999999999998</v>
      </c>
      <c r="Y26" s="88">
        <f t="shared" si="3"/>
        <v>10.117000000000001</v>
      </c>
      <c r="Z26" s="89" t="str">
        <f t="shared" si="3"/>
        <v/>
      </c>
      <c r="AA26" s="90">
        <f>SUM(AA19:AA25)</f>
        <v>438.57100000000003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48.984000000000002</v>
      </c>
      <c r="C30" s="77">
        <v>36.762</v>
      </c>
      <c r="D30" s="77">
        <v>39.591999999999999</v>
      </c>
      <c r="E30" s="77">
        <v>40.024999999999999</v>
      </c>
      <c r="F30" s="77">
        <v>24.271000000000001</v>
      </c>
      <c r="G30" s="77">
        <v>4.1379999999999999</v>
      </c>
      <c r="H30" s="77">
        <v>24.803999999999998</v>
      </c>
      <c r="I30" s="77">
        <v>83.284000000000006</v>
      </c>
      <c r="J30" s="77">
        <v>41.213999999999999</v>
      </c>
      <c r="K30" s="77">
        <v>35.572000000000003</v>
      </c>
      <c r="L30" s="77">
        <v>48.841000000000001</v>
      </c>
      <c r="M30" s="77">
        <v>11.349</v>
      </c>
      <c r="N30" s="77">
        <v>22.324999999999999</v>
      </c>
      <c r="O30" s="77">
        <v>235.44900000000001</v>
      </c>
      <c r="P30" s="77">
        <v>306.49200000000002</v>
      </c>
      <c r="Q30" s="77">
        <v>114.176</v>
      </c>
      <c r="R30" s="77">
        <v>31.68</v>
      </c>
      <c r="S30" s="77">
        <v>86.628</v>
      </c>
      <c r="T30" s="77">
        <v>40.390999999999998</v>
      </c>
      <c r="U30" s="77">
        <v>41.738999999999997</v>
      </c>
      <c r="V30" s="77">
        <v>41.968000000000004</v>
      </c>
      <c r="W30" s="77">
        <v>42.65</v>
      </c>
      <c r="X30" s="77">
        <v>26.724</v>
      </c>
      <c r="Y30" s="77">
        <v>26.81</v>
      </c>
      <c r="Z30" s="78"/>
      <c r="AA30" s="79">
        <f>SUM(B30:Z30)</f>
        <v>1455.8680000000002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48.984000000000002</v>
      </c>
      <c r="C32" s="62">
        <f t="shared" ref="C32:Z32" si="4">IF(LEN(C$2)&gt;0,SUM(C29:C31),"")</f>
        <v>36.762</v>
      </c>
      <c r="D32" s="62">
        <f t="shared" si="4"/>
        <v>39.591999999999999</v>
      </c>
      <c r="E32" s="62">
        <f t="shared" si="4"/>
        <v>40.024999999999999</v>
      </c>
      <c r="F32" s="62">
        <f t="shared" si="4"/>
        <v>24.271000000000001</v>
      </c>
      <c r="G32" s="62">
        <f t="shared" si="4"/>
        <v>4.1379999999999999</v>
      </c>
      <c r="H32" s="62">
        <f t="shared" si="4"/>
        <v>24.803999999999998</v>
      </c>
      <c r="I32" s="62">
        <f t="shared" si="4"/>
        <v>83.284000000000006</v>
      </c>
      <c r="J32" s="62">
        <f t="shared" si="4"/>
        <v>41.213999999999999</v>
      </c>
      <c r="K32" s="62">
        <f t="shared" si="4"/>
        <v>35.572000000000003</v>
      </c>
      <c r="L32" s="62">
        <f t="shared" si="4"/>
        <v>48.841000000000001</v>
      </c>
      <c r="M32" s="62">
        <f t="shared" si="4"/>
        <v>11.349</v>
      </c>
      <c r="N32" s="62">
        <f t="shared" si="4"/>
        <v>22.324999999999999</v>
      </c>
      <c r="O32" s="62">
        <f t="shared" si="4"/>
        <v>235.44900000000001</v>
      </c>
      <c r="P32" s="62">
        <f t="shared" si="4"/>
        <v>306.49200000000002</v>
      </c>
      <c r="Q32" s="62">
        <f t="shared" si="4"/>
        <v>114.176</v>
      </c>
      <c r="R32" s="62">
        <f t="shared" si="4"/>
        <v>31.68</v>
      </c>
      <c r="S32" s="62">
        <f t="shared" si="4"/>
        <v>86.628</v>
      </c>
      <c r="T32" s="62">
        <f t="shared" si="4"/>
        <v>40.390999999999998</v>
      </c>
      <c r="U32" s="62">
        <f t="shared" si="4"/>
        <v>41.738999999999997</v>
      </c>
      <c r="V32" s="62">
        <f t="shared" si="4"/>
        <v>41.968000000000004</v>
      </c>
      <c r="W32" s="62">
        <f t="shared" si="4"/>
        <v>42.65</v>
      </c>
      <c r="X32" s="62">
        <f t="shared" si="4"/>
        <v>26.724</v>
      </c>
      <c r="Y32" s="62">
        <f t="shared" si="4"/>
        <v>26.81</v>
      </c>
      <c r="Z32" s="63" t="str">
        <f t="shared" si="4"/>
        <v/>
      </c>
      <c r="AA32" s="64">
        <f>SUM(AA29:AA31)</f>
        <v>1455.8680000000002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>
        <v>14.1</v>
      </c>
      <c r="G37" s="99">
        <v>10.3</v>
      </c>
      <c r="H37" s="99">
        <v>8.6999999999999993</v>
      </c>
      <c r="I37" s="99"/>
      <c r="J37" s="99">
        <v>1.2</v>
      </c>
      <c r="K37" s="99">
        <v>5.4</v>
      </c>
      <c r="L37" s="99"/>
      <c r="M37" s="99">
        <v>78.400000000000006</v>
      </c>
      <c r="N37" s="99">
        <v>34.700000000000003</v>
      </c>
      <c r="O37" s="99"/>
      <c r="P37" s="99"/>
      <c r="Q37" s="99"/>
      <c r="R37" s="99">
        <v>55.4</v>
      </c>
      <c r="S37" s="99"/>
      <c r="T37" s="99"/>
      <c r="U37" s="99"/>
      <c r="V37" s="99"/>
      <c r="W37" s="99"/>
      <c r="X37" s="99">
        <v>5.5</v>
      </c>
      <c r="Y37" s="99"/>
      <c r="Z37" s="100"/>
      <c r="AA37" s="79">
        <f t="shared" si="5"/>
        <v>213.70000000000002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14.1</v>
      </c>
      <c r="G40" s="88">
        <f t="shared" si="6"/>
        <v>10.3</v>
      </c>
      <c r="H40" s="88">
        <f t="shared" si="6"/>
        <v>8.6999999999999993</v>
      </c>
      <c r="I40" s="88">
        <f t="shared" si="6"/>
        <v>0</v>
      </c>
      <c r="J40" s="88">
        <f t="shared" si="6"/>
        <v>1.2</v>
      </c>
      <c r="K40" s="88">
        <f t="shared" si="6"/>
        <v>5.4</v>
      </c>
      <c r="L40" s="88">
        <f t="shared" si="6"/>
        <v>0</v>
      </c>
      <c r="M40" s="88">
        <f t="shared" si="6"/>
        <v>78.400000000000006</v>
      </c>
      <c r="N40" s="88">
        <f t="shared" si="6"/>
        <v>34.700000000000003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55.4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5.5</v>
      </c>
      <c r="Y40" s="88">
        <f t="shared" si="6"/>
        <v>0</v>
      </c>
      <c r="Z40" s="89" t="str">
        <f t="shared" si="6"/>
        <v/>
      </c>
      <c r="AA40" s="90">
        <f t="shared" si="5"/>
        <v>213.70000000000002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>
        <v>14.1</v>
      </c>
      <c r="G45" s="99">
        <v>10.3</v>
      </c>
      <c r="H45" s="99">
        <v>8.6999999999999993</v>
      </c>
      <c r="I45" s="99"/>
      <c r="J45" s="99">
        <v>1.2</v>
      </c>
      <c r="K45" s="99">
        <v>5.4</v>
      </c>
      <c r="L45" s="99"/>
      <c r="M45" s="99">
        <v>78.400000000000006</v>
      </c>
      <c r="N45" s="99">
        <v>34.700000000000003</v>
      </c>
      <c r="O45" s="99"/>
      <c r="P45" s="99"/>
      <c r="Q45" s="99"/>
      <c r="R45" s="99">
        <v>55.4</v>
      </c>
      <c r="S45" s="99"/>
      <c r="T45" s="99"/>
      <c r="U45" s="99"/>
      <c r="V45" s="99"/>
      <c r="W45" s="99"/>
      <c r="X45" s="99">
        <v>5.5</v>
      </c>
      <c r="Y45" s="99"/>
      <c r="Z45" s="100"/>
      <c r="AA45" s="79">
        <f t="shared" si="7"/>
        <v>213.70000000000002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14.1</v>
      </c>
      <c r="G49" s="88">
        <f t="shared" si="8"/>
        <v>10.3</v>
      </c>
      <c r="H49" s="88">
        <f t="shared" si="8"/>
        <v>8.6999999999999993</v>
      </c>
      <c r="I49" s="88">
        <f t="shared" si="8"/>
        <v>0</v>
      </c>
      <c r="J49" s="88">
        <f t="shared" si="8"/>
        <v>1.2</v>
      </c>
      <c r="K49" s="88">
        <f t="shared" si="8"/>
        <v>5.4</v>
      </c>
      <c r="L49" s="88">
        <f t="shared" si="8"/>
        <v>0</v>
      </c>
      <c r="M49" s="88">
        <f t="shared" si="8"/>
        <v>78.400000000000006</v>
      </c>
      <c r="N49" s="88">
        <f t="shared" si="8"/>
        <v>34.700000000000003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55.4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5.5</v>
      </c>
      <c r="Y49" s="88">
        <f t="shared" si="8"/>
        <v>0</v>
      </c>
      <c r="Z49" s="89" t="str">
        <f t="shared" si="8"/>
        <v/>
      </c>
      <c r="AA49" s="90">
        <f t="shared" si="7"/>
        <v>213.70000000000002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48.983999999999995</v>
      </c>
      <c r="C52" s="88">
        <f t="shared" si="10"/>
        <v>36.762</v>
      </c>
      <c r="D52" s="88">
        <f t="shared" si="10"/>
        <v>39.591999999999992</v>
      </c>
      <c r="E52" s="88">
        <f t="shared" si="10"/>
        <v>40.024999999999999</v>
      </c>
      <c r="F52" s="88">
        <f t="shared" si="10"/>
        <v>38.370999999999995</v>
      </c>
      <c r="G52" s="88">
        <f t="shared" si="10"/>
        <v>14.438000000000001</v>
      </c>
      <c r="H52" s="88">
        <f t="shared" si="10"/>
        <v>33.504000000000005</v>
      </c>
      <c r="I52" s="88">
        <f t="shared" si="10"/>
        <v>83.283999999999992</v>
      </c>
      <c r="J52" s="88">
        <f t="shared" si="10"/>
        <v>42.414000000000001</v>
      </c>
      <c r="K52" s="88">
        <f t="shared" si="10"/>
        <v>40.972000000000001</v>
      </c>
      <c r="L52" s="88">
        <f t="shared" si="10"/>
        <v>48.841000000000001</v>
      </c>
      <c r="M52" s="88">
        <f t="shared" si="10"/>
        <v>89.749000000000009</v>
      </c>
      <c r="N52" s="88">
        <f t="shared" si="10"/>
        <v>57.025000000000006</v>
      </c>
      <c r="O52" s="88">
        <f t="shared" si="10"/>
        <v>235.44899999999998</v>
      </c>
      <c r="P52" s="88">
        <f t="shared" si="10"/>
        <v>306.49200000000002</v>
      </c>
      <c r="Q52" s="88">
        <f t="shared" si="10"/>
        <v>114.176</v>
      </c>
      <c r="R52" s="88">
        <f t="shared" si="10"/>
        <v>87.08</v>
      </c>
      <c r="S52" s="88">
        <f t="shared" si="10"/>
        <v>86.627999999999986</v>
      </c>
      <c r="T52" s="88">
        <f t="shared" si="10"/>
        <v>40.391000000000005</v>
      </c>
      <c r="U52" s="88">
        <f t="shared" si="10"/>
        <v>41.739000000000004</v>
      </c>
      <c r="V52" s="88">
        <f t="shared" si="10"/>
        <v>41.968000000000004</v>
      </c>
      <c r="W52" s="88">
        <f t="shared" si="10"/>
        <v>42.65</v>
      </c>
      <c r="X52" s="88">
        <f t="shared" si="10"/>
        <v>32.223999999999997</v>
      </c>
      <c r="Y52" s="88">
        <f t="shared" si="10"/>
        <v>26.810000000000002</v>
      </c>
      <c r="Z52" s="89" t="str">
        <f t="shared" si="10"/>
        <v/>
      </c>
      <c r="AA52" s="104">
        <f>SUM(B52:Z52)</f>
        <v>1669.5679999999998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48.984000000000009</v>
      </c>
      <c r="C4" s="18">
        <v>36.762</v>
      </c>
      <c r="D4" s="18">
        <v>39.591999999999999</v>
      </c>
      <c r="E4" s="18">
        <v>40.025000000000006</v>
      </c>
      <c r="F4" s="18">
        <v>38.400999999999996</v>
      </c>
      <c r="G4" s="18">
        <v>14.402000000000001</v>
      </c>
      <c r="H4" s="18">
        <v>33.545999999999999</v>
      </c>
      <c r="I4" s="18">
        <v>83.331000000000003</v>
      </c>
      <c r="J4" s="18">
        <v>42.391999999999996</v>
      </c>
      <c r="K4" s="18">
        <v>41.01</v>
      </c>
      <c r="L4" s="18">
        <v>48.814</v>
      </c>
      <c r="M4" s="18">
        <v>89.751999999999995</v>
      </c>
      <c r="N4" s="18">
        <v>56.988</v>
      </c>
      <c r="O4" s="18">
        <v>235.42000000000002</v>
      </c>
      <c r="P4" s="18">
        <v>306.49900000000002</v>
      </c>
      <c r="Q4" s="18">
        <v>114.206</v>
      </c>
      <c r="R4" s="18">
        <v>87.091000000000008</v>
      </c>
      <c r="S4" s="18">
        <v>86.667000000000002</v>
      </c>
      <c r="T4" s="18">
        <v>40.390999999999998</v>
      </c>
      <c r="U4" s="18">
        <v>41.738999999999997</v>
      </c>
      <c r="V4" s="18">
        <v>41.967999999999996</v>
      </c>
      <c r="W4" s="18">
        <v>42.65</v>
      </c>
      <c r="X4" s="18">
        <v>32.234000000000002</v>
      </c>
      <c r="Y4" s="18">
        <v>26.810000000000006</v>
      </c>
      <c r="Z4" s="19"/>
      <c r="AA4" s="20">
        <f>SUM(B4:Z4)</f>
        <v>1669.6740000000002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</v>
      </c>
      <c r="C7" s="28">
        <v>80.92</v>
      </c>
      <c r="D7" s="28">
        <v>79.239999999999995</v>
      </c>
      <c r="E7" s="28">
        <v>77.75</v>
      </c>
      <c r="F7" s="28">
        <v>91.64</v>
      </c>
      <c r="G7" s="28">
        <v>132.63999999999999</v>
      </c>
      <c r="H7" s="28">
        <v>152.94</v>
      </c>
      <c r="I7" s="28">
        <v>163.01</v>
      </c>
      <c r="J7" s="28">
        <v>118.63</v>
      </c>
      <c r="K7" s="28">
        <v>107.74</v>
      </c>
      <c r="L7" s="28">
        <v>81.8</v>
      </c>
      <c r="M7" s="28">
        <v>76.41</v>
      </c>
      <c r="N7" s="28">
        <v>84.16</v>
      </c>
      <c r="O7" s="28">
        <v>89.22</v>
      </c>
      <c r="P7" s="28">
        <v>93.51</v>
      </c>
      <c r="Q7" s="28">
        <v>101.97</v>
      </c>
      <c r="R7" s="28">
        <v>151.08000000000001</v>
      </c>
      <c r="S7" s="28">
        <v>172.12</v>
      </c>
      <c r="T7" s="28">
        <v>219.37</v>
      </c>
      <c r="U7" s="28">
        <v>232.83</v>
      </c>
      <c r="V7" s="28">
        <v>164.21</v>
      </c>
      <c r="W7" s="28">
        <v>151.53</v>
      </c>
      <c r="X7" s="28">
        <v>147.94</v>
      </c>
      <c r="Y7" s="28">
        <v>129.6</v>
      </c>
      <c r="Z7" s="29"/>
      <c r="AA7" s="30">
        <f>IF(SUM(B7:Z7)&lt;&gt;0,AVERAGEIF(B7:Z7,"&lt;&gt;"""),"")</f>
        <v>124.34416666666668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7.3410000000000002</v>
      </c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7.3410000000000002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>
        <v>12.677</v>
      </c>
      <c r="J13" s="52"/>
      <c r="K13" s="52"/>
      <c r="L13" s="52"/>
      <c r="M13" s="52"/>
      <c r="N13" s="52"/>
      <c r="O13" s="52"/>
      <c r="P13" s="52"/>
      <c r="Q13" s="52"/>
      <c r="R13" s="52">
        <v>41</v>
      </c>
      <c r="S13" s="52"/>
      <c r="T13" s="52">
        <v>25.689</v>
      </c>
      <c r="U13" s="52"/>
      <c r="V13" s="52"/>
      <c r="W13" s="52"/>
      <c r="X13" s="52"/>
      <c r="Y13" s="52"/>
      <c r="Z13" s="53"/>
      <c r="AA13" s="54">
        <f t="shared" si="0"/>
        <v>79.366</v>
      </c>
    </row>
    <row r="14" spans="1:27" ht="24.95" customHeight="1" x14ac:dyDescent="0.2">
      <c r="A14" s="55" t="s">
        <v>10</v>
      </c>
      <c r="B14" s="56">
        <v>38.521000000000001</v>
      </c>
      <c r="C14" s="57">
        <v>28.239000000000001</v>
      </c>
      <c r="D14" s="57">
        <v>27.461000000000002</v>
      </c>
      <c r="E14" s="57">
        <v>27.611000000000001</v>
      </c>
      <c r="F14" s="57">
        <v>26.071000000000002</v>
      </c>
      <c r="G14" s="57">
        <v>3.3540000000000001</v>
      </c>
      <c r="H14" s="57">
        <v>20.177</v>
      </c>
      <c r="I14" s="57">
        <v>28.611000000000001</v>
      </c>
      <c r="J14" s="57">
        <v>27.16</v>
      </c>
      <c r="K14" s="57">
        <v>15.28</v>
      </c>
      <c r="L14" s="57">
        <v>7.61</v>
      </c>
      <c r="M14" s="57">
        <v>46.547000000000004</v>
      </c>
      <c r="N14" s="57">
        <v>21.318999999999999</v>
      </c>
      <c r="O14" s="57"/>
      <c r="P14" s="57">
        <v>0.38900000000000001</v>
      </c>
      <c r="Q14" s="57">
        <v>2.1</v>
      </c>
      <c r="R14" s="57">
        <v>9.6140000000000008</v>
      </c>
      <c r="S14" s="57">
        <v>1.482</v>
      </c>
      <c r="T14" s="57">
        <v>0.151</v>
      </c>
      <c r="U14" s="57">
        <v>36.028999999999996</v>
      </c>
      <c r="V14" s="57">
        <v>18.438000000000002</v>
      </c>
      <c r="W14" s="57"/>
      <c r="X14" s="57">
        <v>8.8810000000000002</v>
      </c>
      <c r="Y14" s="57">
        <v>5</v>
      </c>
      <c r="Z14" s="58"/>
      <c r="AA14" s="59">
        <f t="shared" si="0"/>
        <v>400.04500000000007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38.521000000000001</v>
      </c>
      <c r="C16" s="62">
        <f t="shared" ref="C16:Z16" si="1">IF(LEN(C$2)&gt;0,SUM(C10:C15),"")</f>
        <v>28.239000000000001</v>
      </c>
      <c r="D16" s="62">
        <f t="shared" si="1"/>
        <v>27.461000000000002</v>
      </c>
      <c r="E16" s="62">
        <f t="shared" si="1"/>
        <v>27.611000000000001</v>
      </c>
      <c r="F16" s="62">
        <f t="shared" si="1"/>
        <v>26.071000000000002</v>
      </c>
      <c r="G16" s="62">
        <f t="shared" si="1"/>
        <v>3.3540000000000001</v>
      </c>
      <c r="H16" s="62">
        <f t="shared" si="1"/>
        <v>20.177</v>
      </c>
      <c r="I16" s="62">
        <f t="shared" si="1"/>
        <v>41.287999999999997</v>
      </c>
      <c r="J16" s="62">
        <f t="shared" si="1"/>
        <v>27.16</v>
      </c>
      <c r="K16" s="62">
        <f t="shared" si="1"/>
        <v>15.28</v>
      </c>
      <c r="L16" s="62">
        <f t="shared" si="1"/>
        <v>7.61</v>
      </c>
      <c r="M16" s="62">
        <f t="shared" si="1"/>
        <v>46.547000000000004</v>
      </c>
      <c r="N16" s="62">
        <f t="shared" si="1"/>
        <v>28.66</v>
      </c>
      <c r="O16" s="62">
        <f t="shared" si="1"/>
        <v>0</v>
      </c>
      <c r="P16" s="62">
        <f t="shared" si="1"/>
        <v>0.38900000000000001</v>
      </c>
      <c r="Q16" s="62">
        <f t="shared" si="1"/>
        <v>2.1</v>
      </c>
      <c r="R16" s="62">
        <f t="shared" si="1"/>
        <v>50.614000000000004</v>
      </c>
      <c r="S16" s="62">
        <f t="shared" si="1"/>
        <v>1.482</v>
      </c>
      <c r="T16" s="62">
        <f t="shared" si="1"/>
        <v>25.84</v>
      </c>
      <c r="U16" s="62">
        <f t="shared" si="1"/>
        <v>36.028999999999996</v>
      </c>
      <c r="V16" s="62">
        <f t="shared" si="1"/>
        <v>18.438000000000002</v>
      </c>
      <c r="W16" s="62">
        <f t="shared" si="1"/>
        <v>0</v>
      </c>
      <c r="X16" s="62">
        <f t="shared" si="1"/>
        <v>8.8810000000000002</v>
      </c>
      <c r="Y16" s="62">
        <f t="shared" si="1"/>
        <v>5</v>
      </c>
      <c r="Z16" s="63" t="str">
        <f t="shared" si="1"/>
        <v/>
      </c>
      <c r="AA16" s="64">
        <f>SUM(AA10:AA15)</f>
        <v>486.75200000000007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>
        <v>5.7</v>
      </c>
      <c r="K19" s="72">
        <v>5.7</v>
      </c>
      <c r="L19" s="72">
        <v>5.7</v>
      </c>
      <c r="M19" s="72">
        <v>5.7</v>
      </c>
      <c r="N19" s="72">
        <v>5.7</v>
      </c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>
        <v>6</v>
      </c>
      <c r="Z19" s="73"/>
      <c r="AA19" s="74">
        <f t="shared" ref="AA19:AA25" si="2">SUM(B19:Z19)</f>
        <v>34.5</v>
      </c>
    </row>
    <row r="20" spans="1:27" ht="24.95" customHeight="1" x14ac:dyDescent="0.2">
      <c r="A20" s="75" t="s">
        <v>15</v>
      </c>
      <c r="B20" s="76">
        <v>1.0940000000000001</v>
      </c>
      <c r="C20" s="77">
        <v>1.07</v>
      </c>
      <c r="D20" s="77">
        <v>4.2789999999999999</v>
      </c>
      <c r="E20" s="77">
        <v>4.33</v>
      </c>
      <c r="F20" s="77">
        <v>4.47</v>
      </c>
      <c r="G20" s="77">
        <v>4.9359999999999999</v>
      </c>
      <c r="H20" s="77">
        <v>6.6210000000000004</v>
      </c>
      <c r="I20" s="77">
        <v>7.2749999999999995</v>
      </c>
      <c r="J20" s="77">
        <v>1.4159999999999999</v>
      </c>
      <c r="K20" s="77">
        <v>9.3219999999999992</v>
      </c>
      <c r="L20" s="77">
        <v>9.4029999999999987</v>
      </c>
      <c r="M20" s="77">
        <v>20.586999999999996</v>
      </c>
      <c r="N20" s="77">
        <v>9.927999999999999</v>
      </c>
      <c r="O20" s="77">
        <v>0.02</v>
      </c>
      <c r="P20" s="77">
        <v>0.01</v>
      </c>
      <c r="Q20" s="77">
        <v>7.76</v>
      </c>
      <c r="R20" s="77">
        <v>23.804000000000002</v>
      </c>
      <c r="S20" s="77"/>
      <c r="T20" s="77">
        <v>9.5779999999999994</v>
      </c>
      <c r="U20" s="77">
        <v>1.556</v>
      </c>
      <c r="V20" s="77">
        <v>10.772</v>
      </c>
      <c r="W20" s="77">
        <v>10.409000000000001</v>
      </c>
      <c r="X20" s="77">
        <v>10.452</v>
      </c>
      <c r="Y20" s="77">
        <v>10.349</v>
      </c>
      <c r="Z20" s="78"/>
      <c r="AA20" s="79">
        <f t="shared" si="2"/>
        <v>169.44099999999997</v>
      </c>
    </row>
    <row r="21" spans="1:27" ht="24.95" customHeight="1" x14ac:dyDescent="0.2">
      <c r="A21" s="75" t="s">
        <v>16</v>
      </c>
      <c r="B21" s="80">
        <v>7.7690000000000001</v>
      </c>
      <c r="C21" s="81">
        <v>5.9529999999999994</v>
      </c>
      <c r="D21" s="81">
        <v>7.8520000000000003</v>
      </c>
      <c r="E21" s="81">
        <v>8.0839999999999996</v>
      </c>
      <c r="F21" s="81">
        <v>7.86</v>
      </c>
      <c r="G21" s="81">
        <v>6.1120000000000001</v>
      </c>
      <c r="H21" s="81">
        <v>6.7479999999999993</v>
      </c>
      <c r="I21" s="81">
        <v>7.1680000000000001</v>
      </c>
      <c r="J21" s="81">
        <v>8.1159999999999997</v>
      </c>
      <c r="K21" s="81">
        <v>10.708</v>
      </c>
      <c r="L21" s="81">
        <v>4.9009999999999998</v>
      </c>
      <c r="M21" s="81">
        <v>16.917999999999999</v>
      </c>
      <c r="N21" s="81">
        <v>12.7</v>
      </c>
      <c r="O21" s="81"/>
      <c r="P21" s="81"/>
      <c r="Q21" s="81">
        <v>11.346</v>
      </c>
      <c r="R21" s="81">
        <v>12.673</v>
      </c>
      <c r="S21" s="81">
        <v>1.1850000000000001</v>
      </c>
      <c r="T21" s="81">
        <v>4.2729999999999997</v>
      </c>
      <c r="U21" s="81">
        <v>3.754</v>
      </c>
      <c r="V21" s="81">
        <v>12.058</v>
      </c>
      <c r="W21" s="81">
        <v>4.641</v>
      </c>
      <c r="X21" s="81">
        <v>12.901</v>
      </c>
      <c r="Y21" s="81">
        <v>5.2610000000000001</v>
      </c>
      <c r="Z21" s="78"/>
      <c r="AA21" s="79">
        <f t="shared" si="2"/>
        <v>178.98099999999997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8.8629999999999995</v>
      </c>
      <c r="C26" s="88">
        <f t="shared" ref="C26:Z26" si="3">IF(LEN(C$2)&gt;0,SUM(C19:C25),"")</f>
        <v>7.0229999999999997</v>
      </c>
      <c r="D26" s="88">
        <f t="shared" si="3"/>
        <v>12.131</v>
      </c>
      <c r="E26" s="88">
        <f t="shared" si="3"/>
        <v>12.414</v>
      </c>
      <c r="F26" s="88">
        <f t="shared" si="3"/>
        <v>12.33</v>
      </c>
      <c r="G26" s="88">
        <f t="shared" si="3"/>
        <v>11.048</v>
      </c>
      <c r="H26" s="88">
        <f t="shared" si="3"/>
        <v>13.369</v>
      </c>
      <c r="I26" s="88">
        <f t="shared" si="3"/>
        <v>14.443</v>
      </c>
      <c r="J26" s="88">
        <f t="shared" si="3"/>
        <v>15.231999999999999</v>
      </c>
      <c r="K26" s="88">
        <f t="shared" si="3"/>
        <v>25.729999999999997</v>
      </c>
      <c r="L26" s="88">
        <f t="shared" si="3"/>
        <v>20.003999999999998</v>
      </c>
      <c r="M26" s="88">
        <f t="shared" si="3"/>
        <v>43.204999999999998</v>
      </c>
      <c r="N26" s="88">
        <f t="shared" si="3"/>
        <v>28.327999999999999</v>
      </c>
      <c r="O26" s="88">
        <f t="shared" si="3"/>
        <v>0.02</v>
      </c>
      <c r="P26" s="88">
        <f t="shared" si="3"/>
        <v>0.01</v>
      </c>
      <c r="Q26" s="88">
        <f t="shared" si="3"/>
        <v>19.106000000000002</v>
      </c>
      <c r="R26" s="88">
        <f t="shared" si="3"/>
        <v>36.477000000000004</v>
      </c>
      <c r="S26" s="88">
        <f t="shared" si="3"/>
        <v>1.1850000000000001</v>
      </c>
      <c r="T26" s="88">
        <f t="shared" si="3"/>
        <v>13.850999999999999</v>
      </c>
      <c r="U26" s="88">
        <f t="shared" si="3"/>
        <v>5.3100000000000005</v>
      </c>
      <c r="V26" s="88">
        <f t="shared" si="3"/>
        <v>22.83</v>
      </c>
      <c r="W26" s="88">
        <f t="shared" si="3"/>
        <v>15.05</v>
      </c>
      <c r="X26" s="88">
        <f t="shared" si="3"/>
        <v>23.353000000000002</v>
      </c>
      <c r="Y26" s="88">
        <f t="shared" si="3"/>
        <v>21.61</v>
      </c>
      <c r="Z26" s="89" t="str">
        <f t="shared" si="3"/>
        <v/>
      </c>
      <c r="AA26" s="90">
        <f>SUM(AA19:AA25)</f>
        <v>382.92199999999991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47.384</v>
      </c>
      <c r="C30" s="77">
        <v>35.262</v>
      </c>
      <c r="D30" s="77">
        <v>39.591999999999999</v>
      </c>
      <c r="E30" s="77">
        <v>40.024999999999999</v>
      </c>
      <c r="F30" s="77">
        <v>38.401000000000003</v>
      </c>
      <c r="G30" s="77">
        <v>14.401999999999999</v>
      </c>
      <c r="H30" s="77">
        <v>33.545999999999999</v>
      </c>
      <c r="I30" s="77">
        <v>55.731000000000002</v>
      </c>
      <c r="J30" s="77">
        <v>42.392000000000003</v>
      </c>
      <c r="K30" s="77">
        <v>41.01</v>
      </c>
      <c r="L30" s="77">
        <v>27.614000000000001</v>
      </c>
      <c r="M30" s="77">
        <v>89.751999999999995</v>
      </c>
      <c r="N30" s="77">
        <v>56.988</v>
      </c>
      <c r="O30" s="77">
        <v>0.02</v>
      </c>
      <c r="P30" s="77">
        <v>0.39900000000000002</v>
      </c>
      <c r="Q30" s="77">
        <v>21.206</v>
      </c>
      <c r="R30" s="77">
        <v>87.090999999999994</v>
      </c>
      <c r="S30" s="77">
        <v>2.6669999999999998</v>
      </c>
      <c r="T30" s="77">
        <v>39.691000000000003</v>
      </c>
      <c r="U30" s="77">
        <v>41.338999999999999</v>
      </c>
      <c r="V30" s="77">
        <v>41.268000000000001</v>
      </c>
      <c r="W30" s="77">
        <v>15.05</v>
      </c>
      <c r="X30" s="77">
        <v>32.234000000000002</v>
      </c>
      <c r="Y30" s="77">
        <v>26.61</v>
      </c>
      <c r="Z30" s="78"/>
      <c r="AA30" s="79">
        <f>SUM(B30:Z30)</f>
        <v>869.67399999999998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47.384</v>
      </c>
      <c r="C32" s="62">
        <f t="shared" ref="C32:Z32" si="4">IF(LEN(C$2)&gt;0,SUM(C29:C31),"")</f>
        <v>35.262</v>
      </c>
      <c r="D32" s="62">
        <f t="shared" si="4"/>
        <v>39.591999999999999</v>
      </c>
      <c r="E32" s="62">
        <f t="shared" si="4"/>
        <v>40.024999999999999</v>
      </c>
      <c r="F32" s="62">
        <f t="shared" si="4"/>
        <v>38.401000000000003</v>
      </c>
      <c r="G32" s="62">
        <f t="shared" si="4"/>
        <v>14.401999999999999</v>
      </c>
      <c r="H32" s="62">
        <f t="shared" si="4"/>
        <v>33.545999999999999</v>
      </c>
      <c r="I32" s="62">
        <f t="shared" si="4"/>
        <v>55.731000000000002</v>
      </c>
      <c r="J32" s="62">
        <f t="shared" si="4"/>
        <v>42.392000000000003</v>
      </c>
      <c r="K32" s="62">
        <f t="shared" si="4"/>
        <v>41.01</v>
      </c>
      <c r="L32" s="62">
        <f t="shared" si="4"/>
        <v>27.614000000000001</v>
      </c>
      <c r="M32" s="62">
        <f t="shared" si="4"/>
        <v>89.751999999999995</v>
      </c>
      <c r="N32" s="62">
        <f t="shared" si="4"/>
        <v>56.988</v>
      </c>
      <c r="O32" s="62">
        <f t="shared" si="4"/>
        <v>0.02</v>
      </c>
      <c r="P32" s="62">
        <f t="shared" si="4"/>
        <v>0.39900000000000002</v>
      </c>
      <c r="Q32" s="62">
        <f t="shared" si="4"/>
        <v>21.206</v>
      </c>
      <c r="R32" s="62">
        <f t="shared" si="4"/>
        <v>87.090999999999994</v>
      </c>
      <c r="S32" s="62">
        <f t="shared" si="4"/>
        <v>2.6669999999999998</v>
      </c>
      <c r="T32" s="62">
        <f t="shared" si="4"/>
        <v>39.691000000000003</v>
      </c>
      <c r="U32" s="62">
        <f t="shared" si="4"/>
        <v>41.338999999999999</v>
      </c>
      <c r="V32" s="62">
        <f t="shared" si="4"/>
        <v>41.268000000000001</v>
      </c>
      <c r="W32" s="62">
        <f t="shared" si="4"/>
        <v>15.05</v>
      </c>
      <c r="X32" s="62">
        <f t="shared" si="4"/>
        <v>32.234000000000002</v>
      </c>
      <c r="Y32" s="62">
        <f t="shared" si="4"/>
        <v>26.61</v>
      </c>
      <c r="Z32" s="63" t="str">
        <f t="shared" si="4"/>
        <v/>
      </c>
      <c r="AA32" s="64">
        <f>SUM(AA29:AA31)</f>
        <v>869.67399999999998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1.6</v>
      </c>
      <c r="C37" s="99">
        <v>1.5</v>
      </c>
      <c r="D37" s="99"/>
      <c r="E37" s="99"/>
      <c r="F37" s="99"/>
      <c r="G37" s="99"/>
      <c r="H37" s="99"/>
      <c r="I37" s="99">
        <v>27.6</v>
      </c>
      <c r="J37" s="99"/>
      <c r="K37" s="99"/>
      <c r="L37" s="99">
        <v>21.2</v>
      </c>
      <c r="M37" s="99"/>
      <c r="N37" s="99"/>
      <c r="O37" s="99">
        <v>235.4</v>
      </c>
      <c r="P37" s="99">
        <v>306.10000000000002</v>
      </c>
      <c r="Q37" s="99">
        <v>93</v>
      </c>
      <c r="R37" s="99"/>
      <c r="S37" s="99">
        <v>84</v>
      </c>
      <c r="T37" s="99">
        <v>0.7</v>
      </c>
      <c r="U37" s="99">
        <v>0.4</v>
      </c>
      <c r="V37" s="99">
        <v>0.7</v>
      </c>
      <c r="W37" s="99">
        <v>27.6</v>
      </c>
      <c r="X37" s="99"/>
      <c r="Y37" s="99">
        <v>0.2</v>
      </c>
      <c r="Z37" s="100"/>
      <c r="AA37" s="79">
        <f t="shared" si="5"/>
        <v>800.00000000000023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1.6</v>
      </c>
      <c r="C40" s="88">
        <f t="shared" ref="C40:Z40" si="6">IF(LEN(C$2)&gt;0,SUM(C35:C39),"")</f>
        <v>1.5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27.6</v>
      </c>
      <c r="J40" s="88">
        <f t="shared" si="6"/>
        <v>0</v>
      </c>
      <c r="K40" s="88">
        <f t="shared" si="6"/>
        <v>0</v>
      </c>
      <c r="L40" s="88">
        <f t="shared" si="6"/>
        <v>21.2</v>
      </c>
      <c r="M40" s="88">
        <f t="shared" si="6"/>
        <v>0</v>
      </c>
      <c r="N40" s="88">
        <f t="shared" si="6"/>
        <v>0</v>
      </c>
      <c r="O40" s="88">
        <f t="shared" si="6"/>
        <v>235.4</v>
      </c>
      <c r="P40" s="88">
        <f t="shared" si="6"/>
        <v>306.10000000000002</v>
      </c>
      <c r="Q40" s="88">
        <f t="shared" si="6"/>
        <v>93</v>
      </c>
      <c r="R40" s="88">
        <f t="shared" si="6"/>
        <v>0</v>
      </c>
      <c r="S40" s="88">
        <f t="shared" si="6"/>
        <v>84</v>
      </c>
      <c r="T40" s="88">
        <f t="shared" si="6"/>
        <v>0.7</v>
      </c>
      <c r="U40" s="88">
        <f t="shared" si="6"/>
        <v>0.4</v>
      </c>
      <c r="V40" s="88">
        <f t="shared" si="6"/>
        <v>0.7</v>
      </c>
      <c r="W40" s="88">
        <f t="shared" si="6"/>
        <v>27.6</v>
      </c>
      <c r="X40" s="88">
        <f t="shared" si="6"/>
        <v>0</v>
      </c>
      <c r="Y40" s="88">
        <f t="shared" si="6"/>
        <v>0.2</v>
      </c>
      <c r="Z40" s="89" t="str">
        <f t="shared" si="6"/>
        <v/>
      </c>
      <c r="AA40" s="90">
        <f t="shared" si="5"/>
        <v>800.00000000000023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1.6</v>
      </c>
      <c r="C45" s="99">
        <v>1.5</v>
      </c>
      <c r="D45" s="99"/>
      <c r="E45" s="99"/>
      <c r="F45" s="99"/>
      <c r="G45" s="99"/>
      <c r="H45" s="99"/>
      <c r="I45" s="99">
        <v>27.6</v>
      </c>
      <c r="J45" s="99"/>
      <c r="K45" s="99"/>
      <c r="L45" s="99">
        <v>21.2</v>
      </c>
      <c r="M45" s="99"/>
      <c r="N45" s="99"/>
      <c r="O45" s="99">
        <v>235.4</v>
      </c>
      <c r="P45" s="99">
        <v>306.10000000000002</v>
      </c>
      <c r="Q45" s="99">
        <v>93</v>
      </c>
      <c r="R45" s="99"/>
      <c r="S45" s="99">
        <v>84</v>
      </c>
      <c r="T45" s="99">
        <v>0.7</v>
      </c>
      <c r="U45" s="99">
        <v>0.4</v>
      </c>
      <c r="V45" s="99">
        <v>0.7</v>
      </c>
      <c r="W45" s="99">
        <v>27.6</v>
      </c>
      <c r="X45" s="99"/>
      <c r="Y45" s="99">
        <v>0.2</v>
      </c>
      <c r="Z45" s="100"/>
      <c r="AA45" s="79">
        <f t="shared" si="7"/>
        <v>800.00000000000023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1.6</v>
      </c>
      <c r="C49" s="88">
        <f t="shared" ref="C49:Z49" si="8">IF(LEN(C$2)&gt;0,SUM(C43:C48),"")</f>
        <v>1.5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27.6</v>
      </c>
      <c r="J49" s="88">
        <f t="shared" si="8"/>
        <v>0</v>
      </c>
      <c r="K49" s="88">
        <f t="shared" si="8"/>
        <v>0</v>
      </c>
      <c r="L49" s="88">
        <f t="shared" si="8"/>
        <v>21.2</v>
      </c>
      <c r="M49" s="88">
        <f t="shared" si="8"/>
        <v>0</v>
      </c>
      <c r="N49" s="88">
        <f t="shared" si="8"/>
        <v>0</v>
      </c>
      <c r="O49" s="88">
        <f t="shared" si="8"/>
        <v>235.4</v>
      </c>
      <c r="P49" s="88">
        <f t="shared" si="8"/>
        <v>306.10000000000002</v>
      </c>
      <c r="Q49" s="88">
        <f t="shared" si="8"/>
        <v>93</v>
      </c>
      <c r="R49" s="88">
        <f t="shared" si="8"/>
        <v>0</v>
      </c>
      <c r="S49" s="88">
        <f t="shared" si="8"/>
        <v>84</v>
      </c>
      <c r="T49" s="88">
        <f t="shared" si="8"/>
        <v>0.7</v>
      </c>
      <c r="U49" s="88">
        <f t="shared" si="8"/>
        <v>0.4</v>
      </c>
      <c r="V49" s="88">
        <f t="shared" si="8"/>
        <v>0.7</v>
      </c>
      <c r="W49" s="88">
        <f t="shared" si="8"/>
        <v>27.6</v>
      </c>
      <c r="X49" s="88">
        <f t="shared" si="8"/>
        <v>0</v>
      </c>
      <c r="Y49" s="88">
        <f t="shared" si="8"/>
        <v>0.2</v>
      </c>
      <c r="Z49" s="89" t="str">
        <f t="shared" si="8"/>
        <v/>
      </c>
      <c r="AA49" s="90">
        <f t="shared" si="7"/>
        <v>800.00000000000023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48.984000000000002</v>
      </c>
      <c r="C52" s="88">
        <f t="shared" ref="C52:Z52" si="10">IF(LEN(C$2)&gt;0,SUM(C10:C15)+C26+C40,"")</f>
        <v>36.762</v>
      </c>
      <c r="D52" s="88">
        <f t="shared" si="10"/>
        <v>39.591999999999999</v>
      </c>
      <c r="E52" s="88">
        <f t="shared" si="10"/>
        <v>40.024999999999999</v>
      </c>
      <c r="F52" s="88">
        <f t="shared" si="10"/>
        <v>38.401000000000003</v>
      </c>
      <c r="G52" s="88">
        <f t="shared" si="10"/>
        <v>14.402000000000001</v>
      </c>
      <c r="H52" s="88">
        <f t="shared" si="10"/>
        <v>33.545999999999999</v>
      </c>
      <c r="I52" s="88">
        <f t="shared" si="10"/>
        <v>83.330999999999989</v>
      </c>
      <c r="J52" s="88">
        <f t="shared" si="10"/>
        <v>42.391999999999996</v>
      </c>
      <c r="K52" s="88">
        <f t="shared" si="10"/>
        <v>41.01</v>
      </c>
      <c r="L52" s="88">
        <f t="shared" si="10"/>
        <v>48.813999999999993</v>
      </c>
      <c r="M52" s="88">
        <f t="shared" si="10"/>
        <v>89.75200000000001</v>
      </c>
      <c r="N52" s="88">
        <f t="shared" si="10"/>
        <v>56.988</v>
      </c>
      <c r="O52" s="88">
        <f t="shared" si="10"/>
        <v>235.42000000000002</v>
      </c>
      <c r="P52" s="88">
        <f t="shared" si="10"/>
        <v>306.49900000000002</v>
      </c>
      <c r="Q52" s="88">
        <f t="shared" si="10"/>
        <v>114.206</v>
      </c>
      <c r="R52" s="88">
        <f t="shared" si="10"/>
        <v>87.091000000000008</v>
      </c>
      <c r="S52" s="88">
        <f t="shared" si="10"/>
        <v>86.667000000000002</v>
      </c>
      <c r="T52" s="88">
        <f t="shared" si="10"/>
        <v>40.391000000000005</v>
      </c>
      <c r="U52" s="88">
        <f t="shared" si="10"/>
        <v>41.738999999999997</v>
      </c>
      <c r="V52" s="88">
        <f t="shared" si="10"/>
        <v>41.968000000000004</v>
      </c>
      <c r="W52" s="88">
        <f t="shared" si="10"/>
        <v>42.650000000000006</v>
      </c>
      <c r="X52" s="88">
        <f t="shared" si="10"/>
        <v>32.234000000000002</v>
      </c>
      <c r="Y52" s="88">
        <f t="shared" si="10"/>
        <v>26.81</v>
      </c>
      <c r="Z52" s="89" t="str">
        <f t="shared" si="10"/>
        <v/>
      </c>
      <c r="AA52" s="104">
        <f>SUM(B52:Z52)</f>
        <v>1669.6740000000002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1.6</v>
      </c>
      <c r="C4" s="18">
        <v>1.5</v>
      </c>
      <c r="D4" s="18"/>
      <c r="E4" s="18"/>
      <c r="F4" s="18">
        <v>-14.1</v>
      </c>
      <c r="G4" s="18">
        <v>-10.3</v>
      </c>
      <c r="H4" s="18">
        <v>-8.6999999999999993</v>
      </c>
      <c r="I4" s="18">
        <v>27.6</v>
      </c>
      <c r="J4" s="18">
        <v>-1.2</v>
      </c>
      <c r="K4" s="18">
        <v>-5.4</v>
      </c>
      <c r="L4" s="18">
        <v>21.2</v>
      </c>
      <c r="M4" s="18">
        <v>-78.400000000000006</v>
      </c>
      <c r="N4" s="18">
        <v>-34.700000000000003</v>
      </c>
      <c r="O4" s="18">
        <v>235.4</v>
      </c>
      <c r="P4" s="18">
        <v>306.10000000000002</v>
      </c>
      <c r="Q4" s="18">
        <v>93</v>
      </c>
      <c r="R4" s="18">
        <v>-55.4</v>
      </c>
      <c r="S4" s="18">
        <v>84</v>
      </c>
      <c r="T4" s="18">
        <v>0.7</v>
      </c>
      <c r="U4" s="18">
        <v>0.4</v>
      </c>
      <c r="V4" s="18">
        <v>0.7</v>
      </c>
      <c r="W4" s="18">
        <v>27.6</v>
      </c>
      <c r="X4" s="18">
        <v>-5.5</v>
      </c>
      <c r="Y4" s="18">
        <v>0.2</v>
      </c>
      <c r="Z4" s="19"/>
      <c r="AA4" s="111">
        <f>SUM(B4:Z4)</f>
        <v>586.30000000000018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84</v>
      </c>
      <c r="C7" s="117">
        <v>80.92</v>
      </c>
      <c r="D7" s="117">
        <v>79.239999999999995</v>
      </c>
      <c r="E7" s="117">
        <v>77.75</v>
      </c>
      <c r="F7" s="117">
        <v>91.64</v>
      </c>
      <c r="G7" s="117">
        <v>132.63999999999999</v>
      </c>
      <c r="H7" s="117">
        <v>152.94</v>
      </c>
      <c r="I7" s="117">
        <v>163.01</v>
      </c>
      <c r="J7" s="117">
        <v>118.63</v>
      </c>
      <c r="K7" s="117">
        <v>107.74</v>
      </c>
      <c r="L7" s="117">
        <v>81.8</v>
      </c>
      <c r="M7" s="117">
        <v>76.41</v>
      </c>
      <c r="N7" s="117">
        <v>84.16</v>
      </c>
      <c r="O7" s="117">
        <v>89.22</v>
      </c>
      <c r="P7" s="117">
        <v>93.51</v>
      </c>
      <c r="Q7" s="117">
        <v>101.97</v>
      </c>
      <c r="R7" s="117">
        <v>151.08000000000001</v>
      </c>
      <c r="S7" s="117">
        <v>172.12</v>
      </c>
      <c r="T7" s="117">
        <v>219.37</v>
      </c>
      <c r="U7" s="117">
        <v>232.83</v>
      </c>
      <c r="V7" s="117">
        <v>164.21</v>
      </c>
      <c r="W7" s="117">
        <v>151.53</v>
      </c>
      <c r="X7" s="117">
        <v>147.94</v>
      </c>
      <c r="Y7" s="117">
        <v>129.6</v>
      </c>
      <c r="Z7" s="118"/>
      <c r="AA7" s="119">
        <f>IF(SUM(B7:Z7)&lt;&gt;0,AVERAGEIF(B7:Z7,"&lt;&gt;"""),"")</f>
        <v>124.34416666666668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>
        <v>14.1</v>
      </c>
      <c r="G13" s="129">
        <v>10.3</v>
      </c>
      <c r="H13" s="129">
        <v>8.6999999999999993</v>
      </c>
      <c r="I13" s="129"/>
      <c r="J13" s="129">
        <v>1.2</v>
      </c>
      <c r="K13" s="129">
        <v>5.4</v>
      </c>
      <c r="L13" s="129"/>
      <c r="M13" s="129">
        <v>78.400000000000006</v>
      </c>
      <c r="N13" s="129">
        <v>34.700000000000003</v>
      </c>
      <c r="O13" s="129"/>
      <c r="P13" s="129"/>
      <c r="Q13" s="129"/>
      <c r="R13" s="129">
        <v>55.4</v>
      </c>
      <c r="S13" s="129"/>
      <c r="T13" s="129"/>
      <c r="U13" s="129"/>
      <c r="V13" s="129"/>
      <c r="W13" s="129"/>
      <c r="X13" s="129">
        <v>5.5</v>
      </c>
      <c r="Y13" s="130"/>
      <c r="Z13" s="131"/>
      <c r="AA13" s="132">
        <f t="shared" si="0"/>
        <v>213.70000000000002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14.1</v>
      </c>
      <c r="G16" s="135">
        <f t="shared" si="1"/>
        <v>10.3</v>
      </c>
      <c r="H16" s="135">
        <f t="shared" si="1"/>
        <v>8.6999999999999993</v>
      </c>
      <c r="I16" s="135">
        <f t="shared" si="1"/>
        <v>0</v>
      </c>
      <c r="J16" s="135">
        <f t="shared" si="1"/>
        <v>1.2</v>
      </c>
      <c r="K16" s="135">
        <f t="shared" si="1"/>
        <v>5.4</v>
      </c>
      <c r="L16" s="135">
        <f t="shared" si="1"/>
        <v>0</v>
      </c>
      <c r="M16" s="135">
        <f t="shared" si="1"/>
        <v>78.400000000000006</v>
      </c>
      <c r="N16" s="135">
        <f t="shared" si="1"/>
        <v>34.700000000000003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55.4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5.5</v>
      </c>
      <c r="Y16" s="135">
        <f t="shared" si="1"/>
        <v>0</v>
      </c>
      <c r="Z16" s="136" t="str">
        <f t="shared" si="1"/>
        <v/>
      </c>
      <c r="AA16" s="90">
        <f t="shared" si="0"/>
        <v>213.70000000000002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1.6</v>
      </c>
      <c r="C21" s="129">
        <v>1.5</v>
      </c>
      <c r="D21" s="129"/>
      <c r="E21" s="129"/>
      <c r="F21" s="129"/>
      <c r="G21" s="129"/>
      <c r="H21" s="129"/>
      <c r="I21" s="129">
        <v>27.6</v>
      </c>
      <c r="J21" s="129"/>
      <c r="K21" s="129"/>
      <c r="L21" s="129">
        <v>21.2</v>
      </c>
      <c r="M21" s="129"/>
      <c r="N21" s="129"/>
      <c r="O21" s="129">
        <v>235.4</v>
      </c>
      <c r="P21" s="129">
        <v>306.10000000000002</v>
      </c>
      <c r="Q21" s="129">
        <v>93</v>
      </c>
      <c r="R21" s="129"/>
      <c r="S21" s="129">
        <v>84</v>
      </c>
      <c r="T21" s="129">
        <v>0.7</v>
      </c>
      <c r="U21" s="129">
        <v>0.4</v>
      </c>
      <c r="V21" s="129">
        <v>0.7</v>
      </c>
      <c r="W21" s="129">
        <v>27.6</v>
      </c>
      <c r="X21" s="129"/>
      <c r="Y21" s="130">
        <v>0.2</v>
      </c>
      <c r="Z21" s="131"/>
      <c r="AA21" s="132">
        <f t="shared" si="2"/>
        <v>800.00000000000023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1.6</v>
      </c>
      <c r="C24" s="135">
        <f t="shared" si="3"/>
        <v>1.5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27.6</v>
      </c>
      <c r="J24" s="135">
        <f t="shared" si="3"/>
        <v>0</v>
      </c>
      <c r="K24" s="135">
        <f t="shared" si="3"/>
        <v>0</v>
      </c>
      <c r="L24" s="135">
        <f t="shared" si="3"/>
        <v>21.2</v>
      </c>
      <c r="M24" s="135">
        <f t="shared" si="3"/>
        <v>0</v>
      </c>
      <c r="N24" s="135">
        <f t="shared" si="3"/>
        <v>0</v>
      </c>
      <c r="O24" s="135">
        <f t="shared" si="3"/>
        <v>235.4</v>
      </c>
      <c r="P24" s="135">
        <f t="shared" si="3"/>
        <v>306.10000000000002</v>
      </c>
      <c r="Q24" s="135">
        <f t="shared" si="3"/>
        <v>93</v>
      </c>
      <c r="R24" s="135">
        <f t="shared" si="3"/>
        <v>0</v>
      </c>
      <c r="S24" s="135">
        <f t="shared" si="3"/>
        <v>84</v>
      </c>
      <c r="T24" s="135">
        <f t="shared" si="3"/>
        <v>0.7</v>
      </c>
      <c r="U24" s="135">
        <f t="shared" si="3"/>
        <v>0.4</v>
      </c>
      <c r="V24" s="135">
        <f t="shared" si="3"/>
        <v>0.7</v>
      </c>
      <c r="W24" s="135">
        <f t="shared" si="3"/>
        <v>27.6</v>
      </c>
      <c r="X24" s="135">
        <f t="shared" si="3"/>
        <v>0</v>
      </c>
      <c r="Y24" s="135">
        <f t="shared" si="3"/>
        <v>0.2</v>
      </c>
      <c r="Z24" s="136" t="str">
        <f t="shared" si="3"/>
        <v/>
      </c>
      <c r="AA24" s="90">
        <f t="shared" si="2"/>
        <v>800.00000000000023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2025-09-10T13:40:23Z</dcterms:created>
  <dcterms:modified xsi:type="dcterms:W3CDTF">2025-09-10T13:40:24Z</dcterms:modified>
</cp:coreProperties>
</file>