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<sst xmlns="http://schemas.openxmlformats.org/spreadsheetml/2006/main" count="124" uniqueCount="57">
  <si>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06/10/2026 11:25:04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</si>
  <si>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</si>
  <si>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</si>
  <si>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</si>
  <si>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</si>
  <si>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</si>
  <si>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</si>
  <si>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</si>
  <si>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</si>
  <si>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</si>
  <si>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</si>
  <si>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</si>
  <si>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</si>
  <si>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</si>
  <si>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</si>
  <si>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</si>
  <si>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</si>
  <si>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</si>
  <si>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</si>
  <si>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</si>
  <si>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</si>
  <si>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</si>
  <si>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</si>
  <si>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</si>
  <si>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</si>
  <si>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</si>
  <si>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</si>
  <si>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</si>
  <si>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</si>
  <si>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</si>
  <si>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</si>
  <si>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</si>
  <si>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</si>
  <si>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</si>
  <si>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</si>
  <si>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</si>
  <si>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</si>
  <si>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</si>
  <si>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</si>
  <si>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</si>
  <si>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</si>
  <si>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</si>
  <si>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</si>
  <si>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</si>
  <si>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</si>
  <si>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</si>
  <si>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</si>
  <si>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</si>
  <si>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</si>
  <si>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</si>
  <si>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</si>
  <si>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</si>
  <si>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</si>
  <si>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</si>
  <si>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</si>
  <si>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'3' Market</t>
  </si>
  <si>
    <t>IDA '3'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</si>
</sst>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F0EC-4977-B6DF-3F9A02307949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60">
                  <c:v>6.8</c:v>
                </c:pt>
                <c:pt idx="61">
                  <c:v>6.8</c:v>
                </c:pt>
                <c:pt idx="62">
                  <c:v>7.2</c:v>
                </c:pt>
                <c:pt idx="63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EC-4977-B6DF-3F9A02307949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48">
                  <c:v>10</c:v>
                </c:pt>
                <c:pt idx="49">
                  <c:v>10</c:v>
                </c:pt>
                <c:pt idx="50">
                  <c:v>10</c:v>
                </c:pt>
                <c:pt idx="51">
                  <c:v>10</c:v>
                </c:pt>
                <c:pt idx="52">
                  <c:v>10</c:v>
                </c:pt>
                <c:pt idx="53">
                  <c:v>10</c:v>
                </c:pt>
                <c:pt idx="54">
                  <c:v>10</c:v>
                </c:pt>
                <c:pt idx="60">
                  <c:v>9.7200000000000006</c:v>
                </c:pt>
                <c:pt idx="61">
                  <c:v>9.36</c:v>
                </c:pt>
                <c:pt idx="62">
                  <c:v>9.36</c:v>
                </c:pt>
                <c:pt idx="65">
                  <c:v>10</c:v>
                </c:pt>
                <c:pt idx="66">
                  <c:v>47.5</c:v>
                </c:pt>
                <c:pt idx="67">
                  <c:v>29.1</c:v>
                </c:pt>
                <c:pt idx="68">
                  <c:v>16.399999999999999</c:v>
                </c:pt>
                <c:pt idx="69">
                  <c:v>30</c:v>
                </c:pt>
                <c:pt idx="70">
                  <c:v>80</c:v>
                </c:pt>
                <c:pt idx="71">
                  <c:v>10</c:v>
                </c:pt>
                <c:pt idx="72">
                  <c:v>31</c:v>
                </c:pt>
                <c:pt idx="73">
                  <c:v>28.7</c:v>
                </c:pt>
                <c:pt idx="74">
                  <c:v>30</c:v>
                </c:pt>
                <c:pt idx="75">
                  <c:v>30</c:v>
                </c:pt>
                <c:pt idx="76">
                  <c:v>30</c:v>
                </c:pt>
                <c:pt idx="77">
                  <c:v>30</c:v>
                </c:pt>
                <c:pt idx="78">
                  <c:v>30</c:v>
                </c:pt>
                <c:pt idx="79">
                  <c:v>30</c:v>
                </c:pt>
                <c:pt idx="80">
                  <c:v>30</c:v>
                </c:pt>
                <c:pt idx="81">
                  <c:v>30</c:v>
                </c:pt>
                <c:pt idx="82">
                  <c:v>10</c:v>
                </c:pt>
                <c:pt idx="83">
                  <c:v>10</c:v>
                </c:pt>
                <c:pt idx="84">
                  <c:v>10</c:v>
                </c:pt>
                <c:pt idx="85">
                  <c:v>10</c:v>
                </c:pt>
                <c:pt idx="86">
                  <c:v>10</c:v>
                </c:pt>
                <c:pt idx="87">
                  <c:v>15.1</c:v>
                </c:pt>
                <c:pt idx="88">
                  <c:v>30</c:v>
                </c:pt>
                <c:pt idx="89">
                  <c:v>30</c:v>
                </c:pt>
                <c:pt idx="90">
                  <c:v>30</c:v>
                </c:pt>
                <c:pt idx="91">
                  <c:v>30</c:v>
                </c:pt>
                <c:pt idx="92">
                  <c:v>25</c:v>
                </c:pt>
                <c:pt idx="93">
                  <c:v>30</c:v>
                </c:pt>
                <c:pt idx="94">
                  <c:v>25.5</c:v>
                </c:pt>
                <c:pt idx="95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0EC-4977-B6DF-3F9A02307949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48">
                  <c:v>0.41199999999999998</c:v>
                </c:pt>
                <c:pt idx="49">
                  <c:v>1.33</c:v>
                </c:pt>
                <c:pt idx="50">
                  <c:v>2.2360000000000002</c:v>
                </c:pt>
                <c:pt idx="51">
                  <c:v>3.6970000000000001</c:v>
                </c:pt>
                <c:pt idx="52">
                  <c:v>3.403</c:v>
                </c:pt>
                <c:pt idx="53">
                  <c:v>1.86</c:v>
                </c:pt>
                <c:pt idx="54">
                  <c:v>5.0739999999999998</c:v>
                </c:pt>
                <c:pt idx="55">
                  <c:v>3.0310000000000001</c:v>
                </c:pt>
                <c:pt idx="56">
                  <c:v>4.024</c:v>
                </c:pt>
                <c:pt idx="57">
                  <c:v>5.944</c:v>
                </c:pt>
                <c:pt idx="58">
                  <c:v>6.1639999999999997</c:v>
                </c:pt>
                <c:pt idx="59">
                  <c:v>6.4640000000000004</c:v>
                </c:pt>
                <c:pt idx="60">
                  <c:v>3.0329999999999999</c:v>
                </c:pt>
                <c:pt idx="61">
                  <c:v>2.1349999999999998</c:v>
                </c:pt>
                <c:pt idx="62">
                  <c:v>2.4169999999999998</c:v>
                </c:pt>
                <c:pt idx="63">
                  <c:v>5.5910000000000002</c:v>
                </c:pt>
                <c:pt idx="64">
                  <c:v>5.4420000000000002</c:v>
                </c:pt>
                <c:pt idx="65">
                  <c:v>3.28</c:v>
                </c:pt>
                <c:pt idx="66">
                  <c:v>0.88900000000000001</c:v>
                </c:pt>
                <c:pt idx="67">
                  <c:v>0.22900000000000001</c:v>
                </c:pt>
                <c:pt idx="68">
                  <c:v>1.2290000000000001</c:v>
                </c:pt>
                <c:pt idx="69">
                  <c:v>1.8919999999999999</c:v>
                </c:pt>
                <c:pt idx="70">
                  <c:v>1.4</c:v>
                </c:pt>
                <c:pt idx="71">
                  <c:v>1.4</c:v>
                </c:pt>
                <c:pt idx="72">
                  <c:v>3.16</c:v>
                </c:pt>
                <c:pt idx="73">
                  <c:v>5.7930000000000001</c:v>
                </c:pt>
                <c:pt idx="74">
                  <c:v>2.6890000000000001</c:v>
                </c:pt>
                <c:pt idx="75">
                  <c:v>2.556</c:v>
                </c:pt>
                <c:pt idx="76">
                  <c:v>2.1800000000000002</c:v>
                </c:pt>
                <c:pt idx="77">
                  <c:v>2.133</c:v>
                </c:pt>
                <c:pt idx="78">
                  <c:v>1.9419999999999999</c:v>
                </c:pt>
                <c:pt idx="79">
                  <c:v>1.782</c:v>
                </c:pt>
                <c:pt idx="80">
                  <c:v>2.5960000000000001</c:v>
                </c:pt>
                <c:pt idx="81">
                  <c:v>1</c:v>
                </c:pt>
                <c:pt idx="82">
                  <c:v>1</c:v>
                </c:pt>
                <c:pt idx="83">
                  <c:v>1.4350000000000001</c:v>
                </c:pt>
                <c:pt idx="84">
                  <c:v>47.284999999999997</c:v>
                </c:pt>
                <c:pt idx="85">
                  <c:v>2.8039999999999998</c:v>
                </c:pt>
                <c:pt idx="86">
                  <c:v>1.8340000000000001</c:v>
                </c:pt>
                <c:pt idx="87">
                  <c:v>4.37</c:v>
                </c:pt>
                <c:pt idx="88">
                  <c:v>30.748000000000001</c:v>
                </c:pt>
                <c:pt idx="89">
                  <c:v>4.2750000000000004</c:v>
                </c:pt>
                <c:pt idx="90">
                  <c:v>1.1040000000000001</c:v>
                </c:pt>
                <c:pt idx="91">
                  <c:v>1</c:v>
                </c:pt>
                <c:pt idx="92">
                  <c:v>0.3</c:v>
                </c:pt>
                <c:pt idx="93">
                  <c:v>1.4</c:v>
                </c:pt>
                <c:pt idx="95">
                  <c:v>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0EC-4977-B6DF-3F9A02307949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F0EC-4977-B6DF-3F9A02307949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F0EC-4977-B6DF-3F9A02307949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F0EC-4977-B6DF-3F9A02307949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F0EC-4977-B6DF-3F9A02307949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F0EC-4977-B6DF-3F9A02307949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67">
                  <c:v>11.397</c:v>
                </c:pt>
                <c:pt idx="69">
                  <c:v>14.840999999999999</c:v>
                </c:pt>
                <c:pt idx="70">
                  <c:v>38.9</c:v>
                </c:pt>
                <c:pt idx="71">
                  <c:v>20</c:v>
                </c:pt>
                <c:pt idx="73">
                  <c:v>20</c:v>
                </c:pt>
                <c:pt idx="74">
                  <c:v>97.4</c:v>
                </c:pt>
                <c:pt idx="75">
                  <c:v>97.4</c:v>
                </c:pt>
                <c:pt idx="76">
                  <c:v>100</c:v>
                </c:pt>
                <c:pt idx="77">
                  <c:v>100</c:v>
                </c:pt>
                <c:pt idx="78">
                  <c:v>102.3</c:v>
                </c:pt>
                <c:pt idx="79">
                  <c:v>103.4</c:v>
                </c:pt>
                <c:pt idx="80">
                  <c:v>2.3820000000000001</c:v>
                </c:pt>
                <c:pt idx="81">
                  <c:v>3.577</c:v>
                </c:pt>
                <c:pt idx="82">
                  <c:v>11.619</c:v>
                </c:pt>
                <c:pt idx="83">
                  <c:v>20</c:v>
                </c:pt>
                <c:pt idx="95">
                  <c:v>33.200000000000003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0EC-4977-B6DF-3F9A02307949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3.7</c:v>
                </c:pt>
                <c:pt idx="72">
                  <c:v>23.5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27.5</c:v>
                </c:pt>
                <c:pt idx="81">
                  <c:v>27.5</c:v>
                </c:pt>
                <c:pt idx="82">
                  <c:v>27.5</c:v>
                </c:pt>
                <c:pt idx="83">
                  <c:v>27.5</c:v>
                </c:pt>
                <c:pt idx="84">
                  <c:v>0</c:v>
                </c:pt>
                <c:pt idx="85">
                  <c:v>0</c:v>
                </c:pt>
                <c:pt idx="86">
                  <c:v>6.2</c:v>
                </c:pt>
                <c:pt idx="87">
                  <c:v>3.6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0EC-4977-B6DF-3F9A02307949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72">
                  <c:v>41.707999999999998</c:v>
                </c:pt>
                <c:pt idx="73">
                  <c:v>88.69</c:v>
                </c:pt>
                <c:pt idx="74">
                  <c:v>38.774000000000001</c:v>
                </c:pt>
                <c:pt idx="75">
                  <c:v>38.515000000000001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0EC-4977-B6DF-3F9A02307949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48">
                  <c:v>72.578000000000003</c:v>
                </c:pt>
                <c:pt idx="49">
                  <c:v>99.677999999999997</c:v>
                </c:pt>
                <c:pt idx="50">
                  <c:v>108.069</c:v>
                </c:pt>
                <c:pt idx="51">
                  <c:v>111.008</c:v>
                </c:pt>
                <c:pt idx="52">
                  <c:v>95.17</c:v>
                </c:pt>
                <c:pt idx="53">
                  <c:v>80.388999999999996</c:v>
                </c:pt>
                <c:pt idx="54">
                  <c:v>116.649</c:v>
                </c:pt>
                <c:pt idx="55">
                  <c:v>117.111</c:v>
                </c:pt>
                <c:pt idx="56">
                  <c:v>52.793999999999997</c:v>
                </c:pt>
                <c:pt idx="57">
                  <c:v>48.055</c:v>
                </c:pt>
                <c:pt idx="58">
                  <c:v>45.04</c:v>
                </c:pt>
                <c:pt idx="59">
                  <c:v>38.883000000000003</c:v>
                </c:pt>
                <c:pt idx="60">
                  <c:v>36.640999999999998</c:v>
                </c:pt>
                <c:pt idx="61">
                  <c:v>52.256999999999998</c:v>
                </c:pt>
                <c:pt idx="62">
                  <c:v>47.823</c:v>
                </c:pt>
                <c:pt idx="63">
                  <c:v>141.40899999999999</c:v>
                </c:pt>
                <c:pt idx="64">
                  <c:v>63.116</c:v>
                </c:pt>
                <c:pt idx="65">
                  <c:v>11.093</c:v>
                </c:pt>
                <c:pt idx="66">
                  <c:v>2.2759999999999998</c:v>
                </c:pt>
                <c:pt idx="67">
                  <c:v>0.627</c:v>
                </c:pt>
                <c:pt idx="68">
                  <c:v>43.389000000000003</c:v>
                </c:pt>
                <c:pt idx="69">
                  <c:v>0.315</c:v>
                </c:pt>
                <c:pt idx="70">
                  <c:v>0.17299999999999999</c:v>
                </c:pt>
                <c:pt idx="71">
                  <c:v>11.35</c:v>
                </c:pt>
                <c:pt idx="72">
                  <c:v>68.475999999999999</c:v>
                </c:pt>
                <c:pt idx="73">
                  <c:v>38.177</c:v>
                </c:pt>
                <c:pt idx="74">
                  <c:v>29.128</c:v>
                </c:pt>
                <c:pt idx="75">
                  <c:v>29.11</c:v>
                </c:pt>
                <c:pt idx="76">
                  <c:v>3.4470000000000001</c:v>
                </c:pt>
                <c:pt idx="77">
                  <c:v>4.4550000000000001</c:v>
                </c:pt>
                <c:pt idx="78">
                  <c:v>4.7290000000000001</c:v>
                </c:pt>
                <c:pt idx="79">
                  <c:v>7.73</c:v>
                </c:pt>
                <c:pt idx="80">
                  <c:v>8.1310000000000002</c:v>
                </c:pt>
                <c:pt idx="81">
                  <c:v>10.119999999999999</c:v>
                </c:pt>
                <c:pt idx="82">
                  <c:v>15.792999999999999</c:v>
                </c:pt>
                <c:pt idx="83">
                  <c:v>56.924999999999997</c:v>
                </c:pt>
                <c:pt idx="84">
                  <c:v>58.238999999999997</c:v>
                </c:pt>
                <c:pt idx="85">
                  <c:v>33.627000000000002</c:v>
                </c:pt>
                <c:pt idx="86">
                  <c:v>24.117000000000001</c:v>
                </c:pt>
                <c:pt idx="87">
                  <c:v>24.303000000000001</c:v>
                </c:pt>
                <c:pt idx="88">
                  <c:v>30.843</c:v>
                </c:pt>
                <c:pt idx="89">
                  <c:v>27.486999999999998</c:v>
                </c:pt>
                <c:pt idx="90">
                  <c:v>64.055999999999997</c:v>
                </c:pt>
                <c:pt idx="91">
                  <c:v>69.012</c:v>
                </c:pt>
                <c:pt idx="92">
                  <c:v>28.957000000000001</c:v>
                </c:pt>
                <c:pt idx="93">
                  <c:v>27.885000000000002</c:v>
                </c:pt>
                <c:pt idx="94">
                  <c:v>27.917999999999999</c:v>
                </c:pt>
                <c:pt idx="95">
                  <c:v>27.736999999999998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0EC-4977-B6DF-3F9A02307949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72">
                  <c:v>41.707999999999998</c:v>
                </c:pt>
                <c:pt idx="73">
                  <c:v>88.69</c:v>
                </c:pt>
                <c:pt idx="74">
                  <c:v>38.774000000000001</c:v>
                </c:pt>
                <c:pt idx="75">
                  <c:v>38.515000000000001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0EC-4977-B6DF-3F9A02307949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48">
                  <c:v>21.7</c:v>
                </c:pt>
                <c:pt idx="49">
                  <c:v>14</c:v>
                </c:pt>
                <c:pt idx="50">
                  <c:v>6</c:v>
                </c:pt>
                <c:pt idx="51">
                  <c:v>13.6</c:v>
                </c:pt>
                <c:pt idx="64">
                  <c:v>26</c:v>
                </c:pt>
                <c:pt idx="65">
                  <c:v>26</c:v>
                </c:pt>
                <c:pt idx="66">
                  <c:v>21.783000000000001</c:v>
                </c:pt>
                <c:pt idx="67">
                  <c:v>22.271999999999998</c:v>
                </c:pt>
                <c:pt idx="68">
                  <c:v>26</c:v>
                </c:pt>
                <c:pt idx="69">
                  <c:v>20.606000000000002</c:v>
                </c:pt>
                <c:pt idx="87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F0EC-4977-B6DF-3F9A023079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48">
                  <c:v>-7.31</c:v>
                </c:pt>
                <c:pt idx="49">
                  <c:v>-5.79</c:v>
                </c:pt>
                <c:pt idx="50">
                  <c:v>-5.67</c:v>
                </c:pt>
                <c:pt idx="51">
                  <c:v>-6.16</c:v>
                </c:pt>
                <c:pt idx="52">
                  <c:v>-4.9800000000000004</c:v>
                </c:pt>
                <c:pt idx="53">
                  <c:v>-4.8899999999999997</c:v>
                </c:pt>
                <c:pt idx="54">
                  <c:v>-6.6</c:v>
                </c:pt>
                <c:pt idx="55">
                  <c:v>-6.01</c:v>
                </c:pt>
                <c:pt idx="56">
                  <c:v>-4.0199999999999996</c:v>
                </c:pt>
                <c:pt idx="57">
                  <c:v>-4.09</c:v>
                </c:pt>
                <c:pt idx="58">
                  <c:v>-4.09</c:v>
                </c:pt>
                <c:pt idx="59">
                  <c:v>-4.09</c:v>
                </c:pt>
                <c:pt idx="60">
                  <c:v>1.31</c:v>
                </c:pt>
                <c:pt idx="61">
                  <c:v>6.21</c:v>
                </c:pt>
                <c:pt idx="62">
                  <c:v>4.99</c:v>
                </c:pt>
                <c:pt idx="63">
                  <c:v>19.989999999999998</c:v>
                </c:pt>
                <c:pt idx="64">
                  <c:v>-6.84</c:v>
                </c:pt>
                <c:pt idx="65">
                  <c:v>155.63999999999999</c:v>
                </c:pt>
                <c:pt idx="66">
                  <c:v>181.12</c:v>
                </c:pt>
                <c:pt idx="67">
                  <c:v>276.14999999999998</c:v>
                </c:pt>
                <c:pt idx="68">
                  <c:v>232.36</c:v>
                </c:pt>
                <c:pt idx="69">
                  <c:v>290.18</c:v>
                </c:pt>
                <c:pt idx="70">
                  <c:v>347</c:v>
                </c:pt>
                <c:pt idx="71">
                  <c:v>293.83</c:v>
                </c:pt>
                <c:pt idx="72">
                  <c:v>296.14</c:v>
                </c:pt>
                <c:pt idx="73">
                  <c:v>284.20999999999998</c:v>
                </c:pt>
                <c:pt idx="74">
                  <c:v>319</c:v>
                </c:pt>
                <c:pt idx="75">
                  <c:v>322.51</c:v>
                </c:pt>
                <c:pt idx="76">
                  <c:v>345.13</c:v>
                </c:pt>
                <c:pt idx="77">
                  <c:v>370.16</c:v>
                </c:pt>
                <c:pt idx="78">
                  <c:v>338.05</c:v>
                </c:pt>
                <c:pt idx="79">
                  <c:v>310.2</c:v>
                </c:pt>
                <c:pt idx="80">
                  <c:v>283.47000000000003</c:v>
                </c:pt>
                <c:pt idx="81">
                  <c:v>262.75</c:v>
                </c:pt>
                <c:pt idx="82">
                  <c:v>283.86</c:v>
                </c:pt>
                <c:pt idx="83">
                  <c:v>297.60000000000002</c:v>
                </c:pt>
                <c:pt idx="84">
                  <c:v>297.68</c:v>
                </c:pt>
                <c:pt idx="85">
                  <c:v>290.10000000000002</c:v>
                </c:pt>
                <c:pt idx="86">
                  <c:v>291.37</c:v>
                </c:pt>
                <c:pt idx="87">
                  <c:v>285.91000000000003</c:v>
                </c:pt>
                <c:pt idx="88">
                  <c:v>269.75</c:v>
                </c:pt>
                <c:pt idx="89">
                  <c:v>268.88</c:v>
                </c:pt>
                <c:pt idx="90">
                  <c:v>244.9</c:v>
                </c:pt>
                <c:pt idx="91">
                  <c:v>229.77</c:v>
                </c:pt>
                <c:pt idx="92">
                  <c:v>256.69</c:v>
                </c:pt>
                <c:pt idx="93">
                  <c:v>245</c:v>
                </c:pt>
                <c:pt idx="94">
                  <c:v>208.28</c:v>
                </c:pt>
                <c:pt idx="95">
                  <c:v>196.63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F0EC-4977-B6DF-3F9A023079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9307-4E1F-9414-B8A317018ADD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9307-4E1F-9414-B8A317018ADD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63">
                  <c:v>15</c:v>
                </c:pt>
                <c:pt idx="64">
                  <c:v>10</c:v>
                </c:pt>
                <c:pt idx="67">
                  <c:v>1.6</c:v>
                </c:pt>
                <c:pt idx="69">
                  <c:v>13.6</c:v>
                </c:pt>
                <c:pt idx="70">
                  <c:v>30</c:v>
                </c:pt>
                <c:pt idx="76">
                  <c:v>5.2</c:v>
                </c:pt>
                <c:pt idx="77">
                  <c:v>11.643000000000001</c:v>
                </c:pt>
                <c:pt idx="78">
                  <c:v>5.2</c:v>
                </c:pt>
                <c:pt idx="79">
                  <c:v>0.96</c:v>
                </c:pt>
                <c:pt idx="80">
                  <c:v>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307-4E1F-9414-B8A317018ADD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57">
                  <c:v>6.5309999999999997</c:v>
                </c:pt>
                <c:pt idx="58">
                  <c:v>8.3469999999999995</c:v>
                </c:pt>
                <c:pt idx="59">
                  <c:v>14.599</c:v>
                </c:pt>
                <c:pt idx="64">
                  <c:v>21.82</c:v>
                </c:pt>
                <c:pt idx="65">
                  <c:v>0.77400000000000002</c:v>
                </c:pt>
                <c:pt idx="66">
                  <c:v>0.155</c:v>
                </c:pt>
                <c:pt idx="67">
                  <c:v>5.4649999999999999</c:v>
                </c:pt>
                <c:pt idx="68">
                  <c:v>5.04</c:v>
                </c:pt>
                <c:pt idx="69">
                  <c:v>15.893000000000001</c:v>
                </c:pt>
                <c:pt idx="70">
                  <c:v>13.007999999999999</c:v>
                </c:pt>
                <c:pt idx="71">
                  <c:v>0.08</c:v>
                </c:pt>
                <c:pt idx="72">
                  <c:v>1.21</c:v>
                </c:pt>
                <c:pt idx="76">
                  <c:v>32.003999999999998</c:v>
                </c:pt>
                <c:pt idx="77">
                  <c:v>24.443999999999999</c:v>
                </c:pt>
                <c:pt idx="78">
                  <c:v>32.106999999999999</c:v>
                </c:pt>
                <c:pt idx="79">
                  <c:v>46.573</c:v>
                </c:pt>
                <c:pt idx="81">
                  <c:v>10.875999999999999</c:v>
                </c:pt>
                <c:pt idx="82">
                  <c:v>5.5659999999999998</c:v>
                </c:pt>
                <c:pt idx="83">
                  <c:v>1.5</c:v>
                </c:pt>
                <c:pt idx="84">
                  <c:v>5.702</c:v>
                </c:pt>
                <c:pt idx="85">
                  <c:v>0.33200000000000002</c:v>
                </c:pt>
                <c:pt idx="86">
                  <c:v>4.7880000000000003</c:v>
                </c:pt>
                <c:pt idx="87">
                  <c:v>47.572000000000003</c:v>
                </c:pt>
                <c:pt idx="90">
                  <c:v>0.22</c:v>
                </c:pt>
                <c:pt idx="91">
                  <c:v>3.0169999999999999</c:v>
                </c:pt>
                <c:pt idx="92">
                  <c:v>4.4989999999999997</c:v>
                </c:pt>
                <c:pt idx="93">
                  <c:v>4.734</c:v>
                </c:pt>
                <c:pt idx="94">
                  <c:v>10.289</c:v>
                </c:pt>
                <c:pt idx="95">
                  <c:v>12.651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307-4E1F-9414-B8A317018ADD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9307-4E1F-9414-B8A317018ADD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9307-4E1F-9414-B8A317018ADD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48">
                  <c:v>15.289</c:v>
                </c:pt>
                <c:pt idx="49">
                  <c:v>77.004999999999995</c:v>
                </c:pt>
                <c:pt idx="50">
                  <c:v>75.894000000000005</c:v>
                </c:pt>
                <c:pt idx="51">
                  <c:v>80.269000000000005</c:v>
                </c:pt>
                <c:pt idx="52">
                  <c:v>44.603999999999999</c:v>
                </c:pt>
                <c:pt idx="53">
                  <c:v>43.17</c:v>
                </c:pt>
                <c:pt idx="54">
                  <c:v>71.929000000000002</c:v>
                </c:pt>
                <c:pt idx="55">
                  <c:v>67.488</c:v>
                </c:pt>
                <c:pt idx="56">
                  <c:v>22.672000000000001</c:v>
                </c:pt>
                <c:pt idx="57">
                  <c:v>17.079999999999998</c:v>
                </c:pt>
                <c:pt idx="58">
                  <c:v>17.257999999999999</c:v>
                </c:pt>
                <c:pt idx="59">
                  <c:v>2.9220000000000002</c:v>
                </c:pt>
                <c:pt idx="87">
                  <c:v>14.477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307-4E1F-9414-B8A317018ADD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9307-4E1F-9414-B8A317018ADD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9307-4E1F-9414-B8A317018ADD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9307-4E1F-9414-B8A317018ADD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68">
                  <c:v>20.161999999999999</c:v>
                </c:pt>
                <c:pt idx="70">
                  <c:v>30.3</c:v>
                </c:pt>
                <c:pt idx="76">
                  <c:v>50</c:v>
                </c:pt>
                <c:pt idx="77">
                  <c:v>53.2</c:v>
                </c:pt>
                <c:pt idx="78">
                  <c:v>45</c:v>
                </c:pt>
                <c:pt idx="79">
                  <c:v>42.4</c:v>
                </c:pt>
                <c:pt idx="92">
                  <c:v>13.127000000000001</c:v>
                </c:pt>
                <c:pt idx="95">
                  <c:v>47.7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307-4E1F-9414-B8A317018ADD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0.1</c:v>
                </c:pt>
                <c:pt idx="68">
                  <c:v>44.1</c:v>
                </c:pt>
                <c:pt idx="69">
                  <c:v>16</c:v>
                </c:pt>
                <c:pt idx="70">
                  <c:v>0</c:v>
                </c:pt>
                <c:pt idx="71">
                  <c:v>0</c:v>
                </c:pt>
                <c:pt idx="72">
                  <c:v>166.6</c:v>
                </c:pt>
                <c:pt idx="73">
                  <c:v>166.6</c:v>
                </c:pt>
                <c:pt idx="74">
                  <c:v>166.6</c:v>
                </c:pt>
                <c:pt idx="75">
                  <c:v>166.6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9.6999999999999993</c:v>
                </c:pt>
                <c:pt idx="81">
                  <c:v>10.4</c:v>
                </c:pt>
                <c:pt idx="82">
                  <c:v>18.2</c:v>
                </c:pt>
                <c:pt idx="83">
                  <c:v>114.3</c:v>
                </c:pt>
                <c:pt idx="84">
                  <c:v>109.8</c:v>
                </c:pt>
                <c:pt idx="85">
                  <c:v>12.5</c:v>
                </c:pt>
                <c:pt idx="86">
                  <c:v>0</c:v>
                </c:pt>
                <c:pt idx="87">
                  <c:v>0</c:v>
                </c:pt>
                <c:pt idx="88">
                  <c:v>82.4</c:v>
                </c:pt>
                <c:pt idx="89">
                  <c:v>53.1</c:v>
                </c:pt>
                <c:pt idx="90">
                  <c:v>89</c:v>
                </c:pt>
                <c:pt idx="91">
                  <c:v>96.3</c:v>
                </c:pt>
                <c:pt idx="92">
                  <c:v>34.299999999999997</c:v>
                </c:pt>
                <c:pt idx="93">
                  <c:v>17.3</c:v>
                </c:pt>
                <c:pt idx="94">
                  <c:v>5.7</c:v>
                </c:pt>
                <c:pt idx="95">
                  <c:v>5.7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307-4E1F-9414-B8A317018ADD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48">
                  <c:v>89.400999999999996</c:v>
                </c:pt>
                <c:pt idx="49">
                  <c:v>48.003</c:v>
                </c:pt>
                <c:pt idx="50">
                  <c:v>50.411000000000001</c:v>
                </c:pt>
                <c:pt idx="51">
                  <c:v>58.036000000000001</c:v>
                </c:pt>
                <c:pt idx="52">
                  <c:v>63.969000000000001</c:v>
                </c:pt>
                <c:pt idx="53">
                  <c:v>49.079000000000001</c:v>
                </c:pt>
                <c:pt idx="54">
                  <c:v>59.793999999999997</c:v>
                </c:pt>
                <c:pt idx="55">
                  <c:v>52.654000000000003</c:v>
                </c:pt>
                <c:pt idx="56">
                  <c:v>34.146000000000001</c:v>
                </c:pt>
                <c:pt idx="57">
                  <c:v>30.388000000000002</c:v>
                </c:pt>
                <c:pt idx="58">
                  <c:v>25.599</c:v>
                </c:pt>
                <c:pt idx="59">
                  <c:v>27.826000000000001</c:v>
                </c:pt>
                <c:pt idx="60">
                  <c:v>56.194000000000003</c:v>
                </c:pt>
                <c:pt idx="61">
                  <c:v>70.552000000000007</c:v>
                </c:pt>
                <c:pt idx="62">
                  <c:v>66.8</c:v>
                </c:pt>
                <c:pt idx="63">
                  <c:v>140</c:v>
                </c:pt>
                <c:pt idx="64">
                  <c:v>62.738</c:v>
                </c:pt>
                <c:pt idx="65">
                  <c:v>49.598999999999997</c:v>
                </c:pt>
                <c:pt idx="66">
                  <c:v>72.293000000000006</c:v>
                </c:pt>
                <c:pt idx="67">
                  <c:v>56.46</c:v>
                </c:pt>
                <c:pt idx="68">
                  <c:v>17.716000000000001</c:v>
                </c:pt>
                <c:pt idx="69">
                  <c:v>22.138999999999999</c:v>
                </c:pt>
                <c:pt idx="70">
                  <c:v>26.164999999999999</c:v>
                </c:pt>
                <c:pt idx="71">
                  <c:v>17.326000000000001</c:v>
                </c:pt>
                <c:pt idx="72">
                  <c:v>0.01</c:v>
                </c:pt>
                <c:pt idx="73">
                  <c:v>14.725</c:v>
                </c:pt>
                <c:pt idx="74">
                  <c:v>17.899999999999999</c:v>
                </c:pt>
                <c:pt idx="75">
                  <c:v>17.489999999999998</c:v>
                </c:pt>
                <c:pt idx="76">
                  <c:v>19.422999999999998</c:v>
                </c:pt>
                <c:pt idx="77">
                  <c:v>18.300999999999998</c:v>
                </c:pt>
                <c:pt idx="78">
                  <c:v>27.664000000000001</c:v>
                </c:pt>
                <c:pt idx="79">
                  <c:v>23.978999999999999</c:v>
                </c:pt>
                <c:pt idx="80">
                  <c:v>30.709</c:v>
                </c:pt>
                <c:pt idx="81">
                  <c:v>21.920999999999999</c:v>
                </c:pt>
                <c:pt idx="82">
                  <c:v>13.195</c:v>
                </c:pt>
                <c:pt idx="85">
                  <c:v>10.95</c:v>
                </c:pt>
                <c:pt idx="86">
                  <c:v>11.412000000000001</c:v>
                </c:pt>
                <c:pt idx="87">
                  <c:v>11.35</c:v>
                </c:pt>
                <c:pt idx="88">
                  <c:v>9.2200000000000006</c:v>
                </c:pt>
                <c:pt idx="89">
                  <c:v>8.6199999999999992</c:v>
                </c:pt>
                <c:pt idx="90">
                  <c:v>5.9470000000000001</c:v>
                </c:pt>
                <c:pt idx="91">
                  <c:v>0.65800000000000003</c:v>
                </c:pt>
                <c:pt idx="92">
                  <c:v>2.319</c:v>
                </c:pt>
                <c:pt idx="93">
                  <c:v>37.289000000000001</c:v>
                </c:pt>
                <c:pt idx="94">
                  <c:v>37.429000000000002</c:v>
                </c:pt>
                <c:pt idx="95">
                  <c:v>26.286000000000001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307-4E1F-9414-B8A317018ADD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48">
                  <c:v>15.289</c:v>
                </c:pt>
                <c:pt idx="49">
                  <c:v>77.004999999999995</c:v>
                </c:pt>
                <c:pt idx="50">
                  <c:v>75.894000000000005</c:v>
                </c:pt>
                <c:pt idx="51">
                  <c:v>80.269000000000005</c:v>
                </c:pt>
                <c:pt idx="52">
                  <c:v>44.603999999999999</c:v>
                </c:pt>
                <c:pt idx="53">
                  <c:v>43.17</c:v>
                </c:pt>
                <c:pt idx="54">
                  <c:v>71.929000000000002</c:v>
                </c:pt>
                <c:pt idx="55">
                  <c:v>67.488</c:v>
                </c:pt>
                <c:pt idx="56">
                  <c:v>22.672000000000001</c:v>
                </c:pt>
                <c:pt idx="57">
                  <c:v>17.079999999999998</c:v>
                </c:pt>
                <c:pt idx="58">
                  <c:v>17.257999999999999</c:v>
                </c:pt>
                <c:pt idx="59">
                  <c:v>2.9220000000000002</c:v>
                </c:pt>
                <c:pt idx="87">
                  <c:v>14.477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307-4E1F-9414-B8A317018ADD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70">
                  <c:v>21</c:v>
                </c:pt>
                <c:pt idx="71">
                  <c:v>29</c:v>
                </c:pt>
                <c:pt idx="74">
                  <c:v>13.456</c:v>
                </c:pt>
                <c:pt idx="75">
                  <c:v>13.456</c:v>
                </c:pt>
                <c:pt idx="76">
                  <c:v>29</c:v>
                </c:pt>
                <c:pt idx="77">
                  <c:v>29</c:v>
                </c:pt>
                <c:pt idx="78">
                  <c:v>29</c:v>
                </c:pt>
                <c:pt idx="79">
                  <c:v>29</c:v>
                </c:pt>
                <c:pt idx="80">
                  <c:v>29</c:v>
                </c:pt>
                <c:pt idx="81">
                  <c:v>29</c:v>
                </c:pt>
                <c:pt idx="82">
                  <c:v>29</c:v>
                </c:pt>
                <c:pt idx="83">
                  <c:v>2.8000000000000001E-2</c:v>
                </c:pt>
                <c:pt idx="85">
                  <c:v>22.623999999999999</c:v>
                </c:pt>
                <c:pt idx="86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307-4E1F-9414-B8A317018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48">
                  <c:v>-7.31</c:v>
                </c:pt>
                <c:pt idx="49">
                  <c:v>-5.79</c:v>
                </c:pt>
                <c:pt idx="50">
                  <c:v>-5.67</c:v>
                </c:pt>
                <c:pt idx="51">
                  <c:v>-6.16</c:v>
                </c:pt>
                <c:pt idx="52">
                  <c:v>-4.9800000000000004</c:v>
                </c:pt>
                <c:pt idx="53">
                  <c:v>-4.8899999999999997</c:v>
                </c:pt>
                <c:pt idx="54">
                  <c:v>-6.6</c:v>
                </c:pt>
                <c:pt idx="55">
                  <c:v>-6.01</c:v>
                </c:pt>
                <c:pt idx="56">
                  <c:v>-4.0199999999999996</c:v>
                </c:pt>
                <c:pt idx="57">
                  <c:v>-4.09</c:v>
                </c:pt>
                <c:pt idx="58">
                  <c:v>-4.09</c:v>
                </c:pt>
                <c:pt idx="59">
                  <c:v>-4.09</c:v>
                </c:pt>
                <c:pt idx="60">
                  <c:v>1.31</c:v>
                </c:pt>
                <c:pt idx="61">
                  <c:v>6.21</c:v>
                </c:pt>
                <c:pt idx="62">
                  <c:v>4.99</c:v>
                </c:pt>
                <c:pt idx="63">
                  <c:v>19.989999999999998</c:v>
                </c:pt>
                <c:pt idx="64">
                  <c:v>-6.84</c:v>
                </c:pt>
                <c:pt idx="65">
                  <c:v>155.63999999999999</c:v>
                </c:pt>
                <c:pt idx="66">
                  <c:v>181.12</c:v>
                </c:pt>
                <c:pt idx="67">
                  <c:v>276.14999999999998</c:v>
                </c:pt>
                <c:pt idx="68">
                  <c:v>232.36</c:v>
                </c:pt>
                <c:pt idx="69">
                  <c:v>290.18</c:v>
                </c:pt>
                <c:pt idx="70">
                  <c:v>347</c:v>
                </c:pt>
                <c:pt idx="71">
                  <c:v>293.83</c:v>
                </c:pt>
                <c:pt idx="72">
                  <c:v>296.14</c:v>
                </c:pt>
                <c:pt idx="73">
                  <c:v>284.20999999999998</c:v>
                </c:pt>
                <c:pt idx="74">
                  <c:v>319</c:v>
                </c:pt>
                <c:pt idx="75">
                  <c:v>322.51</c:v>
                </c:pt>
                <c:pt idx="76">
                  <c:v>345.13</c:v>
                </c:pt>
                <c:pt idx="77">
                  <c:v>370.16</c:v>
                </c:pt>
                <c:pt idx="78">
                  <c:v>338.05</c:v>
                </c:pt>
                <c:pt idx="79">
                  <c:v>310.2</c:v>
                </c:pt>
                <c:pt idx="80">
                  <c:v>283.47000000000003</c:v>
                </c:pt>
                <c:pt idx="81">
                  <c:v>262.75</c:v>
                </c:pt>
                <c:pt idx="82">
                  <c:v>283.86</c:v>
                </c:pt>
                <c:pt idx="83">
                  <c:v>297.60000000000002</c:v>
                </c:pt>
                <c:pt idx="84">
                  <c:v>297.68</c:v>
                </c:pt>
                <c:pt idx="85">
                  <c:v>290.10000000000002</c:v>
                </c:pt>
                <c:pt idx="86">
                  <c:v>291.37</c:v>
                </c:pt>
                <c:pt idx="87">
                  <c:v>285.91000000000003</c:v>
                </c:pt>
                <c:pt idx="88">
                  <c:v>269.75</c:v>
                </c:pt>
                <c:pt idx="89">
                  <c:v>268.88</c:v>
                </c:pt>
                <c:pt idx="90">
                  <c:v>244.9</c:v>
                </c:pt>
                <c:pt idx="91">
                  <c:v>229.77</c:v>
                </c:pt>
                <c:pt idx="92">
                  <c:v>256.69</c:v>
                </c:pt>
                <c:pt idx="93">
                  <c:v>245</c:v>
                </c:pt>
                <c:pt idx="94">
                  <c:v>208.28</c:v>
                </c:pt>
                <c:pt idx="95">
                  <c:v>196.63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9307-4E1F-9414-B8A317018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46301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104.69</v>
      </c>
      <c r="AY5" s="25">
        <v>125.008</v>
      </c>
      <c r="AZ5" s="25">
        <v>126.30500000000001</v>
      </c>
      <c r="BA5" s="25">
        <v>138.30500000000001</v>
      </c>
      <c r="BB5" s="25">
        <v>108.57299999999999</v>
      </c>
      <c r="BC5" s="25">
        <v>92.248999999999995</v>
      </c>
      <c r="BD5" s="25">
        <v>131.72300000000001</v>
      </c>
      <c r="BE5" s="25">
        <v>120.142</v>
      </c>
      <c r="BF5" s="25">
        <v>56.817999999999998</v>
      </c>
      <c r="BG5" s="25">
        <v>53.999000000000002</v>
      </c>
      <c r="BH5" s="25">
        <v>51.204000000000001</v>
      </c>
      <c r="BI5" s="25">
        <v>45.347000000000001</v>
      </c>
      <c r="BJ5" s="25">
        <v>56.194000000000003</v>
      </c>
      <c r="BK5" s="25">
        <v>70.552000000000007</v>
      </c>
      <c r="BL5" s="25">
        <v>66.8</v>
      </c>
      <c r="BM5" s="25">
        <v>155</v>
      </c>
      <c r="BN5" s="25">
        <v>94.558000000000007</v>
      </c>
      <c r="BO5" s="25">
        <v>50.372999999999998</v>
      </c>
      <c r="BP5" s="25">
        <v>72.447999999999993</v>
      </c>
      <c r="BQ5" s="25">
        <v>63.625</v>
      </c>
      <c r="BR5" s="25">
        <v>87.018000000000001</v>
      </c>
      <c r="BS5" s="25">
        <v>67.653999999999996</v>
      </c>
      <c r="BT5" s="25">
        <v>120.473</v>
      </c>
      <c r="BU5" s="25">
        <v>46.45</v>
      </c>
      <c r="BV5" s="25">
        <v>167.84399999999999</v>
      </c>
      <c r="BW5" s="25">
        <v>181.36</v>
      </c>
      <c r="BX5" s="25">
        <v>197.99100000000001</v>
      </c>
      <c r="BY5" s="25">
        <v>197.58099999999999</v>
      </c>
      <c r="BZ5" s="25">
        <v>135.62700000000001</v>
      </c>
      <c r="CA5" s="25">
        <v>136.58799999999999</v>
      </c>
      <c r="CB5" s="25">
        <v>138.971</v>
      </c>
      <c r="CC5" s="25">
        <v>142.91200000000001</v>
      </c>
      <c r="CD5" s="25">
        <v>70.608999999999995</v>
      </c>
      <c r="CE5" s="25">
        <v>72.197000000000003</v>
      </c>
      <c r="CF5" s="25">
        <v>65.912000000000006</v>
      </c>
      <c r="CG5" s="25">
        <v>115.86</v>
      </c>
      <c r="CH5" s="25">
        <v>115.524</v>
      </c>
      <c r="CI5" s="25">
        <v>46.430999999999997</v>
      </c>
      <c r="CJ5" s="25">
        <v>42.151000000000003</v>
      </c>
      <c r="CK5" s="25">
        <v>73.373000000000005</v>
      </c>
      <c r="CL5" s="25">
        <v>91.590999999999994</v>
      </c>
      <c r="CM5" s="25">
        <v>61.762</v>
      </c>
      <c r="CN5" s="25">
        <v>95.16</v>
      </c>
      <c r="CO5" s="25">
        <v>100.012</v>
      </c>
      <c r="CP5" s="25">
        <v>54.256999999999998</v>
      </c>
      <c r="CQ5" s="25">
        <v>59.284999999999997</v>
      </c>
      <c r="CR5" s="25">
        <v>53.417999999999999</v>
      </c>
      <c r="CS5" s="25">
        <v>92.337000000000003</v>
      </c>
      <c r="CT5" s="26"/>
      <c r="CU5" s="26"/>
      <c r="CV5" s="26"/>
      <c r="CW5" s="27"/>
      <c r="CX5" s="28">
        <f t="array" ref="CX5">SUMPRODUCT(B5:CW5*0.25)</f>
        <v>1153.5652499999997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-7.31</v>
      </c>
      <c r="AY8" s="37">
        <v>-5.79</v>
      </c>
      <c r="AZ8" s="37">
        <v>-5.67</v>
      </c>
      <c r="BA8" s="37">
        <v>-6.16</v>
      </c>
      <c r="BB8" s="37">
        <v>-4.9800000000000004</v>
      </c>
      <c r="BC8" s="37">
        <v>-4.8899999999999997</v>
      </c>
      <c r="BD8" s="37">
        <v>-6.6</v>
      </c>
      <c r="BE8" s="37">
        <v>-6.01</v>
      </c>
      <c r="BF8" s="37">
        <v>-4.0199999999999996</v>
      </c>
      <c r="BG8" s="37">
        <v>-4.09</v>
      </c>
      <c r="BH8" s="37">
        <v>-4.09</v>
      </c>
      <c r="BI8" s="37">
        <v>-4.09</v>
      </c>
      <c r="BJ8" s="37">
        <v>1.31</v>
      </c>
      <c r="BK8" s="37">
        <v>6.21</v>
      </c>
      <c r="BL8" s="37">
        <v>4.99</v>
      </c>
      <c r="BM8" s="37">
        <v>19.989999999999998</v>
      </c>
      <c r="BN8" s="37">
        <v>-6.84</v>
      </c>
      <c r="BO8" s="37">
        <v>155.63999999999999</v>
      </c>
      <c r="BP8" s="37">
        <v>181.12</v>
      </c>
      <c r="BQ8" s="37">
        <v>276.14999999999998</v>
      </c>
      <c r="BR8" s="37">
        <v>232.36</v>
      </c>
      <c r="BS8" s="37">
        <v>290.18</v>
      </c>
      <c r="BT8" s="37">
        <v>347</v>
      </c>
      <c r="BU8" s="37">
        <v>293.83</v>
      </c>
      <c r="BV8" s="37">
        <v>296.14</v>
      </c>
      <c r="BW8" s="37">
        <v>284.20999999999998</v>
      </c>
      <c r="BX8" s="37">
        <v>319</v>
      </c>
      <c r="BY8" s="37">
        <v>322.51</v>
      </c>
      <c r="BZ8" s="37">
        <v>345.13</v>
      </c>
      <c r="CA8" s="37">
        <v>370.16</v>
      </c>
      <c r="CB8" s="37">
        <v>338.05</v>
      </c>
      <c r="CC8" s="37">
        <v>310.2</v>
      </c>
      <c r="CD8" s="37">
        <v>283.47000000000003</v>
      </c>
      <c r="CE8" s="37">
        <v>262.75</v>
      </c>
      <c r="CF8" s="37">
        <v>283.86</v>
      </c>
      <c r="CG8" s="37">
        <v>297.60000000000002</v>
      </c>
      <c r="CH8" s="37">
        <v>297.68</v>
      </c>
      <c r="CI8" s="37">
        <v>290.10000000000002</v>
      </c>
      <c r="CJ8" s="37">
        <v>291.37</v>
      </c>
      <c r="CK8" s="37">
        <v>285.91000000000003</v>
      </c>
      <c r="CL8" s="37">
        <v>269.75</v>
      </c>
      <c r="CM8" s="37">
        <v>268.88</v>
      </c>
      <c r="CN8" s="37">
        <v>244.9</v>
      </c>
      <c r="CO8" s="37">
        <v>229.77</v>
      </c>
      <c r="CP8" s="37">
        <v>256.69</v>
      </c>
      <c r="CQ8" s="37">
        <v>245</v>
      </c>
      <c r="CR8" s="37">
        <v>208.28</v>
      </c>
      <c r="CS8" s="37">
        <v>196.63</v>
      </c>
      <c r="CT8" s="38"/>
      <c r="CU8" s="38"/>
      <c r="CV8" s="38"/>
      <c r="CW8" s="39"/>
      <c r="CX8" s="40">
        <f>IF(SUM(B8:CW8)&lt;&gt;0,AVERAGEIF(B8:CW8,"&lt;&gt;"""),"")</f>
        <v>177.83916666666667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-6.2324999999999999</v>
      </c>
      <c r="AY9" s="43">
        <v>-6.2324999999999999</v>
      </c>
      <c r="AZ9" s="43">
        <v>-6.2324999999999999</v>
      </c>
      <c r="BA9" s="43">
        <v>-6.2324999999999999</v>
      </c>
      <c r="BB9" s="43">
        <v>-5.62</v>
      </c>
      <c r="BC9" s="43">
        <v>-5.62</v>
      </c>
      <c r="BD9" s="43">
        <v>-5.62</v>
      </c>
      <c r="BE9" s="43">
        <v>-5.62</v>
      </c>
      <c r="BF9" s="43">
        <v>-4.0724999999999998</v>
      </c>
      <c r="BG9" s="43">
        <v>-4.0724999999999998</v>
      </c>
      <c r="BH9" s="43">
        <v>-4.0724999999999998</v>
      </c>
      <c r="BI9" s="43">
        <v>-4.0724999999999998</v>
      </c>
      <c r="BJ9" s="43">
        <v>8.125</v>
      </c>
      <c r="BK9" s="43">
        <v>8.125</v>
      </c>
      <c r="BL9" s="43">
        <v>8.125</v>
      </c>
      <c r="BM9" s="43">
        <v>8.125</v>
      </c>
      <c r="BN9" s="43">
        <v>151.51750000000001</v>
      </c>
      <c r="BO9" s="43">
        <v>151.51750000000001</v>
      </c>
      <c r="BP9" s="43">
        <v>151.51750000000001</v>
      </c>
      <c r="BQ9" s="43">
        <v>151.51750000000001</v>
      </c>
      <c r="BR9" s="43">
        <v>290.84249999999997</v>
      </c>
      <c r="BS9" s="43">
        <v>290.84249999999997</v>
      </c>
      <c r="BT9" s="43">
        <v>290.84249999999997</v>
      </c>
      <c r="BU9" s="43">
        <v>290.84249999999997</v>
      </c>
      <c r="BV9" s="43">
        <v>305.46499999999997</v>
      </c>
      <c r="BW9" s="43">
        <v>305.46499999999997</v>
      </c>
      <c r="BX9" s="43">
        <v>305.46499999999997</v>
      </c>
      <c r="BY9" s="43">
        <v>305.46499999999997</v>
      </c>
      <c r="BZ9" s="43">
        <v>340.88499999999999</v>
      </c>
      <c r="CA9" s="43">
        <v>340.88499999999999</v>
      </c>
      <c r="CB9" s="43">
        <v>340.88499999999999</v>
      </c>
      <c r="CC9" s="43">
        <v>340.88499999999999</v>
      </c>
      <c r="CD9" s="43">
        <v>281.92</v>
      </c>
      <c r="CE9" s="43">
        <v>281.92</v>
      </c>
      <c r="CF9" s="43">
        <v>281.92</v>
      </c>
      <c r="CG9" s="43">
        <v>281.92</v>
      </c>
      <c r="CH9" s="43">
        <v>291.26499999999999</v>
      </c>
      <c r="CI9" s="43">
        <v>291.26499999999999</v>
      </c>
      <c r="CJ9" s="43">
        <v>291.26499999999999</v>
      </c>
      <c r="CK9" s="43">
        <v>291.26499999999999</v>
      </c>
      <c r="CL9" s="43">
        <v>253.32499999999999</v>
      </c>
      <c r="CM9" s="43">
        <v>253.32499999999999</v>
      </c>
      <c r="CN9" s="43">
        <v>253.32499999999999</v>
      </c>
      <c r="CO9" s="43">
        <v>253.32499999999999</v>
      </c>
      <c r="CP9" s="43">
        <v>226.65</v>
      </c>
      <c r="CQ9" s="43">
        <v>226.65</v>
      </c>
      <c r="CR9" s="43">
        <v>226.65</v>
      </c>
      <c r="CS9" s="43">
        <v>226.65</v>
      </c>
      <c r="CT9" s="44"/>
      <c r="CU9" s="44"/>
      <c r="CV9" s="44"/>
      <c r="CW9" s="45"/>
      <c r="CX9" s="46">
        <f>IF(SUM(B9:CW9)&lt;&gt;0,AVERAGEIF(B9:CW9,"&lt;&gt;"""),"")</f>
        <v>177.83916666666667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>
        <v>11.397</v>
      </c>
      <c r="BR13" s="65"/>
      <c r="BS13" s="65">
        <v>14.840999999999999</v>
      </c>
      <c r="BT13" s="65">
        <v>38.9</v>
      </c>
      <c r="BU13" s="65">
        <v>20</v>
      </c>
      <c r="BV13" s="65"/>
      <c r="BW13" s="65">
        <v>20</v>
      </c>
      <c r="BX13" s="65">
        <v>97.4</v>
      </c>
      <c r="BY13" s="65">
        <v>97.4</v>
      </c>
      <c r="BZ13" s="65">
        <v>100</v>
      </c>
      <c r="CA13" s="65">
        <v>100</v>
      </c>
      <c r="CB13" s="65">
        <v>102.3</v>
      </c>
      <c r="CC13" s="65">
        <v>103.4</v>
      </c>
      <c r="CD13" s="65">
        <v>2.3820000000000001</v>
      </c>
      <c r="CE13" s="65">
        <v>3.577</v>
      </c>
      <c r="CF13" s="65">
        <v>11.619</v>
      </c>
      <c r="CG13" s="65">
        <v>20</v>
      </c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>
        <v>33.200000000000003</v>
      </c>
      <c r="CT13" s="66"/>
      <c r="CU13" s="66"/>
      <c r="CV13" s="66"/>
      <c r="CW13" s="67"/>
      <c r="CX13" s="68">
        <f t="array" ref="CX13">SUMPRODUCT(B13:CW13*0.25)</f>
        <v>194.10399999999998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>
        <v>21.7</v>
      </c>
      <c r="AY14" s="65">
        <v>14</v>
      </c>
      <c r="AZ14" s="65">
        <v>6</v>
      </c>
      <c r="BA14" s="65">
        <v>13.6</v>
      </c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>
        <v>26</v>
      </c>
      <c r="BO14" s="65">
        <v>26</v>
      </c>
      <c r="BP14" s="65">
        <v>21.783000000000001</v>
      </c>
      <c r="BQ14" s="65">
        <v>22.271999999999998</v>
      </c>
      <c r="BR14" s="65">
        <v>26</v>
      </c>
      <c r="BS14" s="65">
        <v>20.606000000000002</v>
      </c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>
        <v>26</v>
      </c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55.990250000000003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72.578000000000003</v>
      </c>
      <c r="AY15" s="71">
        <v>99.677999999999997</v>
      </c>
      <c r="AZ15" s="71">
        <v>108.069</v>
      </c>
      <c r="BA15" s="71">
        <v>111.008</v>
      </c>
      <c r="BB15" s="71">
        <v>95.17</v>
      </c>
      <c r="BC15" s="71">
        <v>80.388999999999996</v>
      </c>
      <c r="BD15" s="71">
        <v>116.649</v>
      </c>
      <c r="BE15" s="71">
        <v>117.111</v>
      </c>
      <c r="BF15" s="71">
        <v>52.793999999999997</v>
      </c>
      <c r="BG15" s="71">
        <v>48.055</v>
      </c>
      <c r="BH15" s="71">
        <v>45.04</v>
      </c>
      <c r="BI15" s="71">
        <v>38.883000000000003</v>
      </c>
      <c r="BJ15" s="71">
        <v>36.640999999999998</v>
      </c>
      <c r="BK15" s="71">
        <v>52.256999999999998</v>
      </c>
      <c r="BL15" s="71">
        <v>47.823</v>
      </c>
      <c r="BM15" s="71">
        <v>141.40899999999999</v>
      </c>
      <c r="BN15" s="71">
        <v>63.116</v>
      </c>
      <c r="BO15" s="71">
        <v>11.093</v>
      </c>
      <c r="BP15" s="71">
        <v>2.2759999999999998</v>
      </c>
      <c r="BQ15" s="71">
        <v>0.627</v>
      </c>
      <c r="BR15" s="71">
        <v>43.389000000000003</v>
      </c>
      <c r="BS15" s="71">
        <v>0.315</v>
      </c>
      <c r="BT15" s="71">
        <v>0.17299999999999999</v>
      </c>
      <c r="BU15" s="71">
        <v>11.35</v>
      </c>
      <c r="BV15" s="71">
        <v>68.475999999999999</v>
      </c>
      <c r="BW15" s="71">
        <v>38.177</v>
      </c>
      <c r="BX15" s="71">
        <v>29.128</v>
      </c>
      <c r="BY15" s="71">
        <v>29.11</v>
      </c>
      <c r="BZ15" s="71">
        <v>3.4470000000000001</v>
      </c>
      <c r="CA15" s="71">
        <v>4.4550000000000001</v>
      </c>
      <c r="CB15" s="71">
        <v>4.7290000000000001</v>
      </c>
      <c r="CC15" s="71">
        <v>7.73</v>
      </c>
      <c r="CD15" s="71">
        <v>8.1310000000000002</v>
      </c>
      <c r="CE15" s="71">
        <v>10.119999999999999</v>
      </c>
      <c r="CF15" s="71">
        <v>15.792999999999999</v>
      </c>
      <c r="CG15" s="71">
        <v>56.924999999999997</v>
      </c>
      <c r="CH15" s="71">
        <v>58.238999999999997</v>
      </c>
      <c r="CI15" s="71">
        <v>33.627000000000002</v>
      </c>
      <c r="CJ15" s="71">
        <v>24.117000000000001</v>
      </c>
      <c r="CK15" s="71">
        <v>24.303000000000001</v>
      </c>
      <c r="CL15" s="71">
        <v>30.843</v>
      </c>
      <c r="CM15" s="71">
        <v>27.486999999999998</v>
      </c>
      <c r="CN15" s="71">
        <v>64.055999999999997</v>
      </c>
      <c r="CO15" s="71">
        <v>69.012</v>
      </c>
      <c r="CP15" s="71">
        <v>28.957000000000001</v>
      </c>
      <c r="CQ15" s="71">
        <v>27.885000000000002</v>
      </c>
      <c r="CR15" s="71">
        <v>27.917999999999999</v>
      </c>
      <c r="CS15" s="71">
        <v>27.736999999999998</v>
      </c>
      <c r="CT15" s="72"/>
      <c r="CU15" s="72"/>
      <c r="CV15" s="72"/>
      <c r="CW15" s="73"/>
      <c r="CX15" s="74">
        <f t="array" ref="CX15">SUMPRODUCT(B15:CW15*0.25)</f>
        <v>529.07375000000002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>
        <v>41.707999999999998</v>
      </c>
      <c r="BW17" s="71">
        <v>88.69</v>
      </c>
      <c r="BX17" s="71">
        <v>38.774000000000001</v>
      </c>
      <c r="BY17" s="71">
        <v>38.515000000000001</v>
      </c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51.921750000000003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94.278000000000006</v>
      </c>
      <c r="AY18" s="77">
        <f t="shared" si="0"/>
        <v>113.678</v>
      </c>
      <c r="AZ18" s="77">
        <f t="shared" si="0"/>
        <v>114.069</v>
      </c>
      <c r="BA18" s="77">
        <f t="shared" si="0"/>
        <v>124.60799999999999</v>
      </c>
      <c r="BB18" s="77">
        <f t="shared" si="0"/>
        <v>95.17</v>
      </c>
      <c r="BC18" s="77">
        <f t="shared" si="0"/>
        <v>80.388999999999996</v>
      </c>
      <c r="BD18" s="77">
        <f t="shared" si="0"/>
        <v>116.649</v>
      </c>
      <c r="BE18" s="77">
        <f t="shared" si="0"/>
        <v>117.111</v>
      </c>
      <c r="BF18" s="77">
        <f t="shared" si="0"/>
        <v>52.793999999999997</v>
      </c>
      <c r="BG18" s="77">
        <f t="shared" si="0"/>
        <v>48.055</v>
      </c>
      <c r="BH18" s="77">
        <f t="shared" si="0"/>
        <v>45.04</v>
      </c>
      <c r="BI18" s="77">
        <f t="shared" si="0"/>
        <v>38.883000000000003</v>
      </c>
      <c r="BJ18" s="77">
        <f t="shared" si="0"/>
        <v>36.640999999999998</v>
      </c>
      <c r="BK18" s="77">
        <f t="shared" si="0"/>
        <v>52.256999999999998</v>
      </c>
      <c r="BL18" s="77">
        <f t="shared" si="0"/>
        <v>47.823</v>
      </c>
      <c r="BM18" s="77">
        <f t="shared" si="0"/>
        <v>141.40899999999999</v>
      </c>
      <c r="BN18" s="77">
        <f t="shared" si="0"/>
        <v>89.116</v>
      </c>
      <c r="BO18" s="77">
        <f t="shared" ref="BO18:CW18" si="1">SUM(BO11:BO17)</f>
        <v>37.093000000000004</v>
      </c>
      <c r="BP18" s="77">
        <f t="shared" si="1"/>
        <v>24.059000000000001</v>
      </c>
      <c r="BQ18" s="77">
        <f t="shared" si="1"/>
        <v>34.295999999999999</v>
      </c>
      <c r="BR18" s="77">
        <f t="shared" si="1"/>
        <v>69.38900000000001</v>
      </c>
      <c r="BS18" s="77">
        <f t="shared" si="1"/>
        <v>35.762</v>
      </c>
      <c r="BT18" s="77">
        <f t="shared" si="1"/>
        <v>39.073</v>
      </c>
      <c r="BU18" s="77">
        <f t="shared" si="1"/>
        <v>31.35</v>
      </c>
      <c r="BV18" s="77">
        <f t="shared" si="1"/>
        <v>110.184</v>
      </c>
      <c r="BW18" s="77">
        <f t="shared" si="1"/>
        <v>146.86699999999999</v>
      </c>
      <c r="BX18" s="77">
        <f t="shared" si="1"/>
        <v>165.30200000000002</v>
      </c>
      <c r="BY18" s="77">
        <f t="shared" si="1"/>
        <v>165.02500000000001</v>
      </c>
      <c r="BZ18" s="77">
        <f t="shared" si="1"/>
        <v>103.447</v>
      </c>
      <c r="CA18" s="77">
        <f t="shared" si="1"/>
        <v>104.455</v>
      </c>
      <c r="CB18" s="77">
        <f t="shared" si="1"/>
        <v>107.029</v>
      </c>
      <c r="CC18" s="77">
        <f t="shared" si="1"/>
        <v>111.13000000000001</v>
      </c>
      <c r="CD18" s="77">
        <f t="shared" si="1"/>
        <v>10.513</v>
      </c>
      <c r="CE18" s="77">
        <f t="shared" si="1"/>
        <v>13.696999999999999</v>
      </c>
      <c r="CF18" s="77">
        <f t="shared" si="1"/>
        <v>27.411999999999999</v>
      </c>
      <c r="CG18" s="77">
        <f t="shared" si="1"/>
        <v>76.924999999999997</v>
      </c>
      <c r="CH18" s="77">
        <f t="shared" si="1"/>
        <v>58.238999999999997</v>
      </c>
      <c r="CI18" s="77">
        <f t="shared" si="1"/>
        <v>33.627000000000002</v>
      </c>
      <c r="CJ18" s="77">
        <f t="shared" si="1"/>
        <v>24.117000000000001</v>
      </c>
      <c r="CK18" s="77">
        <f t="shared" si="1"/>
        <v>50.302999999999997</v>
      </c>
      <c r="CL18" s="77">
        <f t="shared" si="1"/>
        <v>30.843</v>
      </c>
      <c r="CM18" s="77">
        <f t="shared" si="1"/>
        <v>27.486999999999998</v>
      </c>
      <c r="CN18" s="77">
        <f t="shared" si="1"/>
        <v>64.055999999999997</v>
      </c>
      <c r="CO18" s="77">
        <f t="shared" si="1"/>
        <v>69.012</v>
      </c>
      <c r="CP18" s="77">
        <f t="shared" si="1"/>
        <v>28.957000000000001</v>
      </c>
      <c r="CQ18" s="77">
        <f t="shared" si="1"/>
        <v>27.885000000000002</v>
      </c>
      <c r="CR18" s="77">
        <f t="shared" si="1"/>
        <v>27.917999999999999</v>
      </c>
      <c r="CS18" s="77">
        <f t="shared" si="1"/>
        <v>60.936999999999998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831.08974999999998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>
        <v>6.8</v>
      </c>
      <c r="BK21" s="88">
        <v>6.8</v>
      </c>
      <c r="BL21" s="88">
        <v>7.2</v>
      </c>
      <c r="BM21" s="88">
        <v>8</v>
      </c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7.2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>
        <v>10</v>
      </c>
      <c r="AY22" s="94">
        <v>10</v>
      </c>
      <c r="AZ22" s="94">
        <v>10</v>
      </c>
      <c r="BA22" s="94">
        <v>10</v>
      </c>
      <c r="BB22" s="94">
        <v>10</v>
      </c>
      <c r="BC22" s="94">
        <v>10</v>
      </c>
      <c r="BD22" s="94">
        <v>10</v>
      </c>
      <c r="BE22" s="94"/>
      <c r="BF22" s="94"/>
      <c r="BG22" s="94"/>
      <c r="BH22" s="94"/>
      <c r="BI22" s="94"/>
      <c r="BJ22" s="94">
        <v>9.7200000000000006</v>
      </c>
      <c r="BK22" s="94">
        <v>9.36</v>
      </c>
      <c r="BL22" s="94">
        <v>9.36</v>
      </c>
      <c r="BM22" s="94"/>
      <c r="BN22" s="94"/>
      <c r="BO22" s="94">
        <v>10</v>
      </c>
      <c r="BP22" s="94">
        <v>47.5</v>
      </c>
      <c r="BQ22" s="94">
        <v>29.1</v>
      </c>
      <c r="BR22" s="94">
        <v>16.399999999999999</v>
      </c>
      <c r="BS22" s="94">
        <v>30</v>
      </c>
      <c r="BT22" s="94">
        <v>80</v>
      </c>
      <c r="BU22" s="94">
        <v>10</v>
      </c>
      <c r="BV22" s="94">
        <v>31</v>
      </c>
      <c r="BW22" s="94">
        <v>28.7</v>
      </c>
      <c r="BX22" s="94">
        <v>30</v>
      </c>
      <c r="BY22" s="94">
        <v>30</v>
      </c>
      <c r="BZ22" s="94">
        <v>30</v>
      </c>
      <c r="CA22" s="94">
        <v>30</v>
      </c>
      <c r="CB22" s="94">
        <v>30</v>
      </c>
      <c r="CC22" s="94">
        <v>30</v>
      </c>
      <c r="CD22" s="94">
        <v>30</v>
      </c>
      <c r="CE22" s="94">
        <v>30</v>
      </c>
      <c r="CF22" s="94">
        <v>10</v>
      </c>
      <c r="CG22" s="94">
        <v>10</v>
      </c>
      <c r="CH22" s="94">
        <v>10</v>
      </c>
      <c r="CI22" s="94">
        <v>10</v>
      </c>
      <c r="CJ22" s="94">
        <v>10</v>
      </c>
      <c r="CK22" s="94">
        <v>15.1</v>
      </c>
      <c r="CL22" s="94">
        <v>30</v>
      </c>
      <c r="CM22" s="94">
        <v>30</v>
      </c>
      <c r="CN22" s="94">
        <v>30</v>
      </c>
      <c r="CO22" s="94">
        <v>30</v>
      </c>
      <c r="CP22" s="94">
        <v>25</v>
      </c>
      <c r="CQ22" s="94">
        <v>30</v>
      </c>
      <c r="CR22" s="94">
        <v>25.5</v>
      </c>
      <c r="CS22" s="94">
        <v>30</v>
      </c>
      <c r="CT22" s="95"/>
      <c r="CU22" s="95"/>
      <c r="CV22" s="95"/>
      <c r="CW22" s="96"/>
      <c r="CX22" s="97">
        <f t="array" ref="CX22">SUMPRODUCT(B22:CW22*0.25)</f>
        <v>229.185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0.41199999999999998</v>
      </c>
      <c r="AY23" s="99">
        <v>1.33</v>
      </c>
      <c r="AZ23" s="99">
        <v>2.2360000000000002</v>
      </c>
      <c r="BA23" s="99">
        <v>3.6970000000000001</v>
      </c>
      <c r="BB23" s="99">
        <v>3.403</v>
      </c>
      <c r="BC23" s="99">
        <v>1.86</v>
      </c>
      <c r="BD23" s="99">
        <v>5.0739999999999998</v>
      </c>
      <c r="BE23" s="99">
        <v>3.0310000000000001</v>
      </c>
      <c r="BF23" s="99">
        <v>4.024</v>
      </c>
      <c r="BG23" s="99">
        <v>5.944</v>
      </c>
      <c r="BH23" s="99">
        <v>6.1639999999999997</v>
      </c>
      <c r="BI23" s="99">
        <v>6.4640000000000004</v>
      </c>
      <c r="BJ23" s="99">
        <v>3.0329999999999999</v>
      </c>
      <c r="BK23" s="99">
        <v>2.1349999999999998</v>
      </c>
      <c r="BL23" s="99">
        <v>2.4169999999999998</v>
      </c>
      <c r="BM23" s="99">
        <v>5.5910000000000002</v>
      </c>
      <c r="BN23" s="99">
        <v>5.4420000000000002</v>
      </c>
      <c r="BO23" s="99">
        <v>3.28</v>
      </c>
      <c r="BP23" s="99">
        <v>0.88900000000000001</v>
      </c>
      <c r="BQ23" s="99">
        <v>0.22900000000000001</v>
      </c>
      <c r="BR23" s="99">
        <v>1.2290000000000001</v>
      </c>
      <c r="BS23" s="99">
        <v>1.8919999999999999</v>
      </c>
      <c r="BT23" s="99">
        <v>1.4</v>
      </c>
      <c r="BU23" s="99">
        <v>1.4</v>
      </c>
      <c r="BV23" s="99">
        <v>3.16</v>
      </c>
      <c r="BW23" s="99">
        <v>5.7930000000000001</v>
      </c>
      <c r="BX23" s="99">
        <v>2.6890000000000001</v>
      </c>
      <c r="BY23" s="99">
        <v>2.556</v>
      </c>
      <c r="BZ23" s="99">
        <v>2.1800000000000002</v>
      </c>
      <c r="CA23" s="99">
        <v>2.133</v>
      </c>
      <c r="CB23" s="99">
        <v>1.9419999999999999</v>
      </c>
      <c r="CC23" s="99">
        <v>1.782</v>
      </c>
      <c r="CD23" s="99">
        <v>2.5960000000000001</v>
      </c>
      <c r="CE23" s="99">
        <v>1</v>
      </c>
      <c r="CF23" s="99">
        <v>1</v>
      </c>
      <c r="CG23" s="99">
        <v>1.4350000000000001</v>
      </c>
      <c r="CH23" s="99">
        <v>47.284999999999997</v>
      </c>
      <c r="CI23" s="99">
        <v>2.8039999999999998</v>
      </c>
      <c r="CJ23" s="99">
        <v>1.8340000000000001</v>
      </c>
      <c r="CK23" s="99">
        <v>4.37</v>
      </c>
      <c r="CL23" s="99">
        <v>30.748000000000001</v>
      </c>
      <c r="CM23" s="99">
        <v>4.2750000000000004</v>
      </c>
      <c r="CN23" s="99">
        <v>1.1040000000000001</v>
      </c>
      <c r="CO23" s="99">
        <v>1</v>
      </c>
      <c r="CP23" s="99">
        <v>0.3</v>
      </c>
      <c r="CQ23" s="99">
        <v>1.4</v>
      </c>
      <c r="CR23" s="99"/>
      <c r="CS23" s="99">
        <v>1.4</v>
      </c>
      <c r="CT23" s="100"/>
      <c r="CU23" s="100"/>
      <c r="CV23" s="100"/>
      <c r="CW23" s="96"/>
      <c r="CX23" s="97">
        <f t="array" ref="CX23">SUMPRODUCT(B23:CW23*0.25)</f>
        <v>49.340500000000006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 t="str">
        <f t="shared" ref="B28:P28" si="2">IF(LEN(B$3)&gt;0,SUM(B21:B27),"")</f>
        <v/>
      </c>
      <c r="C28" s="107" t="str">
        <f t="shared" si="2"/>
        <v/>
      </c>
      <c r="D28" s="107" t="str">
        <f t="shared" si="2"/>
        <v/>
      </c>
      <c r="E28" s="107" t="str">
        <f t="shared" si="2"/>
        <v/>
      </c>
      <c r="F28" s="107" t="str">
        <f t="shared" si="2"/>
        <v/>
      </c>
      <c r="G28" s="107" t="str">
        <f t="shared" si="2"/>
        <v/>
      </c>
      <c r="H28" s="107" t="str">
        <f t="shared" si="2"/>
        <v/>
      </c>
      <c r="I28" s="107" t="str">
        <f t="shared" si="2"/>
        <v/>
      </c>
      <c r="J28" s="107" t="str">
        <f t="shared" si="2"/>
        <v/>
      </c>
      <c r="K28" s="107" t="str">
        <f t="shared" si="2"/>
        <v/>
      </c>
      <c r="L28" s="107" t="str">
        <f t="shared" si="2"/>
        <v/>
      </c>
      <c r="M28" s="107" t="str">
        <f t="shared" si="2"/>
        <v/>
      </c>
      <c r="N28" s="107" t="str">
        <f t="shared" si="2"/>
        <v/>
      </c>
      <c r="O28" s="107" t="str">
        <f t="shared" si="2"/>
        <v/>
      </c>
      <c r="P28" s="107" t="str">
        <f t="shared" si="2"/>
        <v/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10.412000000000001</v>
      </c>
      <c r="AY28" s="107">
        <f t="shared" si="3"/>
        <v>11.33</v>
      </c>
      <c r="AZ28" s="107">
        <f t="shared" si="3"/>
        <v>12.236000000000001</v>
      </c>
      <c r="BA28" s="107">
        <f t="shared" si="3"/>
        <v>13.696999999999999</v>
      </c>
      <c r="BB28" s="107">
        <f t="shared" si="3"/>
        <v>13.403</v>
      </c>
      <c r="BC28" s="107">
        <f t="shared" si="3"/>
        <v>11.86</v>
      </c>
      <c r="BD28" s="107">
        <f t="shared" si="3"/>
        <v>15.074</v>
      </c>
      <c r="BE28" s="107">
        <f t="shared" si="3"/>
        <v>3.0310000000000001</v>
      </c>
      <c r="BF28" s="107">
        <f t="shared" si="3"/>
        <v>4.024</v>
      </c>
      <c r="BG28" s="107">
        <f t="shared" si="3"/>
        <v>5.944</v>
      </c>
      <c r="BH28" s="107">
        <f t="shared" si="3"/>
        <v>6.1639999999999997</v>
      </c>
      <c r="BI28" s="107">
        <f t="shared" si="3"/>
        <v>6.4640000000000004</v>
      </c>
      <c r="BJ28" s="107">
        <f t="shared" si="3"/>
        <v>19.553000000000001</v>
      </c>
      <c r="BK28" s="107">
        <f t="shared" si="3"/>
        <v>18.295000000000002</v>
      </c>
      <c r="BL28" s="107">
        <f t="shared" si="3"/>
        <v>18.976999999999997</v>
      </c>
      <c r="BM28" s="107">
        <f t="shared" si="3"/>
        <v>13.591000000000001</v>
      </c>
      <c r="BN28" s="107">
        <f t="shared" si="3"/>
        <v>5.4420000000000002</v>
      </c>
      <c r="BO28" s="107">
        <f t="shared" si="3"/>
        <v>13.28</v>
      </c>
      <c r="BP28" s="107">
        <f t="shared" si="3"/>
        <v>48.389000000000003</v>
      </c>
      <c r="BQ28" s="107">
        <f t="shared" si="3"/>
        <v>29.329000000000001</v>
      </c>
      <c r="BR28" s="107">
        <f t="shared" si="3"/>
        <v>17.628999999999998</v>
      </c>
      <c r="BS28" s="107">
        <f t="shared" si="3"/>
        <v>31.891999999999999</v>
      </c>
      <c r="BT28" s="107">
        <f t="shared" si="3"/>
        <v>81.400000000000006</v>
      </c>
      <c r="BU28" s="107">
        <f t="shared" si="3"/>
        <v>11.4</v>
      </c>
      <c r="BV28" s="107">
        <f t="shared" si="3"/>
        <v>34.159999999999997</v>
      </c>
      <c r="BW28" s="107">
        <f t="shared" si="3"/>
        <v>34.493000000000002</v>
      </c>
      <c r="BX28" s="107">
        <f t="shared" si="3"/>
        <v>32.689</v>
      </c>
      <c r="BY28" s="107">
        <f t="shared" si="3"/>
        <v>32.555999999999997</v>
      </c>
      <c r="BZ28" s="107">
        <f t="shared" si="3"/>
        <v>32.18</v>
      </c>
      <c r="CA28" s="107">
        <f t="shared" si="3"/>
        <v>32.133000000000003</v>
      </c>
      <c r="CB28" s="107">
        <f t="shared" si="3"/>
        <v>31.942</v>
      </c>
      <c r="CC28" s="107">
        <f t="shared" si="3"/>
        <v>31.782</v>
      </c>
      <c r="CD28" s="107">
        <f t="shared" ref="CD28:CW28" si="4">SUM(CD21:CD27)</f>
        <v>32.596000000000004</v>
      </c>
      <c r="CE28" s="107">
        <f t="shared" si="4"/>
        <v>31</v>
      </c>
      <c r="CF28" s="107">
        <f t="shared" si="4"/>
        <v>11</v>
      </c>
      <c r="CG28" s="107">
        <f t="shared" si="4"/>
        <v>11.435</v>
      </c>
      <c r="CH28" s="107">
        <f t="shared" si="4"/>
        <v>57.284999999999997</v>
      </c>
      <c r="CI28" s="107">
        <f t="shared" si="4"/>
        <v>12.804</v>
      </c>
      <c r="CJ28" s="107">
        <f t="shared" si="4"/>
        <v>11.834</v>
      </c>
      <c r="CK28" s="107">
        <f t="shared" si="4"/>
        <v>19.47</v>
      </c>
      <c r="CL28" s="107">
        <f t="shared" si="4"/>
        <v>60.748000000000005</v>
      </c>
      <c r="CM28" s="107">
        <f t="shared" si="4"/>
        <v>34.274999999999999</v>
      </c>
      <c r="CN28" s="107">
        <f t="shared" si="4"/>
        <v>31.103999999999999</v>
      </c>
      <c r="CO28" s="107">
        <f t="shared" si="4"/>
        <v>31</v>
      </c>
      <c r="CP28" s="107">
        <f t="shared" si="4"/>
        <v>25.3</v>
      </c>
      <c r="CQ28" s="107">
        <f t="shared" si="4"/>
        <v>31.4</v>
      </c>
      <c r="CR28" s="107">
        <f t="shared" si="4"/>
        <v>25.5</v>
      </c>
      <c r="CS28" s="107">
        <f t="shared" si="4"/>
        <v>31.4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285.72550000000001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104.69</v>
      </c>
      <c r="AY32" s="94">
        <v>125.008</v>
      </c>
      <c r="AZ32" s="94">
        <v>126.30500000000001</v>
      </c>
      <c r="BA32" s="94">
        <v>138.30500000000001</v>
      </c>
      <c r="BB32" s="94">
        <v>108.57299999999999</v>
      </c>
      <c r="BC32" s="94">
        <v>92.248999999999995</v>
      </c>
      <c r="BD32" s="94">
        <v>131.72300000000001</v>
      </c>
      <c r="BE32" s="94">
        <v>120.142</v>
      </c>
      <c r="BF32" s="94">
        <v>56.817999999999998</v>
      </c>
      <c r="BG32" s="94">
        <v>53.999000000000002</v>
      </c>
      <c r="BH32" s="94">
        <v>51.204000000000001</v>
      </c>
      <c r="BI32" s="94">
        <v>45.347000000000001</v>
      </c>
      <c r="BJ32" s="94">
        <v>56.194000000000003</v>
      </c>
      <c r="BK32" s="94">
        <v>70.552000000000007</v>
      </c>
      <c r="BL32" s="94">
        <v>66.8</v>
      </c>
      <c r="BM32" s="94">
        <v>155</v>
      </c>
      <c r="BN32" s="94">
        <v>94.558000000000007</v>
      </c>
      <c r="BO32" s="94">
        <v>50.372999999999998</v>
      </c>
      <c r="BP32" s="94">
        <v>72.447999999999993</v>
      </c>
      <c r="BQ32" s="94">
        <v>63.625</v>
      </c>
      <c r="BR32" s="94">
        <v>87.018000000000001</v>
      </c>
      <c r="BS32" s="94">
        <v>67.653999999999996</v>
      </c>
      <c r="BT32" s="94">
        <v>120.473</v>
      </c>
      <c r="BU32" s="94">
        <v>42.75</v>
      </c>
      <c r="BV32" s="94">
        <v>144.34399999999999</v>
      </c>
      <c r="BW32" s="94">
        <v>181.36</v>
      </c>
      <c r="BX32" s="94">
        <v>197.99100000000001</v>
      </c>
      <c r="BY32" s="94">
        <v>197.58099999999999</v>
      </c>
      <c r="BZ32" s="94">
        <v>135.62700000000001</v>
      </c>
      <c r="CA32" s="94">
        <v>136.58799999999999</v>
      </c>
      <c r="CB32" s="94">
        <v>138.971</v>
      </c>
      <c r="CC32" s="94">
        <v>142.91200000000001</v>
      </c>
      <c r="CD32" s="94">
        <v>43.109000000000002</v>
      </c>
      <c r="CE32" s="94">
        <v>44.697000000000003</v>
      </c>
      <c r="CF32" s="94">
        <v>38.411999999999999</v>
      </c>
      <c r="CG32" s="94">
        <v>88.36</v>
      </c>
      <c r="CH32" s="94">
        <v>115.524</v>
      </c>
      <c r="CI32" s="94">
        <v>46.430999999999997</v>
      </c>
      <c r="CJ32" s="94">
        <v>35.951000000000001</v>
      </c>
      <c r="CK32" s="94">
        <v>69.772999999999996</v>
      </c>
      <c r="CL32" s="94">
        <v>91.590999999999994</v>
      </c>
      <c r="CM32" s="94">
        <v>61.762</v>
      </c>
      <c r="CN32" s="94">
        <v>95.16</v>
      </c>
      <c r="CO32" s="94">
        <v>100.012</v>
      </c>
      <c r="CP32" s="94">
        <v>54.256999999999998</v>
      </c>
      <c r="CQ32" s="94">
        <v>59.284999999999997</v>
      </c>
      <c r="CR32" s="94">
        <v>53.417999999999999</v>
      </c>
      <c r="CS32" s="94">
        <v>92.337000000000003</v>
      </c>
      <c r="CT32" s="95"/>
      <c r="CU32" s="95"/>
      <c r="CV32" s="95"/>
      <c r="CW32" s="96"/>
      <c r="CX32" s="97">
        <f t="array" ref="CX32">SUMPRODUCT(B32:CW32*0.25)</f>
        <v>1116.8152499999999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0</v>
      </c>
      <c r="C34" s="77">
        <f t="shared" ref="C34:BN34" si="5">SUM(C31:C33)</f>
        <v>0</v>
      </c>
      <c r="D34" s="77">
        <f t="shared" si="5"/>
        <v>0</v>
      </c>
      <c r="E34" s="77">
        <f t="shared" si="5"/>
        <v>0</v>
      </c>
      <c r="F34" s="77">
        <f t="shared" si="5"/>
        <v>0</v>
      </c>
      <c r="G34" s="77">
        <f t="shared" si="5"/>
        <v>0</v>
      </c>
      <c r="H34" s="77">
        <f t="shared" si="5"/>
        <v>0</v>
      </c>
      <c r="I34" s="77">
        <f t="shared" si="5"/>
        <v>0</v>
      </c>
      <c r="J34" s="77">
        <f t="shared" si="5"/>
        <v>0</v>
      </c>
      <c r="K34" s="77">
        <f t="shared" si="5"/>
        <v>0</v>
      </c>
      <c r="L34" s="77">
        <f t="shared" si="5"/>
        <v>0</v>
      </c>
      <c r="M34" s="77">
        <f t="shared" si="5"/>
        <v>0</v>
      </c>
      <c r="N34" s="77">
        <f t="shared" si="5"/>
        <v>0</v>
      </c>
      <c r="O34" s="77">
        <f t="shared" si="5"/>
        <v>0</v>
      </c>
      <c r="P34" s="77">
        <f t="shared" si="5"/>
        <v>0</v>
      </c>
      <c r="Q34" s="77">
        <f t="shared" si="5"/>
        <v>0</v>
      </c>
      <c r="R34" s="77">
        <f t="shared" si="5"/>
        <v>0</v>
      </c>
      <c r="S34" s="77">
        <f t="shared" si="5"/>
        <v>0</v>
      </c>
      <c r="T34" s="77">
        <f t="shared" si="5"/>
        <v>0</v>
      </c>
      <c r="U34" s="77">
        <f t="shared" si="5"/>
        <v>0</v>
      </c>
      <c r="V34" s="77">
        <f t="shared" si="5"/>
        <v>0</v>
      </c>
      <c r="W34" s="77">
        <f t="shared" si="5"/>
        <v>0</v>
      </c>
      <c r="X34" s="77">
        <f t="shared" si="5"/>
        <v>0</v>
      </c>
      <c r="Y34" s="77">
        <f t="shared" si="5"/>
        <v>0</v>
      </c>
      <c r="Z34" s="77">
        <f t="shared" si="5"/>
        <v>0</v>
      </c>
      <c r="AA34" s="77">
        <f t="shared" si="5"/>
        <v>0</v>
      </c>
      <c r="AB34" s="77">
        <f t="shared" si="5"/>
        <v>0</v>
      </c>
      <c r="AC34" s="77">
        <f t="shared" si="5"/>
        <v>0</v>
      </c>
      <c r="AD34" s="77">
        <f t="shared" si="5"/>
        <v>0</v>
      </c>
      <c r="AE34" s="77">
        <f t="shared" si="5"/>
        <v>0</v>
      </c>
      <c r="AF34" s="77">
        <f t="shared" si="5"/>
        <v>0</v>
      </c>
      <c r="AG34" s="77">
        <f t="shared" si="5"/>
        <v>0</v>
      </c>
      <c r="AH34" s="77">
        <f t="shared" si="5"/>
        <v>0</v>
      </c>
      <c r="AI34" s="77">
        <f t="shared" si="5"/>
        <v>0</v>
      </c>
      <c r="AJ34" s="77">
        <f t="shared" si="5"/>
        <v>0</v>
      </c>
      <c r="AK34" s="77">
        <f t="shared" si="5"/>
        <v>0</v>
      </c>
      <c r="AL34" s="77">
        <f t="shared" si="5"/>
        <v>0</v>
      </c>
      <c r="AM34" s="77">
        <f t="shared" si="5"/>
        <v>0</v>
      </c>
      <c r="AN34" s="77">
        <f t="shared" si="5"/>
        <v>0</v>
      </c>
      <c r="AO34" s="77">
        <f t="shared" si="5"/>
        <v>0</v>
      </c>
      <c r="AP34" s="77">
        <f t="shared" si="5"/>
        <v>0</v>
      </c>
      <c r="AQ34" s="77">
        <f t="shared" si="5"/>
        <v>0</v>
      </c>
      <c r="AR34" s="77">
        <f t="shared" si="5"/>
        <v>0</v>
      </c>
      <c r="AS34" s="77">
        <f t="shared" si="5"/>
        <v>0</v>
      </c>
      <c r="AT34" s="77">
        <f t="shared" si="5"/>
        <v>0</v>
      </c>
      <c r="AU34" s="77">
        <f t="shared" si="5"/>
        <v>0</v>
      </c>
      <c r="AV34" s="77">
        <f t="shared" si="5"/>
        <v>0</v>
      </c>
      <c r="AW34" s="77">
        <f t="shared" si="5"/>
        <v>0</v>
      </c>
      <c r="AX34" s="77">
        <f t="shared" si="5"/>
        <v>104.69</v>
      </c>
      <c r="AY34" s="77">
        <f t="shared" si="5"/>
        <v>125.008</v>
      </c>
      <c r="AZ34" s="77">
        <f t="shared" si="5"/>
        <v>126.30500000000001</v>
      </c>
      <c r="BA34" s="77">
        <f t="shared" si="5"/>
        <v>138.30500000000001</v>
      </c>
      <c r="BB34" s="77">
        <f t="shared" si="5"/>
        <v>108.57299999999999</v>
      </c>
      <c r="BC34" s="77">
        <f t="shared" si="5"/>
        <v>92.248999999999995</v>
      </c>
      <c r="BD34" s="77">
        <f t="shared" si="5"/>
        <v>131.72300000000001</v>
      </c>
      <c r="BE34" s="77">
        <f t="shared" si="5"/>
        <v>120.142</v>
      </c>
      <c r="BF34" s="77">
        <f t="shared" si="5"/>
        <v>56.817999999999998</v>
      </c>
      <c r="BG34" s="77">
        <f t="shared" si="5"/>
        <v>53.999000000000002</v>
      </c>
      <c r="BH34" s="77">
        <f t="shared" si="5"/>
        <v>51.204000000000001</v>
      </c>
      <c r="BI34" s="77">
        <f t="shared" si="5"/>
        <v>45.347000000000001</v>
      </c>
      <c r="BJ34" s="77">
        <f t="shared" si="5"/>
        <v>56.194000000000003</v>
      </c>
      <c r="BK34" s="77">
        <f t="shared" si="5"/>
        <v>70.552000000000007</v>
      </c>
      <c r="BL34" s="77">
        <f t="shared" si="5"/>
        <v>66.8</v>
      </c>
      <c r="BM34" s="77">
        <f t="shared" si="5"/>
        <v>155</v>
      </c>
      <c r="BN34" s="77">
        <f t="shared" si="5"/>
        <v>94.558000000000007</v>
      </c>
      <c r="BO34" s="77">
        <f t="shared" ref="BO34:CW34" si="6">SUM(BO31:BO33)</f>
        <v>50.372999999999998</v>
      </c>
      <c r="BP34" s="77">
        <f t="shared" si="6"/>
        <v>72.447999999999993</v>
      </c>
      <c r="BQ34" s="77">
        <f t="shared" si="6"/>
        <v>63.625</v>
      </c>
      <c r="BR34" s="77">
        <f t="shared" si="6"/>
        <v>87.018000000000001</v>
      </c>
      <c r="BS34" s="77">
        <f t="shared" si="6"/>
        <v>67.653999999999996</v>
      </c>
      <c r="BT34" s="77">
        <f t="shared" si="6"/>
        <v>120.473</v>
      </c>
      <c r="BU34" s="77">
        <f t="shared" si="6"/>
        <v>42.75</v>
      </c>
      <c r="BV34" s="77">
        <f t="shared" si="6"/>
        <v>144.34399999999999</v>
      </c>
      <c r="BW34" s="77">
        <f t="shared" si="6"/>
        <v>181.36</v>
      </c>
      <c r="BX34" s="77">
        <f t="shared" si="6"/>
        <v>197.99100000000001</v>
      </c>
      <c r="BY34" s="77">
        <f t="shared" si="6"/>
        <v>197.58099999999999</v>
      </c>
      <c r="BZ34" s="77">
        <f t="shared" si="6"/>
        <v>135.62700000000001</v>
      </c>
      <c r="CA34" s="77">
        <f t="shared" si="6"/>
        <v>136.58799999999999</v>
      </c>
      <c r="CB34" s="77">
        <f t="shared" si="6"/>
        <v>138.971</v>
      </c>
      <c r="CC34" s="77">
        <f t="shared" si="6"/>
        <v>142.91200000000001</v>
      </c>
      <c r="CD34" s="77">
        <f t="shared" si="6"/>
        <v>43.109000000000002</v>
      </c>
      <c r="CE34" s="77">
        <f t="shared" si="6"/>
        <v>44.697000000000003</v>
      </c>
      <c r="CF34" s="77">
        <f t="shared" si="6"/>
        <v>38.411999999999999</v>
      </c>
      <c r="CG34" s="77">
        <f t="shared" si="6"/>
        <v>88.36</v>
      </c>
      <c r="CH34" s="77">
        <f t="shared" si="6"/>
        <v>115.524</v>
      </c>
      <c r="CI34" s="77">
        <f t="shared" si="6"/>
        <v>46.430999999999997</v>
      </c>
      <c r="CJ34" s="77">
        <f t="shared" si="6"/>
        <v>35.951000000000001</v>
      </c>
      <c r="CK34" s="77">
        <f t="shared" si="6"/>
        <v>69.772999999999996</v>
      </c>
      <c r="CL34" s="77">
        <f t="shared" si="6"/>
        <v>91.590999999999994</v>
      </c>
      <c r="CM34" s="77">
        <f t="shared" si="6"/>
        <v>61.762</v>
      </c>
      <c r="CN34" s="77">
        <f t="shared" si="6"/>
        <v>95.16</v>
      </c>
      <c r="CO34" s="77">
        <f t="shared" si="6"/>
        <v>100.012</v>
      </c>
      <c r="CP34" s="77">
        <f t="shared" si="6"/>
        <v>54.256999999999998</v>
      </c>
      <c r="CQ34" s="77">
        <f t="shared" si="6"/>
        <v>59.284999999999997</v>
      </c>
      <c r="CR34" s="77">
        <f t="shared" si="6"/>
        <v>53.417999999999999</v>
      </c>
      <c r="CS34" s="77">
        <f t="shared" si="6"/>
        <v>92.337000000000003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1116.8152499999999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>
        <v>3.7</v>
      </c>
      <c r="BV39" s="120">
        <v>23.5</v>
      </c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>
        <v>6.2</v>
      </c>
      <c r="CK39" s="120">
        <v>3.6</v>
      </c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9.25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>
        <v>27.5</v>
      </c>
      <c r="CE41" s="120">
        <v>27.5</v>
      </c>
      <c r="CF41" s="120">
        <v>27.5</v>
      </c>
      <c r="CG41" s="120">
        <v>27.5</v>
      </c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27.5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0</v>
      </c>
      <c r="BQ42" s="107">
        <f t="shared" si="8"/>
        <v>0</v>
      </c>
      <c r="BR42" s="107">
        <f t="shared" si="8"/>
        <v>0</v>
      </c>
      <c r="BS42" s="107">
        <f t="shared" si="8"/>
        <v>0</v>
      </c>
      <c r="BT42" s="107">
        <f t="shared" si="8"/>
        <v>0</v>
      </c>
      <c r="BU42" s="107">
        <f t="shared" si="8"/>
        <v>3.7</v>
      </c>
      <c r="BV42" s="107">
        <f t="shared" si="8"/>
        <v>23.5</v>
      </c>
      <c r="BW42" s="107">
        <f t="shared" si="8"/>
        <v>0</v>
      </c>
      <c r="BX42" s="107">
        <f t="shared" si="8"/>
        <v>0</v>
      </c>
      <c r="BY42" s="107">
        <f t="shared" si="8"/>
        <v>0</v>
      </c>
      <c r="BZ42" s="107">
        <f t="shared" si="8"/>
        <v>0</v>
      </c>
      <c r="CA42" s="107">
        <f t="shared" si="8"/>
        <v>0</v>
      </c>
      <c r="CB42" s="107">
        <f t="shared" si="8"/>
        <v>0</v>
      </c>
      <c r="CC42" s="107">
        <f t="shared" si="8"/>
        <v>0</v>
      </c>
      <c r="CD42" s="107">
        <f t="shared" si="8"/>
        <v>27.5</v>
      </c>
      <c r="CE42" s="107">
        <f t="shared" si="8"/>
        <v>27.5</v>
      </c>
      <c r="CF42" s="107">
        <f t="shared" si="8"/>
        <v>27.5</v>
      </c>
      <c r="CG42" s="107">
        <f t="shared" si="8"/>
        <v>27.5</v>
      </c>
      <c r="CH42" s="107">
        <f t="shared" si="8"/>
        <v>0</v>
      </c>
      <c r="CI42" s="107">
        <f t="shared" si="8"/>
        <v>0</v>
      </c>
      <c r="CJ42" s="107">
        <f t="shared" si="8"/>
        <v>6.2</v>
      </c>
      <c r="CK42" s="107">
        <f t="shared" si="8"/>
        <v>3.6</v>
      </c>
      <c r="CL42" s="107">
        <f t="shared" si="8"/>
        <v>0</v>
      </c>
      <c r="CM42" s="107">
        <f t="shared" si="8"/>
        <v>0</v>
      </c>
      <c r="CN42" s="107">
        <f t="shared" si="8"/>
        <v>0</v>
      </c>
      <c r="CO42" s="107">
        <f t="shared" si="8"/>
        <v>0</v>
      </c>
      <c r="CP42" s="107">
        <f t="shared" si="8"/>
        <v>0</v>
      </c>
      <c r="CQ42" s="107">
        <f t="shared" si="8"/>
        <v>0</v>
      </c>
      <c r="CR42" s="107">
        <f t="shared" si="8"/>
        <v>0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36.75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>
        <v>3.7</v>
      </c>
      <c r="BV47" s="120">
        <v>23.5</v>
      </c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>
        <v>6.2</v>
      </c>
      <c r="CK47" s="120">
        <v>3.6</v>
      </c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9.25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>
        <v>27.5</v>
      </c>
      <c r="CE49" s="120">
        <v>27.5</v>
      </c>
      <c r="CF49" s="120">
        <v>27.5</v>
      </c>
      <c r="CG49" s="120">
        <v>27.5</v>
      </c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27.5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0</v>
      </c>
      <c r="BS51" s="107">
        <f t="shared" si="10"/>
        <v>0</v>
      </c>
      <c r="BT51" s="107">
        <f t="shared" si="10"/>
        <v>0</v>
      </c>
      <c r="BU51" s="107">
        <f t="shared" si="10"/>
        <v>3.7</v>
      </c>
      <c r="BV51" s="107">
        <f t="shared" si="10"/>
        <v>23.5</v>
      </c>
      <c r="BW51" s="107">
        <f t="shared" si="10"/>
        <v>0</v>
      </c>
      <c r="BX51" s="107">
        <f t="shared" si="10"/>
        <v>0</v>
      </c>
      <c r="BY51" s="107">
        <f t="shared" si="10"/>
        <v>0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27.5</v>
      </c>
      <c r="CE51" s="107">
        <f t="shared" si="10"/>
        <v>27.5</v>
      </c>
      <c r="CF51" s="107">
        <f t="shared" si="10"/>
        <v>27.5</v>
      </c>
      <c r="CG51" s="107">
        <f t="shared" si="10"/>
        <v>27.5</v>
      </c>
      <c r="CH51" s="107">
        <f t="shared" si="10"/>
        <v>0</v>
      </c>
      <c r="CI51" s="107">
        <f t="shared" si="10"/>
        <v>0</v>
      </c>
      <c r="CJ51" s="107">
        <f t="shared" si="10"/>
        <v>6.2</v>
      </c>
      <c r="CK51" s="107">
        <f t="shared" si="10"/>
        <v>3.6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36.75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1">IF(LEN(C$3)&gt;0,C$3,"")</f>
        <v/>
      </c>
      <c r="D53" s="12" t="str">
        <f t="shared" si="11"/>
        <v/>
      </c>
      <c r="E53" s="12" t="str">
        <f t="shared" si="11"/>
        <v/>
      </c>
      <c r="F53" s="12" t="str">
        <f t="shared" si="11"/>
        <v/>
      </c>
      <c r="G53" s="12" t="str">
        <f t="shared" si="11"/>
        <v/>
      </c>
      <c r="H53" s="12" t="str">
        <f t="shared" si="11"/>
        <v/>
      </c>
      <c r="I53" s="12" t="str">
        <f t="shared" si="11"/>
        <v/>
      </c>
      <c r="J53" s="12" t="str">
        <f t="shared" si="11"/>
        <v/>
      </c>
      <c r="K53" s="12" t="str">
        <f t="shared" si="11"/>
        <v/>
      </c>
      <c r="L53" s="12" t="str">
        <f t="shared" si="11"/>
        <v/>
      </c>
      <c r="M53" s="12" t="str">
        <f t="shared" si="11"/>
        <v/>
      </c>
      <c r="N53" s="12" t="str">
        <f t="shared" si="11"/>
        <v/>
      </c>
      <c r="O53" s="12" t="str">
        <f t="shared" si="11"/>
        <v/>
      </c>
      <c r="P53" s="12" t="str">
        <f t="shared" si="11"/>
        <v/>
      </c>
      <c r="Q53" s="12" t="str">
        <f t="shared" si="11"/>
        <v/>
      </c>
      <c r="R53" s="12" t="str">
        <f t="shared" si="11"/>
        <v/>
      </c>
      <c r="S53" s="12" t="str">
        <f t="shared" si="11"/>
        <v/>
      </c>
      <c r="T53" s="12" t="str">
        <f t="shared" si="11"/>
        <v/>
      </c>
      <c r="U53" s="12" t="str">
        <f t="shared" si="11"/>
        <v/>
      </c>
      <c r="V53" s="12" t="str">
        <f t="shared" si="11"/>
        <v/>
      </c>
      <c r="W53" s="12" t="str">
        <f t="shared" si="11"/>
        <v/>
      </c>
      <c r="X53" s="12" t="str">
        <f t="shared" si="11"/>
        <v/>
      </c>
      <c r="Y53" s="12" t="str">
        <f t="shared" si="11"/>
        <v/>
      </c>
      <c r="Z53" s="12" t="str">
        <f t="shared" si="11"/>
        <v/>
      </c>
      <c r="AA53" s="12" t="str">
        <f t="shared" si="11"/>
        <v/>
      </c>
      <c r="AB53" s="12" t="str">
        <f t="shared" si="11"/>
        <v/>
      </c>
      <c r="AC53" s="12" t="str">
        <f t="shared" si="11"/>
        <v/>
      </c>
      <c r="AD53" s="12" t="str">
        <f t="shared" si="11"/>
        <v/>
      </c>
      <c r="AE53" s="12" t="str">
        <f t="shared" si="11"/>
        <v/>
      </c>
      <c r="AF53" s="12" t="str">
        <f t="shared" si="11"/>
        <v/>
      </c>
      <c r="AG53" s="12" t="str">
        <f t="shared" si="11"/>
        <v/>
      </c>
      <c r="AH53" s="12" t="str">
        <f t="shared" si="11"/>
        <v/>
      </c>
      <c r="AI53" s="12" t="str">
        <f t="shared" si="11"/>
        <v/>
      </c>
      <c r="AJ53" s="12" t="str">
        <f t="shared" si="11"/>
        <v/>
      </c>
      <c r="AK53" s="12" t="str">
        <f t="shared" si="11"/>
        <v/>
      </c>
      <c r="AL53" s="12" t="str">
        <f t="shared" si="11"/>
        <v/>
      </c>
      <c r="AM53" s="12" t="str">
        <f t="shared" si="11"/>
        <v/>
      </c>
      <c r="AN53" s="12" t="str">
        <f t="shared" si="11"/>
        <v/>
      </c>
      <c r="AO53" s="12" t="str">
        <f t="shared" si="11"/>
        <v/>
      </c>
      <c r="AP53" s="12" t="str">
        <f t="shared" si="11"/>
        <v/>
      </c>
      <c r="AQ53" s="12" t="str">
        <f t="shared" si="11"/>
        <v/>
      </c>
      <c r="AR53" s="12" t="str">
        <f t="shared" si="11"/>
        <v/>
      </c>
      <c r="AS53" s="12" t="str">
        <f t="shared" si="11"/>
        <v/>
      </c>
      <c r="AT53" s="12" t="str">
        <f t="shared" si="11"/>
        <v/>
      </c>
      <c r="AU53" s="12" t="str">
        <f t="shared" si="11"/>
        <v/>
      </c>
      <c r="AV53" s="12" t="str">
        <f t="shared" si="11"/>
        <v/>
      </c>
      <c r="AW53" s="12" t="str">
        <f t="shared" si="11"/>
        <v/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 t="e">
        <f>B18+B28+B42</f>
        <v>#VALUE!</v>
      </c>
      <c r="C54" s="107" t="e">
        <f t="shared" ref="C54:BN54" si="13">C18+C28+C42</f>
        <v>#VALUE!</v>
      </c>
      <c r="D54" s="107" t="e">
        <f t="shared" si="13"/>
        <v>#VALUE!</v>
      </c>
      <c r="E54" s="107" t="e">
        <f t="shared" si="13"/>
        <v>#VALUE!</v>
      </c>
      <c r="F54" s="107" t="e">
        <f t="shared" si="13"/>
        <v>#VALUE!</v>
      </c>
      <c r="G54" s="107" t="e">
        <f t="shared" si="13"/>
        <v>#VALUE!</v>
      </c>
      <c r="H54" s="107" t="e">
        <f t="shared" si="13"/>
        <v>#VALUE!</v>
      </c>
      <c r="I54" s="107" t="e">
        <f t="shared" si="13"/>
        <v>#VALUE!</v>
      </c>
      <c r="J54" s="107" t="e">
        <f t="shared" si="13"/>
        <v>#VALUE!</v>
      </c>
      <c r="K54" s="107" t="e">
        <f t="shared" si="13"/>
        <v>#VALUE!</v>
      </c>
      <c r="L54" s="107" t="e">
        <f t="shared" si="13"/>
        <v>#VALUE!</v>
      </c>
      <c r="M54" s="107" t="e">
        <f t="shared" si="13"/>
        <v>#VALUE!</v>
      </c>
      <c r="N54" s="107" t="e">
        <f t="shared" si="13"/>
        <v>#VALUE!</v>
      </c>
      <c r="O54" s="107" t="e">
        <f t="shared" si="13"/>
        <v>#VALUE!</v>
      </c>
      <c r="P54" s="107" t="e">
        <f t="shared" si="13"/>
        <v>#VALUE!</v>
      </c>
      <c r="Q54" s="107">
        <f t="shared" si="13"/>
        <v>0</v>
      </c>
      <c r="R54" s="107">
        <f t="shared" si="13"/>
        <v>0</v>
      </c>
      <c r="S54" s="107">
        <f t="shared" si="13"/>
        <v>0</v>
      </c>
      <c r="T54" s="107">
        <f t="shared" si="13"/>
        <v>0</v>
      </c>
      <c r="U54" s="107">
        <f t="shared" si="13"/>
        <v>0</v>
      </c>
      <c r="V54" s="107">
        <f t="shared" si="13"/>
        <v>0</v>
      </c>
      <c r="W54" s="107">
        <f t="shared" si="13"/>
        <v>0</v>
      </c>
      <c r="X54" s="107">
        <f t="shared" si="13"/>
        <v>0</v>
      </c>
      <c r="Y54" s="107">
        <f t="shared" si="13"/>
        <v>0</v>
      </c>
      <c r="Z54" s="107">
        <f t="shared" si="13"/>
        <v>0</v>
      </c>
      <c r="AA54" s="107">
        <f t="shared" si="13"/>
        <v>0</v>
      </c>
      <c r="AB54" s="107">
        <f t="shared" si="13"/>
        <v>0</v>
      </c>
      <c r="AC54" s="107">
        <f t="shared" si="13"/>
        <v>0</v>
      </c>
      <c r="AD54" s="107">
        <f t="shared" si="13"/>
        <v>0</v>
      </c>
      <c r="AE54" s="107">
        <f t="shared" si="13"/>
        <v>0</v>
      </c>
      <c r="AF54" s="107">
        <f t="shared" si="13"/>
        <v>0</v>
      </c>
      <c r="AG54" s="107">
        <f t="shared" si="13"/>
        <v>0</v>
      </c>
      <c r="AH54" s="107">
        <f t="shared" si="13"/>
        <v>0</v>
      </c>
      <c r="AI54" s="107">
        <f t="shared" si="13"/>
        <v>0</v>
      </c>
      <c r="AJ54" s="107">
        <f t="shared" si="13"/>
        <v>0</v>
      </c>
      <c r="AK54" s="107">
        <f t="shared" si="13"/>
        <v>0</v>
      </c>
      <c r="AL54" s="107">
        <f t="shared" si="13"/>
        <v>0</v>
      </c>
      <c r="AM54" s="107">
        <f t="shared" si="13"/>
        <v>0</v>
      </c>
      <c r="AN54" s="107">
        <f t="shared" si="13"/>
        <v>0</v>
      </c>
      <c r="AO54" s="107">
        <f t="shared" si="13"/>
        <v>0</v>
      </c>
      <c r="AP54" s="107">
        <f t="shared" si="13"/>
        <v>0</v>
      </c>
      <c r="AQ54" s="107">
        <f t="shared" si="13"/>
        <v>0</v>
      </c>
      <c r="AR54" s="107">
        <f t="shared" si="13"/>
        <v>0</v>
      </c>
      <c r="AS54" s="107">
        <f t="shared" si="13"/>
        <v>0</v>
      </c>
      <c r="AT54" s="107">
        <f t="shared" si="13"/>
        <v>0</v>
      </c>
      <c r="AU54" s="107">
        <f t="shared" si="13"/>
        <v>0</v>
      </c>
      <c r="AV54" s="107">
        <f t="shared" si="13"/>
        <v>0</v>
      </c>
      <c r="AW54" s="107">
        <f t="shared" si="13"/>
        <v>0</v>
      </c>
      <c r="AX54" s="107">
        <f t="shared" si="13"/>
        <v>104.69000000000001</v>
      </c>
      <c r="AY54" s="107">
        <f t="shared" si="13"/>
        <v>125.008</v>
      </c>
      <c r="AZ54" s="107">
        <f t="shared" si="13"/>
        <v>126.30500000000001</v>
      </c>
      <c r="BA54" s="107">
        <f t="shared" si="13"/>
        <v>138.30499999999998</v>
      </c>
      <c r="BB54" s="107">
        <f t="shared" si="13"/>
        <v>108.57300000000001</v>
      </c>
      <c r="BC54" s="107">
        <f t="shared" si="13"/>
        <v>92.248999999999995</v>
      </c>
      <c r="BD54" s="107">
        <f t="shared" si="13"/>
        <v>131.72300000000001</v>
      </c>
      <c r="BE54" s="107">
        <f t="shared" si="13"/>
        <v>120.14200000000001</v>
      </c>
      <c r="BF54" s="107">
        <f t="shared" si="13"/>
        <v>56.817999999999998</v>
      </c>
      <c r="BG54" s="107">
        <f t="shared" si="13"/>
        <v>53.999000000000002</v>
      </c>
      <c r="BH54" s="107">
        <f t="shared" si="13"/>
        <v>51.204000000000001</v>
      </c>
      <c r="BI54" s="107">
        <f t="shared" si="13"/>
        <v>45.347000000000001</v>
      </c>
      <c r="BJ54" s="107">
        <f t="shared" si="13"/>
        <v>56.194000000000003</v>
      </c>
      <c r="BK54" s="107">
        <f t="shared" si="13"/>
        <v>70.551999999999992</v>
      </c>
      <c r="BL54" s="107">
        <f t="shared" si="13"/>
        <v>66.8</v>
      </c>
      <c r="BM54" s="107">
        <f t="shared" si="13"/>
        <v>155</v>
      </c>
      <c r="BN54" s="107">
        <f t="shared" si="13"/>
        <v>94.557999999999993</v>
      </c>
      <c r="BO54" s="107">
        <f t="shared" ref="BO54:CX54" si="14">BO18+BO28+BO42</f>
        <v>50.373000000000005</v>
      </c>
      <c r="BP54" s="107">
        <f t="shared" si="14"/>
        <v>72.448000000000008</v>
      </c>
      <c r="BQ54" s="107">
        <f t="shared" si="14"/>
        <v>63.625</v>
      </c>
      <c r="BR54" s="107">
        <f t="shared" si="14"/>
        <v>87.018000000000001</v>
      </c>
      <c r="BS54" s="107">
        <f t="shared" si="14"/>
        <v>67.653999999999996</v>
      </c>
      <c r="BT54" s="107">
        <f t="shared" si="14"/>
        <v>120.47300000000001</v>
      </c>
      <c r="BU54" s="107">
        <f t="shared" si="14"/>
        <v>46.45</v>
      </c>
      <c r="BV54" s="107">
        <f t="shared" si="14"/>
        <v>167.84399999999999</v>
      </c>
      <c r="BW54" s="107">
        <f t="shared" si="14"/>
        <v>181.35999999999999</v>
      </c>
      <c r="BX54" s="107">
        <f t="shared" si="14"/>
        <v>197.99100000000001</v>
      </c>
      <c r="BY54" s="107">
        <f t="shared" si="14"/>
        <v>197.58100000000002</v>
      </c>
      <c r="BZ54" s="107">
        <f t="shared" si="14"/>
        <v>135.62700000000001</v>
      </c>
      <c r="CA54" s="107">
        <f t="shared" si="14"/>
        <v>136.58799999999999</v>
      </c>
      <c r="CB54" s="107">
        <f t="shared" si="14"/>
        <v>138.971</v>
      </c>
      <c r="CC54" s="107">
        <f t="shared" si="14"/>
        <v>142.91200000000001</v>
      </c>
      <c r="CD54" s="107">
        <f t="shared" si="14"/>
        <v>70.609000000000009</v>
      </c>
      <c r="CE54" s="107">
        <f t="shared" si="14"/>
        <v>72.197000000000003</v>
      </c>
      <c r="CF54" s="107">
        <f t="shared" si="14"/>
        <v>65.912000000000006</v>
      </c>
      <c r="CG54" s="107">
        <f t="shared" si="14"/>
        <v>115.86</v>
      </c>
      <c r="CH54" s="107">
        <f t="shared" si="14"/>
        <v>115.524</v>
      </c>
      <c r="CI54" s="107">
        <f t="shared" si="14"/>
        <v>46.431000000000004</v>
      </c>
      <c r="CJ54" s="107">
        <f t="shared" si="14"/>
        <v>42.151000000000003</v>
      </c>
      <c r="CK54" s="107">
        <f t="shared" si="14"/>
        <v>73.37299999999999</v>
      </c>
      <c r="CL54" s="107">
        <f t="shared" si="14"/>
        <v>91.591000000000008</v>
      </c>
      <c r="CM54" s="107">
        <f t="shared" si="14"/>
        <v>61.762</v>
      </c>
      <c r="CN54" s="107">
        <f t="shared" si="14"/>
        <v>95.16</v>
      </c>
      <c r="CO54" s="107">
        <f t="shared" si="14"/>
        <v>100.012</v>
      </c>
      <c r="CP54" s="107">
        <f t="shared" si="14"/>
        <v>54.257000000000005</v>
      </c>
      <c r="CQ54" s="107">
        <f t="shared" si="14"/>
        <v>59.284999999999997</v>
      </c>
      <c r="CR54" s="107">
        <f t="shared" si="14"/>
        <v>53.417999999999999</v>
      </c>
      <c r="CS54" s="107">
        <f t="shared" si="14"/>
        <v>92.336999999999989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1153.5652500000001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46301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104.69</v>
      </c>
      <c r="AY5" s="25">
        <v>125.008</v>
      </c>
      <c r="AZ5" s="25">
        <v>126.30500000000001</v>
      </c>
      <c r="BA5" s="25">
        <v>138.30500000000001</v>
      </c>
      <c r="BB5" s="25">
        <v>108.57299999999999</v>
      </c>
      <c r="BC5" s="25">
        <v>92.248999999999995</v>
      </c>
      <c r="BD5" s="25">
        <v>131.72300000000001</v>
      </c>
      <c r="BE5" s="25">
        <v>120.142</v>
      </c>
      <c r="BF5" s="25">
        <v>56.817999999999998</v>
      </c>
      <c r="BG5" s="25">
        <v>53.999000000000002</v>
      </c>
      <c r="BH5" s="25">
        <v>51.204000000000001</v>
      </c>
      <c r="BI5" s="25">
        <v>45.347000000000001</v>
      </c>
      <c r="BJ5" s="25">
        <v>56.194000000000003</v>
      </c>
      <c r="BK5" s="25">
        <v>70.552000000000007</v>
      </c>
      <c r="BL5" s="25">
        <v>66.8</v>
      </c>
      <c r="BM5" s="25">
        <v>155</v>
      </c>
      <c r="BN5" s="25">
        <v>94.558000000000007</v>
      </c>
      <c r="BO5" s="25">
        <v>50.372999999999998</v>
      </c>
      <c r="BP5" s="25">
        <v>72.447999999999993</v>
      </c>
      <c r="BQ5" s="25">
        <v>63.625</v>
      </c>
      <c r="BR5" s="25">
        <v>87.018000000000001</v>
      </c>
      <c r="BS5" s="25">
        <v>67.632000000000005</v>
      </c>
      <c r="BT5" s="25">
        <v>120.473</v>
      </c>
      <c r="BU5" s="25">
        <v>46.405999999999999</v>
      </c>
      <c r="BV5" s="25">
        <v>167.82</v>
      </c>
      <c r="BW5" s="25">
        <v>181.32499999999999</v>
      </c>
      <c r="BX5" s="25">
        <v>197.95599999999999</v>
      </c>
      <c r="BY5" s="25">
        <v>197.54599999999999</v>
      </c>
      <c r="BZ5" s="25">
        <v>135.62700000000001</v>
      </c>
      <c r="CA5" s="25">
        <v>136.58799999999999</v>
      </c>
      <c r="CB5" s="25">
        <v>138.971</v>
      </c>
      <c r="CC5" s="25">
        <v>142.91200000000001</v>
      </c>
      <c r="CD5" s="25">
        <v>70.608999999999995</v>
      </c>
      <c r="CE5" s="25">
        <v>72.197000000000003</v>
      </c>
      <c r="CF5" s="25">
        <v>65.960999999999999</v>
      </c>
      <c r="CG5" s="25">
        <v>115.828</v>
      </c>
      <c r="CH5" s="25">
        <v>115.502</v>
      </c>
      <c r="CI5" s="25">
        <v>46.405999999999999</v>
      </c>
      <c r="CJ5" s="25">
        <v>42.2</v>
      </c>
      <c r="CK5" s="25">
        <v>73.399000000000001</v>
      </c>
      <c r="CL5" s="25">
        <v>91.62</v>
      </c>
      <c r="CM5" s="25">
        <v>61.72</v>
      </c>
      <c r="CN5" s="25">
        <v>95.167000000000002</v>
      </c>
      <c r="CO5" s="25">
        <v>99.974999999999994</v>
      </c>
      <c r="CP5" s="25">
        <v>54.244999999999997</v>
      </c>
      <c r="CQ5" s="25">
        <v>59.323</v>
      </c>
      <c r="CR5" s="25">
        <v>53.417999999999999</v>
      </c>
      <c r="CS5" s="25">
        <v>92.337000000000003</v>
      </c>
      <c r="CT5" s="26"/>
      <c r="CU5" s="26"/>
      <c r="CV5" s="26"/>
      <c r="CW5" s="27"/>
      <c r="CX5" s="28">
        <f t="array" ref="CX5">SUMPRODUCT(B5:CW5*0.25)</f>
        <v>1153.5235000000002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-7.31</v>
      </c>
      <c r="AY8" s="37">
        <v>-5.79</v>
      </c>
      <c r="AZ8" s="37">
        <v>-5.67</v>
      </c>
      <c r="BA8" s="37">
        <v>-6.16</v>
      </c>
      <c r="BB8" s="37">
        <v>-4.9800000000000004</v>
      </c>
      <c r="BC8" s="37">
        <v>-4.8899999999999997</v>
      </c>
      <c r="BD8" s="37">
        <v>-6.6</v>
      </c>
      <c r="BE8" s="37">
        <v>-6.01</v>
      </c>
      <c r="BF8" s="37">
        <v>-4.0199999999999996</v>
      </c>
      <c r="BG8" s="37">
        <v>-4.09</v>
      </c>
      <c r="BH8" s="37">
        <v>-4.09</v>
      </c>
      <c r="BI8" s="37">
        <v>-4.09</v>
      </c>
      <c r="BJ8" s="37">
        <v>1.31</v>
      </c>
      <c r="BK8" s="37">
        <v>6.21</v>
      </c>
      <c r="BL8" s="37">
        <v>4.99</v>
      </c>
      <c r="BM8" s="37">
        <v>19.989999999999998</v>
      </c>
      <c r="BN8" s="37">
        <v>-6.84</v>
      </c>
      <c r="BO8" s="37">
        <v>155.63999999999999</v>
      </c>
      <c r="BP8" s="37">
        <v>181.12</v>
      </c>
      <c r="BQ8" s="37">
        <v>276.14999999999998</v>
      </c>
      <c r="BR8" s="37">
        <v>232.36</v>
      </c>
      <c r="BS8" s="37">
        <v>290.18</v>
      </c>
      <c r="BT8" s="37">
        <v>347</v>
      </c>
      <c r="BU8" s="37">
        <v>293.83</v>
      </c>
      <c r="BV8" s="37">
        <v>296.14</v>
      </c>
      <c r="BW8" s="37">
        <v>284.20999999999998</v>
      </c>
      <c r="BX8" s="37">
        <v>319</v>
      </c>
      <c r="BY8" s="37">
        <v>322.51</v>
      </c>
      <c r="BZ8" s="37">
        <v>345.13</v>
      </c>
      <c r="CA8" s="37">
        <v>370.16</v>
      </c>
      <c r="CB8" s="37">
        <v>338.05</v>
      </c>
      <c r="CC8" s="37">
        <v>310.2</v>
      </c>
      <c r="CD8" s="37">
        <v>283.47000000000003</v>
      </c>
      <c r="CE8" s="37">
        <v>262.75</v>
      </c>
      <c r="CF8" s="37">
        <v>283.86</v>
      </c>
      <c r="CG8" s="37">
        <v>297.60000000000002</v>
      </c>
      <c r="CH8" s="37">
        <v>297.68</v>
      </c>
      <c r="CI8" s="37">
        <v>290.10000000000002</v>
      </c>
      <c r="CJ8" s="37">
        <v>291.37</v>
      </c>
      <c r="CK8" s="37">
        <v>285.91000000000003</v>
      </c>
      <c r="CL8" s="37">
        <v>269.75</v>
      </c>
      <c r="CM8" s="37">
        <v>268.88</v>
      </c>
      <c r="CN8" s="37">
        <v>244.9</v>
      </c>
      <c r="CO8" s="37">
        <v>229.77</v>
      </c>
      <c r="CP8" s="37">
        <v>256.69</v>
      </c>
      <c r="CQ8" s="37">
        <v>245</v>
      </c>
      <c r="CR8" s="37">
        <v>208.28</v>
      </c>
      <c r="CS8" s="37">
        <v>196.63</v>
      </c>
      <c r="CT8" s="38"/>
      <c r="CU8" s="38"/>
      <c r="CV8" s="38"/>
      <c r="CW8" s="39"/>
      <c r="CX8" s="40">
        <f>IF(SUM(B8:CW8)&lt;&gt;0,AVERAGEIF(B8:CW8,"&lt;&gt;"""),"")</f>
        <v>177.83916666666667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-6.2324999999999999</v>
      </c>
      <c r="AY9" s="43">
        <v>-6.2324999999999999</v>
      </c>
      <c r="AZ9" s="43">
        <v>-6.2324999999999999</v>
      </c>
      <c r="BA9" s="43">
        <v>-6.2324999999999999</v>
      </c>
      <c r="BB9" s="43">
        <v>-5.62</v>
      </c>
      <c r="BC9" s="43">
        <v>-5.62</v>
      </c>
      <c r="BD9" s="43">
        <v>-5.62</v>
      </c>
      <c r="BE9" s="43">
        <v>-5.62</v>
      </c>
      <c r="BF9" s="43">
        <v>-4.0724999999999998</v>
      </c>
      <c r="BG9" s="43">
        <v>-4.0724999999999998</v>
      </c>
      <c r="BH9" s="43">
        <v>-4.0724999999999998</v>
      </c>
      <c r="BI9" s="43">
        <v>-4.0724999999999998</v>
      </c>
      <c r="BJ9" s="43">
        <v>8.125</v>
      </c>
      <c r="BK9" s="43">
        <v>8.125</v>
      </c>
      <c r="BL9" s="43">
        <v>8.125</v>
      </c>
      <c r="BM9" s="43">
        <v>8.125</v>
      </c>
      <c r="BN9" s="43">
        <v>151.51750000000001</v>
      </c>
      <c r="BO9" s="43">
        <v>151.51750000000001</v>
      </c>
      <c r="BP9" s="43">
        <v>151.51750000000001</v>
      </c>
      <c r="BQ9" s="43">
        <v>151.51750000000001</v>
      </c>
      <c r="BR9" s="43">
        <v>290.84249999999997</v>
      </c>
      <c r="BS9" s="43">
        <v>290.84249999999997</v>
      </c>
      <c r="BT9" s="43">
        <v>290.84249999999997</v>
      </c>
      <c r="BU9" s="43">
        <v>290.84249999999997</v>
      </c>
      <c r="BV9" s="43">
        <v>305.46499999999997</v>
      </c>
      <c r="BW9" s="43">
        <v>305.46499999999997</v>
      </c>
      <c r="BX9" s="43">
        <v>305.46499999999997</v>
      </c>
      <c r="BY9" s="43">
        <v>305.46499999999997</v>
      </c>
      <c r="BZ9" s="43">
        <v>340.88499999999999</v>
      </c>
      <c r="CA9" s="43">
        <v>340.88499999999999</v>
      </c>
      <c r="CB9" s="43">
        <v>340.88499999999999</v>
      </c>
      <c r="CC9" s="43">
        <v>340.88499999999999</v>
      </c>
      <c r="CD9" s="43">
        <v>281.92</v>
      </c>
      <c r="CE9" s="43">
        <v>281.92</v>
      </c>
      <c r="CF9" s="43">
        <v>281.92</v>
      </c>
      <c r="CG9" s="43">
        <v>281.92</v>
      </c>
      <c r="CH9" s="43">
        <v>291.26499999999999</v>
      </c>
      <c r="CI9" s="43">
        <v>291.26499999999999</v>
      </c>
      <c r="CJ9" s="43">
        <v>291.26499999999999</v>
      </c>
      <c r="CK9" s="43">
        <v>291.26499999999999</v>
      </c>
      <c r="CL9" s="43">
        <v>253.32499999999999</v>
      </c>
      <c r="CM9" s="43">
        <v>253.32499999999999</v>
      </c>
      <c r="CN9" s="43">
        <v>253.32499999999999</v>
      </c>
      <c r="CO9" s="43">
        <v>253.32499999999999</v>
      </c>
      <c r="CP9" s="43">
        <v>226.65</v>
      </c>
      <c r="CQ9" s="43">
        <v>226.65</v>
      </c>
      <c r="CR9" s="43">
        <v>226.65</v>
      </c>
      <c r="CS9" s="43">
        <v>226.65</v>
      </c>
      <c r="CT9" s="44"/>
      <c r="CU9" s="44"/>
      <c r="CV9" s="44"/>
      <c r="CW9" s="45"/>
      <c r="CX9" s="46">
        <f>IF(SUM(B9:CW9)&lt;&gt;0,AVERAGEIF(B9:CW9,"&lt;&gt;"""),"")</f>
        <v>177.83916666666667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>
        <v>20.161999999999999</v>
      </c>
      <c r="BS13" s="65"/>
      <c r="BT13" s="65">
        <v>30.3</v>
      </c>
      <c r="BU13" s="65"/>
      <c r="BV13" s="65"/>
      <c r="BW13" s="65"/>
      <c r="BX13" s="65"/>
      <c r="BY13" s="65"/>
      <c r="BZ13" s="65">
        <v>50</v>
      </c>
      <c r="CA13" s="65">
        <v>53.2</v>
      </c>
      <c r="CB13" s="65">
        <v>45</v>
      </c>
      <c r="CC13" s="65">
        <v>42.4</v>
      </c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>
        <v>13.127000000000001</v>
      </c>
      <c r="CQ13" s="65"/>
      <c r="CR13" s="65"/>
      <c r="CS13" s="65">
        <v>47.7</v>
      </c>
      <c r="CT13" s="66"/>
      <c r="CU13" s="66"/>
      <c r="CV13" s="66"/>
      <c r="CW13" s="67"/>
      <c r="CX13" s="68">
        <f t="array" ref="CX13">SUMPRODUCT(B13:CW13*0.25)</f>
        <v>75.472250000000003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>
        <v>21</v>
      </c>
      <c r="BU14" s="65">
        <v>29</v>
      </c>
      <c r="BV14" s="65"/>
      <c r="BW14" s="65"/>
      <c r="BX14" s="65">
        <v>13.456</v>
      </c>
      <c r="BY14" s="65">
        <v>13.456</v>
      </c>
      <c r="BZ14" s="65">
        <v>29</v>
      </c>
      <c r="CA14" s="65">
        <v>29</v>
      </c>
      <c r="CB14" s="65">
        <v>29</v>
      </c>
      <c r="CC14" s="65">
        <v>29</v>
      </c>
      <c r="CD14" s="65">
        <v>29</v>
      </c>
      <c r="CE14" s="65">
        <v>29</v>
      </c>
      <c r="CF14" s="65">
        <v>29</v>
      </c>
      <c r="CG14" s="65">
        <v>2.8000000000000001E-2</v>
      </c>
      <c r="CH14" s="65"/>
      <c r="CI14" s="65">
        <v>22.623999999999999</v>
      </c>
      <c r="CJ14" s="65">
        <v>26</v>
      </c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82.14100000000002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89.400999999999996</v>
      </c>
      <c r="AY15" s="71">
        <v>48.003</v>
      </c>
      <c r="AZ15" s="71">
        <v>50.411000000000001</v>
      </c>
      <c r="BA15" s="71">
        <v>58.036000000000001</v>
      </c>
      <c r="BB15" s="71">
        <v>63.969000000000001</v>
      </c>
      <c r="BC15" s="71">
        <v>49.079000000000001</v>
      </c>
      <c r="BD15" s="71">
        <v>59.793999999999997</v>
      </c>
      <c r="BE15" s="71">
        <v>52.654000000000003</v>
      </c>
      <c r="BF15" s="71">
        <v>34.146000000000001</v>
      </c>
      <c r="BG15" s="71">
        <v>30.388000000000002</v>
      </c>
      <c r="BH15" s="71">
        <v>25.599</v>
      </c>
      <c r="BI15" s="71">
        <v>27.826000000000001</v>
      </c>
      <c r="BJ15" s="71">
        <v>56.194000000000003</v>
      </c>
      <c r="BK15" s="71">
        <v>70.552000000000007</v>
      </c>
      <c r="BL15" s="71">
        <v>66.8</v>
      </c>
      <c r="BM15" s="71">
        <v>140</v>
      </c>
      <c r="BN15" s="71">
        <v>62.738</v>
      </c>
      <c r="BO15" s="71">
        <v>49.598999999999997</v>
      </c>
      <c r="BP15" s="71">
        <v>72.293000000000006</v>
      </c>
      <c r="BQ15" s="71">
        <v>56.46</v>
      </c>
      <c r="BR15" s="71">
        <v>17.716000000000001</v>
      </c>
      <c r="BS15" s="71">
        <v>22.138999999999999</v>
      </c>
      <c r="BT15" s="71">
        <v>26.164999999999999</v>
      </c>
      <c r="BU15" s="71">
        <v>17.326000000000001</v>
      </c>
      <c r="BV15" s="71">
        <v>0.01</v>
      </c>
      <c r="BW15" s="71">
        <v>14.725</v>
      </c>
      <c r="BX15" s="71">
        <v>17.899999999999999</v>
      </c>
      <c r="BY15" s="71">
        <v>17.489999999999998</v>
      </c>
      <c r="BZ15" s="71">
        <v>19.422999999999998</v>
      </c>
      <c r="CA15" s="71">
        <v>18.300999999999998</v>
      </c>
      <c r="CB15" s="71">
        <v>27.664000000000001</v>
      </c>
      <c r="CC15" s="71">
        <v>23.978999999999999</v>
      </c>
      <c r="CD15" s="71">
        <v>30.709</v>
      </c>
      <c r="CE15" s="71">
        <v>21.920999999999999</v>
      </c>
      <c r="CF15" s="71">
        <v>13.195</v>
      </c>
      <c r="CG15" s="71"/>
      <c r="CH15" s="71"/>
      <c r="CI15" s="71">
        <v>10.95</v>
      </c>
      <c r="CJ15" s="71">
        <v>11.412000000000001</v>
      </c>
      <c r="CK15" s="71">
        <v>11.35</v>
      </c>
      <c r="CL15" s="71">
        <v>9.2200000000000006</v>
      </c>
      <c r="CM15" s="71">
        <v>8.6199999999999992</v>
      </c>
      <c r="CN15" s="71">
        <v>5.9470000000000001</v>
      </c>
      <c r="CO15" s="71">
        <v>0.65800000000000003</v>
      </c>
      <c r="CP15" s="71">
        <v>2.319</v>
      </c>
      <c r="CQ15" s="71">
        <v>37.289000000000001</v>
      </c>
      <c r="CR15" s="71">
        <v>37.429000000000002</v>
      </c>
      <c r="CS15" s="71">
        <v>26.286000000000001</v>
      </c>
      <c r="CT15" s="72"/>
      <c r="CU15" s="72"/>
      <c r="CV15" s="72"/>
      <c r="CW15" s="73"/>
      <c r="CX15" s="74">
        <f t="array" ref="CX15">SUMPRODUCT(B15:CW15*0.25)</f>
        <v>403.5212499999999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>
        <v>15.289</v>
      </c>
      <c r="AY17" s="71">
        <v>77.004999999999995</v>
      </c>
      <c r="AZ17" s="71">
        <v>75.894000000000005</v>
      </c>
      <c r="BA17" s="71">
        <v>80.269000000000005</v>
      </c>
      <c r="BB17" s="71">
        <v>44.603999999999999</v>
      </c>
      <c r="BC17" s="71">
        <v>43.17</v>
      </c>
      <c r="BD17" s="71">
        <v>71.929000000000002</v>
      </c>
      <c r="BE17" s="71">
        <v>67.488</v>
      </c>
      <c r="BF17" s="71">
        <v>22.672000000000001</v>
      </c>
      <c r="BG17" s="71">
        <v>17.079999999999998</v>
      </c>
      <c r="BH17" s="71">
        <v>17.257999999999999</v>
      </c>
      <c r="BI17" s="71">
        <v>2.9220000000000002</v>
      </c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>
        <v>14.477</v>
      </c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137.51425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104.69</v>
      </c>
      <c r="AY18" s="77">
        <f t="shared" si="0"/>
        <v>125.008</v>
      </c>
      <c r="AZ18" s="77">
        <f t="shared" si="0"/>
        <v>126.30500000000001</v>
      </c>
      <c r="BA18" s="77">
        <f t="shared" si="0"/>
        <v>138.30500000000001</v>
      </c>
      <c r="BB18" s="77">
        <f t="shared" si="0"/>
        <v>108.57300000000001</v>
      </c>
      <c r="BC18" s="77">
        <f t="shared" si="0"/>
        <v>92.248999999999995</v>
      </c>
      <c r="BD18" s="77">
        <f t="shared" si="0"/>
        <v>131.72300000000001</v>
      </c>
      <c r="BE18" s="77">
        <f t="shared" si="0"/>
        <v>120.142</v>
      </c>
      <c r="BF18" s="77">
        <f t="shared" si="0"/>
        <v>56.817999999999998</v>
      </c>
      <c r="BG18" s="77">
        <f t="shared" si="0"/>
        <v>47.468000000000004</v>
      </c>
      <c r="BH18" s="77">
        <f t="shared" si="0"/>
        <v>42.856999999999999</v>
      </c>
      <c r="BI18" s="77">
        <f t="shared" si="0"/>
        <v>30.748000000000001</v>
      </c>
      <c r="BJ18" s="77">
        <f t="shared" si="0"/>
        <v>56.194000000000003</v>
      </c>
      <c r="BK18" s="77">
        <f t="shared" si="0"/>
        <v>70.552000000000007</v>
      </c>
      <c r="BL18" s="77">
        <f t="shared" si="0"/>
        <v>66.8</v>
      </c>
      <c r="BM18" s="77">
        <f t="shared" si="0"/>
        <v>140</v>
      </c>
      <c r="BN18" s="77">
        <f t="shared" si="0"/>
        <v>62.738</v>
      </c>
      <c r="BO18" s="77">
        <f t="shared" ref="BO18:CW18" si="1">SUM(BO11:BO17)</f>
        <v>49.598999999999997</v>
      </c>
      <c r="BP18" s="77">
        <f t="shared" si="1"/>
        <v>72.293000000000006</v>
      </c>
      <c r="BQ18" s="77">
        <f t="shared" si="1"/>
        <v>56.46</v>
      </c>
      <c r="BR18" s="77">
        <f t="shared" si="1"/>
        <v>37.878</v>
      </c>
      <c r="BS18" s="77">
        <f t="shared" si="1"/>
        <v>22.138999999999999</v>
      </c>
      <c r="BT18" s="77">
        <f t="shared" si="1"/>
        <v>77.465000000000003</v>
      </c>
      <c r="BU18" s="77">
        <f t="shared" si="1"/>
        <v>46.326000000000001</v>
      </c>
      <c r="BV18" s="77">
        <f t="shared" si="1"/>
        <v>0.01</v>
      </c>
      <c r="BW18" s="77">
        <f t="shared" si="1"/>
        <v>14.725</v>
      </c>
      <c r="BX18" s="77">
        <f t="shared" si="1"/>
        <v>31.355999999999998</v>
      </c>
      <c r="BY18" s="77">
        <f t="shared" si="1"/>
        <v>30.945999999999998</v>
      </c>
      <c r="BZ18" s="77">
        <f t="shared" si="1"/>
        <v>98.423000000000002</v>
      </c>
      <c r="CA18" s="77">
        <f t="shared" si="1"/>
        <v>100.501</v>
      </c>
      <c r="CB18" s="77">
        <f t="shared" si="1"/>
        <v>101.664</v>
      </c>
      <c r="CC18" s="77">
        <f t="shared" si="1"/>
        <v>95.379000000000005</v>
      </c>
      <c r="CD18" s="77">
        <f t="shared" si="1"/>
        <v>59.709000000000003</v>
      </c>
      <c r="CE18" s="77">
        <f t="shared" si="1"/>
        <v>50.920999999999999</v>
      </c>
      <c r="CF18" s="77">
        <f t="shared" si="1"/>
        <v>42.195</v>
      </c>
      <c r="CG18" s="77">
        <f t="shared" si="1"/>
        <v>2.8000000000000001E-2</v>
      </c>
      <c r="CH18" s="77">
        <f t="shared" si="1"/>
        <v>0</v>
      </c>
      <c r="CI18" s="77">
        <f t="shared" si="1"/>
        <v>33.573999999999998</v>
      </c>
      <c r="CJ18" s="77">
        <f t="shared" si="1"/>
        <v>37.411999999999999</v>
      </c>
      <c r="CK18" s="77">
        <f t="shared" si="1"/>
        <v>25.826999999999998</v>
      </c>
      <c r="CL18" s="77">
        <f t="shared" si="1"/>
        <v>9.2200000000000006</v>
      </c>
      <c r="CM18" s="77">
        <f t="shared" si="1"/>
        <v>8.6199999999999992</v>
      </c>
      <c r="CN18" s="77">
        <f t="shared" si="1"/>
        <v>5.9470000000000001</v>
      </c>
      <c r="CO18" s="77">
        <f t="shared" si="1"/>
        <v>0.65800000000000003</v>
      </c>
      <c r="CP18" s="77">
        <f t="shared" si="1"/>
        <v>15.446000000000002</v>
      </c>
      <c r="CQ18" s="77">
        <f t="shared" si="1"/>
        <v>37.289000000000001</v>
      </c>
      <c r="CR18" s="77">
        <f t="shared" si="1"/>
        <v>37.429000000000002</v>
      </c>
      <c r="CS18" s="77">
        <f t="shared" si="1"/>
        <v>73.986000000000004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698.64874999999984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>
        <v>15</v>
      </c>
      <c r="BN22" s="94">
        <v>10</v>
      </c>
      <c r="BO22" s="94"/>
      <c r="BP22" s="94"/>
      <c r="BQ22" s="94">
        <v>1.6</v>
      </c>
      <c r="BR22" s="94"/>
      <c r="BS22" s="94">
        <v>13.6</v>
      </c>
      <c r="BT22" s="94">
        <v>30</v>
      </c>
      <c r="BU22" s="94"/>
      <c r="BV22" s="94"/>
      <c r="BW22" s="94"/>
      <c r="BX22" s="94"/>
      <c r="BY22" s="94"/>
      <c r="BZ22" s="94">
        <v>5.2</v>
      </c>
      <c r="CA22" s="94">
        <v>11.643000000000001</v>
      </c>
      <c r="CB22" s="94">
        <v>5.2</v>
      </c>
      <c r="CC22" s="94">
        <v>0.96</v>
      </c>
      <c r="CD22" s="94">
        <v>1.2</v>
      </c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23.600750000000001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>
        <v>6.5309999999999997</v>
      </c>
      <c r="BH23" s="99">
        <v>8.3469999999999995</v>
      </c>
      <c r="BI23" s="99">
        <v>14.599</v>
      </c>
      <c r="BJ23" s="99"/>
      <c r="BK23" s="99"/>
      <c r="BL23" s="99"/>
      <c r="BM23" s="99"/>
      <c r="BN23" s="99">
        <v>21.82</v>
      </c>
      <c r="BO23" s="99">
        <v>0.77400000000000002</v>
      </c>
      <c r="BP23" s="99">
        <v>0.155</v>
      </c>
      <c r="BQ23" s="99">
        <v>5.4649999999999999</v>
      </c>
      <c r="BR23" s="99">
        <v>5.04</v>
      </c>
      <c r="BS23" s="99">
        <v>15.893000000000001</v>
      </c>
      <c r="BT23" s="99">
        <v>13.007999999999999</v>
      </c>
      <c r="BU23" s="99">
        <v>0.08</v>
      </c>
      <c r="BV23" s="99">
        <v>1.21</v>
      </c>
      <c r="BW23" s="99"/>
      <c r="BX23" s="99"/>
      <c r="BY23" s="99"/>
      <c r="BZ23" s="99">
        <v>32.003999999999998</v>
      </c>
      <c r="CA23" s="99">
        <v>24.443999999999999</v>
      </c>
      <c r="CB23" s="99">
        <v>32.106999999999999</v>
      </c>
      <c r="CC23" s="99">
        <v>46.573</v>
      </c>
      <c r="CD23" s="99"/>
      <c r="CE23" s="99">
        <v>10.875999999999999</v>
      </c>
      <c r="CF23" s="99">
        <v>5.5659999999999998</v>
      </c>
      <c r="CG23" s="99">
        <v>1.5</v>
      </c>
      <c r="CH23" s="99">
        <v>5.702</v>
      </c>
      <c r="CI23" s="99">
        <v>0.33200000000000002</v>
      </c>
      <c r="CJ23" s="99">
        <v>4.7880000000000003</v>
      </c>
      <c r="CK23" s="99">
        <v>47.572000000000003</v>
      </c>
      <c r="CL23" s="99"/>
      <c r="CM23" s="99"/>
      <c r="CN23" s="99">
        <v>0.22</v>
      </c>
      <c r="CO23" s="99">
        <v>3.0169999999999999</v>
      </c>
      <c r="CP23" s="99">
        <v>4.4989999999999997</v>
      </c>
      <c r="CQ23" s="99">
        <v>4.734</v>
      </c>
      <c r="CR23" s="99">
        <v>10.289</v>
      </c>
      <c r="CS23" s="99">
        <v>12.651</v>
      </c>
      <c r="CT23" s="100"/>
      <c r="CU23" s="100"/>
      <c r="CV23" s="100"/>
      <c r="CW23" s="96"/>
      <c r="CX23" s="97">
        <f t="array" ref="CX23">SUMPRODUCT(B23:CW23*0.25)</f>
        <v>84.948999999999998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0</v>
      </c>
      <c r="C28" s="107">
        <f t="shared" ref="C28:BN28" si="2">SUM(C21:C27)</f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 t="shared" si="2"/>
        <v>0</v>
      </c>
      <c r="R28" s="107">
        <f t="shared" si="2"/>
        <v>0</v>
      </c>
      <c r="S28" s="107">
        <f t="shared" si="2"/>
        <v>0</v>
      </c>
      <c r="T28" s="107">
        <f t="shared" si="2"/>
        <v>0</v>
      </c>
      <c r="U28" s="107">
        <f t="shared" si="2"/>
        <v>0</v>
      </c>
      <c r="V28" s="107">
        <f t="shared" si="2"/>
        <v>0</v>
      </c>
      <c r="W28" s="107">
        <f t="shared" si="2"/>
        <v>0</v>
      </c>
      <c r="X28" s="107">
        <f t="shared" si="2"/>
        <v>0</v>
      </c>
      <c r="Y28" s="107">
        <f t="shared" si="2"/>
        <v>0</v>
      </c>
      <c r="Z28" s="107">
        <f t="shared" si="2"/>
        <v>0</v>
      </c>
      <c r="AA28" s="107">
        <f t="shared" si="2"/>
        <v>0</v>
      </c>
      <c r="AB28" s="107">
        <f t="shared" si="2"/>
        <v>0</v>
      </c>
      <c r="AC28" s="107">
        <f t="shared" si="2"/>
        <v>0</v>
      </c>
      <c r="AD28" s="107">
        <f t="shared" si="2"/>
        <v>0</v>
      </c>
      <c r="AE28" s="107">
        <f t="shared" si="2"/>
        <v>0</v>
      </c>
      <c r="AF28" s="107">
        <f t="shared" si="2"/>
        <v>0</v>
      </c>
      <c r="AG28" s="107">
        <f t="shared" si="2"/>
        <v>0</v>
      </c>
      <c r="AH28" s="107">
        <f t="shared" si="2"/>
        <v>0</v>
      </c>
      <c r="AI28" s="107">
        <f t="shared" si="2"/>
        <v>0</v>
      </c>
      <c r="AJ28" s="107">
        <f t="shared" si="2"/>
        <v>0</v>
      </c>
      <c r="AK28" s="107">
        <f t="shared" si="2"/>
        <v>0</v>
      </c>
      <c r="AL28" s="107">
        <f t="shared" si="2"/>
        <v>0</v>
      </c>
      <c r="AM28" s="107">
        <f t="shared" si="2"/>
        <v>0</v>
      </c>
      <c r="AN28" s="107">
        <f t="shared" si="2"/>
        <v>0</v>
      </c>
      <c r="AO28" s="107">
        <f t="shared" si="2"/>
        <v>0</v>
      </c>
      <c r="AP28" s="107">
        <f t="shared" si="2"/>
        <v>0</v>
      </c>
      <c r="AQ28" s="107">
        <f t="shared" si="2"/>
        <v>0</v>
      </c>
      <c r="AR28" s="107">
        <f t="shared" si="2"/>
        <v>0</v>
      </c>
      <c r="AS28" s="107">
        <f t="shared" si="2"/>
        <v>0</v>
      </c>
      <c r="AT28" s="107">
        <f t="shared" si="2"/>
        <v>0</v>
      </c>
      <c r="AU28" s="107">
        <f t="shared" si="2"/>
        <v>0</v>
      </c>
      <c r="AV28" s="107">
        <f t="shared" si="2"/>
        <v>0</v>
      </c>
      <c r="AW28" s="107">
        <f t="shared" si="2"/>
        <v>0</v>
      </c>
      <c r="AX28" s="107">
        <f t="shared" si="2"/>
        <v>0</v>
      </c>
      <c r="AY28" s="107">
        <f t="shared" si="2"/>
        <v>0</v>
      </c>
      <c r="AZ28" s="107">
        <f t="shared" si="2"/>
        <v>0</v>
      </c>
      <c r="BA28" s="107">
        <f t="shared" si="2"/>
        <v>0</v>
      </c>
      <c r="BB28" s="107">
        <f t="shared" si="2"/>
        <v>0</v>
      </c>
      <c r="BC28" s="107">
        <f t="shared" si="2"/>
        <v>0</v>
      </c>
      <c r="BD28" s="107">
        <f t="shared" si="2"/>
        <v>0</v>
      </c>
      <c r="BE28" s="107">
        <f t="shared" si="2"/>
        <v>0</v>
      </c>
      <c r="BF28" s="107">
        <f t="shared" si="2"/>
        <v>0</v>
      </c>
      <c r="BG28" s="107">
        <f t="shared" si="2"/>
        <v>6.5309999999999997</v>
      </c>
      <c r="BH28" s="107">
        <f t="shared" si="2"/>
        <v>8.3469999999999995</v>
      </c>
      <c r="BI28" s="107">
        <f t="shared" si="2"/>
        <v>14.599</v>
      </c>
      <c r="BJ28" s="107">
        <f t="shared" si="2"/>
        <v>0</v>
      </c>
      <c r="BK28" s="107">
        <f t="shared" si="2"/>
        <v>0</v>
      </c>
      <c r="BL28" s="107">
        <f t="shared" si="2"/>
        <v>0</v>
      </c>
      <c r="BM28" s="107">
        <f t="shared" si="2"/>
        <v>15</v>
      </c>
      <c r="BN28" s="107">
        <f t="shared" si="2"/>
        <v>31.82</v>
      </c>
      <c r="BO28" s="107">
        <f t="shared" ref="BO28:CW28" si="3">SUM(BO21:BO27)</f>
        <v>0.77400000000000002</v>
      </c>
      <c r="BP28" s="107">
        <f t="shared" si="3"/>
        <v>0.155</v>
      </c>
      <c r="BQ28" s="107">
        <f t="shared" si="3"/>
        <v>7.0649999999999995</v>
      </c>
      <c r="BR28" s="107">
        <f t="shared" si="3"/>
        <v>5.04</v>
      </c>
      <c r="BS28" s="107">
        <f t="shared" si="3"/>
        <v>29.493000000000002</v>
      </c>
      <c r="BT28" s="107">
        <f t="shared" si="3"/>
        <v>43.007999999999996</v>
      </c>
      <c r="BU28" s="107">
        <f t="shared" si="3"/>
        <v>0.08</v>
      </c>
      <c r="BV28" s="107">
        <f t="shared" si="3"/>
        <v>1.21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37.204000000000001</v>
      </c>
      <c r="CA28" s="107">
        <f t="shared" si="3"/>
        <v>36.087000000000003</v>
      </c>
      <c r="CB28" s="107">
        <f t="shared" si="3"/>
        <v>37.307000000000002</v>
      </c>
      <c r="CC28" s="107">
        <f t="shared" si="3"/>
        <v>47.533000000000001</v>
      </c>
      <c r="CD28" s="107">
        <f t="shared" si="3"/>
        <v>1.2</v>
      </c>
      <c r="CE28" s="107">
        <f t="shared" si="3"/>
        <v>10.875999999999999</v>
      </c>
      <c r="CF28" s="107">
        <f t="shared" si="3"/>
        <v>5.5659999999999998</v>
      </c>
      <c r="CG28" s="107">
        <f t="shared" si="3"/>
        <v>1.5</v>
      </c>
      <c r="CH28" s="107">
        <f t="shared" si="3"/>
        <v>5.702</v>
      </c>
      <c r="CI28" s="107">
        <f t="shared" si="3"/>
        <v>0.33200000000000002</v>
      </c>
      <c r="CJ28" s="107">
        <f t="shared" si="3"/>
        <v>4.7880000000000003</v>
      </c>
      <c r="CK28" s="107">
        <f t="shared" si="3"/>
        <v>47.572000000000003</v>
      </c>
      <c r="CL28" s="107">
        <f t="shared" si="3"/>
        <v>0</v>
      </c>
      <c r="CM28" s="107">
        <f t="shared" si="3"/>
        <v>0</v>
      </c>
      <c r="CN28" s="107">
        <f t="shared" si="3"/>
        <v>0.22</v>
      </c>
      <c r="CO28" s="107">
        <f t="shared" si="3"/>
        <v>3.0169999999999999</v>
      </c>
      <c r="CP28" s="107">
        <f t="shared" si="3"/>
        <v>4.4989999999999997</v>
      </c>
      <c r="CQ28" s="107">
        <f t="shared" si="3"/>
        <v>4.734</v>
      </c>
      <c r="CR28" s="107">
        <f t="shared" si="3"/>
        <v>10.289</v>
      </c>
      <c r="CS28" s="107">
        <f t="shared" si="3"/>
        <v>12.651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108.54975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104.69</v>
      </c>
      <c r="AY32" s="94">
        <v>125.008</v>
      </c>
      <c r="AZ32" s="94">
        <v>126.30500000000001</v>
      </c>
      <c r="BA32" s="94">
        <v>138.30500000000001</v>
      </c>
      <c r="BB32" s="94">
        <v>108.57299999999999</v>
      </c>
      <c r="BC32" s="94">
        <v>92.248999999999995</v>
      </c>
      <c r="BD32" s="94">
        <v>131.72300000000001</v>
      </c>
      <c r="BE32" s="94">
        <v>120.142</v>
      </c>
      <c r="BF32" s="94">
        <v>56.817999999999998</v>
      </c>
      <c r="BG32" s="94">
        <v>53.999000000000002</v>
      </c>
      <c r="BH32" s="94">
        <v>51.204000000000001</v>
      </c>
      <c r="BI32" s="94">
        <v>45.347000000000001</v>
      </c>
      <c r="BJ32" s="94">
        <v>56.194000000000003</v>
      </c>
      <c r="BK32" s="94">
        <v>70.552000000000007</v>
      </c>
      <c r="BL32" s="94">
        <v>66.8</v>
      </c>
      <c r="BM32" s="94">
        <v>155</v>
      </c>
      <c r="BN32" s="94">
        <v>94.558000000000007</v>
      </c>
      <c r="BO32" s="94">
        <v>50.372999999999998</v>
      </c>
      <c r="BP32" s="94">
        <v>72.447999999999993</v>
      </c>
      <c r="BQ32" s="94">
        <v>63.524999999999999</v>
      </c>
      <c r="BR32" s="94">
        <v>42.917999999999999</v>
      </c>
      <c r="BS32" s="94">
        <v>51.631999999999998</v>
      </c>
      <c r="BT32" s="94">
        <v>120.473</v>
      </c>
      <c r="BU32" s="94">
        <v>46.405999999999999</v>
      </c>
      <c r="BV32" s="94">
        <v>1.22</v>
      </c>
      <c r="BW32" s="94">
        <v>14.725</v>
      </c>
      <c r="BX32" s="94">
        <v>31.356000000000002</v>
      </c>
      <c r="BY32" s="94">
        <v>30.946000000000002</v>
      </c>
      <c r="BZ32" s="94">
        <v>135.62700000000001</v>
      </c>
      <c r="CA32" s="94">
        <v>136.58799999999999</v>
      </c>
      <c r="CB32" s="94">
        <v>138.971</v>
      </c>
      <c r="CC32" s="94">
        <v>142.91200000000001</v>
      </c>
      <c r="CD32" s="94">
        <v>60.908999999999999</v>
      </c>
      <c r="CE32" s="94">
        <v>61.796999999999997</v>
      </c>
      <c r="CF32" s="94">
        <v>47.761000000000003</v>
      </c>
      <c r="CG32" s="94">
        <v>1.528</v>
      </c>
      <c r="CH32" s="94">
        <v>5.702</v>
      </c>
      <c r="CI32" s="94">
        <v>33.905999999999999</v>
      </c>
      <c r="CJ32" s="94">
        <v>42.2</v>
      </c>
      <c r="CK32" s="94">
        <v>73.399000000000001</v>
      </c>
      <c r="CL32" s="94">
        <v>9.2200000000000006</v>
      </c>
      <c r="CM32" s="94">
        <v>8.6199999999999992</v>
      </c>
      <c r="CN32" s="94">
        <v>6.1669999999999998</v>
      </c>
      <c r="CO32" s="94">
        <v>3.6749999999999998</v>
      </c>
      <c r="CP32" s="94">
        <v>19.945</v>
      </c>
      <c r="CQ32" s="94">
        <v>42.023000000000003</v>
      </c>
      <c r="CR32" s="94">
        <v>47.718000000000004</v>
      </c>
      <c r="CS32" s="94">
        <v>86.637</v>
      </c>
      <c r="CT32" s="95"/>
      <c r="CU32" s="95"/>
      <c r="CV32" s="95"/>
      <c r="CW32" s="96"/>
      <c r="CX32" s="97">
        <f t="array" ref="CX32">SUMPRODUCT(B32:CW32*0.25)</f>
        <v>807.19849999999997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0</v>
      </c>
      <c r="C34" s="77">
        <f t="shared" ref="C34:BN34" si="4">SUM(C31:C33)</f>
        <v>0</v>
      </c>
      <c r="D34" s="77">
        <f t="shared" si="4"/>
        <v>0</v>
      </c>
      <c r="E34" s="77">
        <f t="shared" si="4"/>
        <v>0</v>
      </c>
      <c r="F34" s="77">
        <f t="shared" si="4"/>
        <v>0</v>
      </c>
      <c r="G34" s="77">
        <f t="shared" si="4"/>
        <v>0</v>
      </c>
      <c r="H34" s="77">
        <f t="shared" si="4"/>
        <v>0</v>
      </c>
      <c r="I34" s="77">
        <f t="shared" si="4"/>
        <v>0</v>
      </c>
      <c r="J34" s="77">
        <f t="shared" si="4"/>
        <v>0</v>
      </c>
      <c r="K34" s="77">
        <f t="shared" si="4"/>
        <v>0</v>
      </c>
      <c r="L34" s="77">
        <f t="shared" si="4"/>
        <v>0</v>
      </c>
      <c r="M34" s="77">
        <f t="shared" si="4"/>
        <v>0</v>
      </c>
      <c r="N34" s="77">
        <f t="shared" si="4"/>
        <v>0</v>
      </c>
      <c r="O34" s="77">
        <f t="shared" si="4"/>
        <v>0</v>
      </c>
      <c r="P34" s="77">
        <f t="shared" si="4"/>
        <v>0</v>
      </c>
      <c r="Q34" s="77">
        <f t="shared" si="4"/>
        <v>0</v>
      </c>
      <c r="R34" s="77">
        <f t="shared" si="4"/>
        <v>0</v>
      </c>
      <c r="S34" s="77">
        <f t="shared" si="4"/>
        <v>0</v>
      </c>
      <c r="T34" s="77">
        <f t="shared" si="4"/>
        <v>0</v>
      </c>
      <c r="U34" s="77">
        <f t="shared" si="4"/>
        <v>0</v>
      </c>
      <c r="V34" s="77">
        <f t="shared" si="4"/>
        <v>0</v>
      </c>
      <c r="W34" s="77">
        <f t="shared" si="4"/>
        <v>0</v>
      </c>
      <c r="X34" s="77">
        <f t="shared" si="4"/>
        <v>0</v>
      </c>
      <c r="Y34" s="77">
        <f t="shared" si="4"/>
        <v>0</v>
      </c>
      <c r="Z34" s="77">
        <f t="shared" si="4"/>
        <v>0</v>
      </c>
      <c r="AA34" s="77">
        <f t="shared" si="4"/>
        <v>0</v>
      </c>
      <c r="AB34" s="77">
        <f t="shared" si="4"/>
        <v>0</v>
      </c>
      <c r="AC34" s="77">
        <f t="shared" si="4"/>
        <v>0</v>
      </c>
      <c r="AD34" s="77">
        <f t="shared" si="4"/>
        <v>0</v>
      </c>
      <c r="AE34" s="77">
        <f t="shared" si="4"/>
        <v>0</v>
      </c>
      <c r="AF34" s="77">
        <f t="shared" si="4"/>
        <v>0</v>
      </c>
      <c r="AG34" s="77">
        <f t="shared" si="4"/>
        <v>0</v>
      </c>
      <c r="AH34" s="77">
        <f t="shared" si="4"/>
        <v>0</v>
      </c>
      <c r="AI34" s="77">
        <f t="shared" si="4"/>
        <v>0</v>
      </c>
      <c r="AJ34" s="77">
        <f t="shared" si="4"/>
        <v>0</v>
      </c>
      <c r="AK34" s="77">
        <f t="shared" si="4"/>
        <v>0</v>
      </c>
      <c r="AL34" s="77">
        <f t="shared" si="4"/>
        <v>0</v>
      </c>
      <c r="AM34" s="77">
        <f t="shared" si="4"/>
        <v>0</v>
      </c>
      <c r="AN34" s="77">
        <f t="shared" si="4"/>
        <v>0</v>
      </c>
      <c r="AO34" s="77">
        <f t="shared" si="4"/>
        <v>0</v>
      </c>
      <c r="AP34" s="77">
        <f t="shared" si="4"/>
        <v>0</v>
      </c>
      <c r="AQ34" s="77">
        <f t="shared" si="4"/>
        <v>0</v>
      </c>
      <c r="AR34" s="77">
        <f t="shared" si="4"/>
        <v>0</v>
      </c>
      <c r="AS34" s="77">
        <f t="shared" si="4"/>
        <v>0</v>
      </c>
      <c r="AT34" s="77">
        <f t="shared" si="4"/>
        <v>0</v>
      </c>
      <c r="AU34" s="77">
        <f t="shared" si="4"/>
        <v>0</v>
      </c>
      <c r="AV34" s="77">
        <f t="shared" si="4"/>
        <v>0</v>
      </c>
      <c r="AW34" s="77">
        <f t="shared" si="4"/>
        <v>0</v>
      </c>
      <c r="AX34" s="77">
        <f t="shared" si="4"/>
        <v>104.69</v>
      </c>
      <c r="AY34" s="77">
        <f t="shared" si="4"/>
        <v>125.008</v>
      </c>
      <c r="AZ34" s="77">
        <f t="shared" si="4"/>
        <v>126.30500000000001</v>
      </c>
      <c r="BA34" s="77">
        <f t="shared" si="4"/>
        <v>138.30500000000001</v>
      </c>
      <c r="BB34" s="77">
        <f t="shared" si="4"/>
        <v>108.57299999999999</v>
      </c>
      <c r="BC34" s="77">
        <f t="shared" si="4"/>
        <v>92.248999999999995</v>
      </c>
      <c r="BD34" s="77">
        <f t="shared" si="4"/>
        <v>131.72300000000001</v>
      </c>
      <c r="BE34" s="77">
        <f t="shared" si="4"/>
        <v>120.142</v>
      </c>
      <c r="BF34" s="77">
        <f t="shared" si="4"/>
        <v>56.817999999999998</v>
      </c>
      <c r="BG34" s="77">
        <f t="shared" si="4"/>
        <v>53.999000000000002</v>
      </c>
      <c r="BH34" s="77">
        <f t="shared" si="4"/>
        <v>51.204000000000001</v>
      </c>
      <c r="BI34" s="77">
        <f t="shared" si="4"/>
        <v>45.347000000000001</v>
      </c>
      <c r="BJ34" s="77">
        <f t="shared" si="4"/>
        <v>56.194000000000003</v>
      </c>
      <c r="BK34" s="77">
        <f t="shared" si="4"/>
        <v>70.552000000000007</v>
      </c>
      <c r="BL34" s="77">
        <f t="shared" si="4"/>
        <v>66.8</v>
      </c>
      <c r="BM34" s="77">
        <f t="shared" si="4"/>
        <v>155</v>
      </c>
      <c r="BN34" s="77">
        <f t="shared" si="4"/>
        <v>94.558000000000007</v>
      </c>
      <c r="BO34" s="77">
        <f t="shared" ref="BO34:CW34" si="5">SUM(BO31:BO33)</f>
        <v>50.372999999999998</v>
      </c>
      <c r="BP34" s="77">
        <f t="shared" si="5"/>
        <v>72.447999999999993</v>
      </c>
      <c r="BQ34" s="77">
        <f t="shared" si="5"/>
        <v>63.524999999999999</v>
      </c>
      <c r="BR34" s="77">
        <f t="shared" si="5"/>
        <v>42.917999999999999</v>
      </c>
      <c r="BS34" s="77">
        <f t="shared" si="5"/>
        <v>51.631999999999998</v>
      </c>
      <c r="BT34" s="77">
        <f t="shared" si="5"/>
        <v>120.473</v>
      </c>
      <c r="BU34" s="77">
        <f t="shared" si="5"/>
        <v>46.405999999999999</v>
      </c>
      <c r="BV34" s="77">
        <f t="shared" si="5"/>
        <v>1.22</v>
      </c>
      <c r="BW34" s="77">
        <f t="shared" si="5"/>
        <v>14.725</v>
      </c>
      <c r="BX34" s="77">
        <f t="shared" si="5"/>
        <v>31.356000000000002</v>
      </c>
      <c r="BY34" s="77">
        <f t="shared" si="5"/>
        <v>30.946000000000002</v>
      </c>
      <c r="BZ34" s="77">
        <f t="shared" si="5"/>
        <v>135.62700000000001</v>
      </c>
      <c r="CA34" s="77">
        <f t="shared" si="5"/>
        <v>136.58799999999999</v>
      </c>
      <c r="CB34" s="77">
        <f t="shared" si="5"/>
        <v>138.971</v>
      </c>
      <c r="CC34" s="77">
        <f t="shared" si="5"/>
        <v>142.91200000000001</v>
      </c>
      <c r="CD34" s="77">
        <f t="shared" si="5"/>
        <v>60.908999999999999</v>
      </c>
      <c r="CE34" s="77">
        <f t="shared" si="5"/>
        <v>61.796999999999997</v>
      </c>
      <c r="CF34" s="77">
        <f t="shared" si="5"/>
        <v>47.761000000000003</v>
      </c>
      <c r="CG34" s="77">
        <f t="shared" si="5"/>
        <v>1.528</v>
      </c>
      <c r="CH34" s="77">
        <f t="shared" si="5"/>
        <v>5.702</v>
      </c>
      <c r="CI34" s="77">
        <f t="shared" si="5"/>
        <v>33.905999999999999</v>
      </c>
      <c r="CJ34" s="77">
        <f t="shared" si="5"/>
        <v>42.2</v>
      </c>
      <c r="CK34" s="77">
        <f t="shared" si="5"/>
        <v>73.399000000000001</v>
      </c>
      <c r="CL34" s="77">
        <f t="shared" si="5"/>
        <v>9.2200000000000006</v>
      </c>
      <c r="CM34" s="77">
        <f t="shared" si="5"/>
        <v>8.6199999999999992</v>
      </c>
      <c r="CN34" s="77">
        <f t="shared" si="5"/>
        <v>6.1669999999999998</v>
      </c>
      <c r="CO34" s="77">
        <f t="shared" si="5"/>
        <v>3.6749999999999998</v>
      </c>
      <c r="CP34" s="77">
        <f t="shared" si="5"/>
        <v>19.945</v>
      </c>
      <c r="CQ34" s="77">
        <f t="shared" si="5"/>
        <v>42.023000000000003</v>
      </c>
      <c r="CR34" s="77">
        <f t="shared" si="5"/>
        <v>47.718000000000004</v>
      </c>
      <c r="CS34" s="77">
        <f t="shared" si="5"/>
        <v>86.637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807.19849999999997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>
        <v>0.1</v>
      </c>
      <c r="BR39" s="120">
        <v>44.1</v>
      </c>
      <c r="BS39" s="120">
        <v>16</v>
      </c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>
        <v>9.6999999999999993</v>
      </c>
      <c r="CE39" s="120">
        <v>10.4</v>
      </c>
      <c r="CF39" s="120">
        <v>18.2</v>
      </c>
      <c r="CG39" s="120">
        <v>114.3</v>
      </c>
      <c r="CH39" s="120">
        <v>109.8</v>
      </c>
      <c r="CI39" s="120">
        <v>12.5</v>
      </c>
      <c r="CJ39" s="120"/>
      <c r="CK39" s="120"/>
      <c r="CL39" s="120">
        <v>82.4</v>
      </c>
      <c r="CM39" s="120">
        <v>53.1</v>
      </c>
      <c r="CN39" s="120">
        <v>89</v>
      </c>
      <c r="CO39" s="120">
        <v>96.3</v>
      </c>
      <c r="CP39" s="120">
        <v>34.299999999999997</v>
      </c>
      <c r="CQ39" s="120">
        <v>17.3</v>
      </c>
      <c r="CR39" s="120">
        <v>5.7</v>
      </c>
      <c r="CS39" s="120">
        <v>5.7</v>
      </c>
      <c r="CT39" s="122"/>
      <c r="CU39" s="122"/>
      <c r="CV39" s="122"/>
      <c r="CW39" s="121"/>
      <c r="CX39" s="97">
        <f t="array" ref="CX39">SUMPRODUCT(B39:CW39*0.25)</f>
        <v>179.72499999999999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>
        <v>166.6</v>
      </c>
      <c r="BW41" s="120">
        <v>166.6</v>
      </c>
      <c r="BX41" s="120">
        <v>166.6</v>
      </c>
      <c r="BY41" s="120">
        <v>166.6</v>
      </c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166.6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0.1</v>
      </c>
      <c r="BR42" s="107">
        <f t="shared" si="7"/>
        <v>44.1</v>
      </c>
      <c r="BS42" s="107">
        <f t="shared" si="7"/>
        <v>16</v>
      </c>
      <c r="BT42" s="107">
        <f t="shared" si="7"/>
        <v>0</v>
      </c>
      <c r="BU42" s="107">
        <f t="shared" si="7"/>
        <v>0</v>
      </c>
      <c r="BV42" s="107">
        <f t="shared" si="7"/>
        <v>166.6</v>
      </c>
      <c r="BW42" s="107">
        <f t="shared" si="7"/>
        <v>166.6</v>
      </c>
      <c r="BX42" s="107">
        <f t="shared" si="7"/>
        <v>166.6</v>
      </c>
      <c r="BY42" s="107">
        <f t="shared" si="7"/>
        <v>166.6</v>
      </c>
      <c r="BZ42" s="107">
        <f t="shared" si="7"/>
        <v>0</v>
      </c>
      <c r="CA42" s="107">
        <f t="shared" si="7"/>
        <v>0</v>
      </c>
      <c r="CB42" s="107">
        <f t="shared" si="7"/>
        <v>0</v>
      </c>
      <c r="CC42" s="107">
        <f t="shared" si="7"/>
        <v>0</v>
      </c>
      <c r="CD42" s="107">
        <f t="shared" si="7"/>
        <v>9.6999999999999993</v>
      </c>
      <c r="CE42" s="107">
        <f t="shared" si="7"/>
        <v>10.4</v>
      </c>
      <c r="CF42" s="107">
        <f t="shared" si="7"/>
        <v>18.2</v>
      </c>
      <c r="CG42" s="107">
        <f t="shared" si="7"/>
        <v>114.3</v>
      </c>
      <c r="CH42" s="107">
        <f t="shared" si="7"/>
        <v>109.8</v>
      </c>
      <c r="CI42" s="107">
        <f t="shared" si="7"/>
        <v>12.5</v>
      </c>
      <c r="CJ42" s="107">
        <f t="shared" si="7"/>
        <v>0</v>
      </c>
      <c r="CK42" s="107">
        <f t="shared" si="7"/>
        <v>0</v>
      </c>
      <c r="CL42" s="107">
        <f t="shared" si="7"/>
        <v>82.4</v>
      </c>
      <c r="CM42" s="107">
        <f t="shared" si="7"/>
        <v>53.1</v>
      </c>
      <c r="CN42" s="107">
        <f t="shared" si="7"/>
        <v>89</v>
      </c>
      <c r="CO42" s="107">
        <f t="shared" si="7"/>
        <v>96.3</v>
      </c>
      <c r="CP42" s="107">
        <f t="shared" si="7"/>
        <v>34.299999999999997</v>
      </c>
      <c r="CQ42" s="107">
        <f t="shared" si="7"/>
        <v>17.3</v>
      </c>
      <c r="CR42" s="107">
        <f t="shared" si="7"/>
        <v>5.7</v>
      </c>
      <c r="CS42" s="107">
        <f t="shared" si="7"/>
        <v>5.7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346.32499999999999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>
        <v>0.1</v>
      </c>
      <c r="BR47" s="120">
        <v>44.1</v>
      </c>
      <c r="BS47" s="120">
        <v>16</v>
      </c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>
        <v>9.6999999999999993</v>
      </c>
      <c r="CE47" s="120">
        <v>10.4</v>
      </c>
      <c r="CF47" s="120">
        <v>18.2</v>
      </c>
      <c r="CG47" s="120">
        <v>114.3</v>
      </c>
      <c r="CH47" s="120">
        <v>109.8</v>
      </c>
      <c r="CI47" s="120">
        <v>12.5</v>
      </c>
      <c r="CJ47" s="120"/>
      <c r="CK47" s="120"/>
      <c r="CL47" s="120">
        <v>82.4</v>
      </c>
      <c r="CM47" s="120">
        <v>53.1</v>
      </c>
      <c r="CN47" s="120">
        <v>89</v>
      </c>
      <c r="CO47" s="120">
        <v>96.3</v>
      </c>
      <c r="CP47" s="120">
        <v>34.299999999999997</v>
      </c>
      <c r="CQ47" s="120">
        <v>17.3</v>
      </c>
      <c r="CR47" s="120">
        <v>5.7</v>
      </c>
      <c r="CS47" s="120">
        <v>5.7</v>
      </c>
      <c r="CT47" s="122"/>
      <c r="CU47" s="122"/>
      <c r="CV47" s="122"/>
      <c r="CW47" s="121"/>
      <c r="CX47" s="97">
        <f t="array" ref="CX47">SUMPRODUCT(B47:CW47*0.25)</f>
        <v>179.72499999999999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>
        <v>166.6</v>
      </c>
      <c r="BW49" s="120">
        <v>166.6</v>
      </c>
      <c r="BX49" s="120">
        <v>166.6</v>
      </c>
      <c r="BY49" s="120">
        <v>166.6</v>
      </c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166.6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0.1</v>
      </c>
      <c r="BR51" s="107">
        <f t="shared" si="9"/>
        <v>44.1</v>
      </c>
      <c r="BS51" s="107">
        <f t="shared" si="9"/>
        <v>16</v>
      </c>
      <c r="BT51" s="107">
        <f t="shared" si="9"/>
        <v>0</v>
      </c>
      <c r="BU51" s="107">
        <f t="shared" si="9"/>
        <v>0</v>
      </c>
      <c r="BV51" s="107">
        <f t="shared" si="9"/>
        <v>166.6</v>
      </c>
      <c r="BW51" s="107">
        <f t="shared" si="9"/>
        <v>166.6</v>
      </c>
      <c r="BX51" s="107">
        <f t="shared" si="9"/>
        <v>166.6</v>
      </c>
      <c r="BY51" s="107">
        <f t="shared" si="9"/>
        <v>166.6</v>
      </c>
      <c r="BZ51" s="107">
        <f t="shared" si="9"/>
        <v>0</v>
      </c>
      <c r="CA51" s="107">
        <f t="shared" si="9"/>
        <v>0</v>
      </c>
      <c r="CB51" s="107">
        <f t="shared" si="9"/>
        <v>0</v>
      </c>
      <c r="CC51" s="107">
        <f t="shared" si="9"/>
        <v>0</v>
      </c>
      <c r="CD51" s="107">
        <f t="shared" si="9"/>
        <v>9.6999999999999993</v>
      </c>
      <c r="CE51" s="107">
        <f t="shared" si="9"/>
        <v>10.4</v>
      </c>
      <c r="CF51" s="107">
        <f t="shared" si="9"/>
        <v>18.2</v>
      </c>
      <c r="CG51" s="107">
        <f t="shared" si="9"/>
        <v>114.3</v>
      </c>
      <c r="CH51" s="107">
        <f t="shared" si="9"/>
        <v>109.8</v>
      </c>
      <c r="CI51" s="107">
        <f t="shared" si="9"/>
        <v>12.5</v>
      </c>
      <c r="CJ51" s="107">
        <f t="shared" si="9"/>
        <v>0</v>
      </c>
      <c r="CK51" s="107">
        <f t="shared" si="9"/>
        <v>0</v>
      </c>
      <c r="CL51" s="107">
        <f t="shared" si="9"/>
        <v>82.4</v>
      </c>
      <c r="CM51" s="107">
        <f t="shared" si="9"/>
        <v>53.1</v>
      </c>
      <c r="CN51" s="107">
        <f t="shared" si="9"/>
        <v>89</v>
      </c>
      <c r="CO51" s="107">
        <f t="shared" si="9"/>
        <v>96.3</v>
      </c>
      <c r="CP51" s="107">
        <f t="shared" si="9"/>
        <v>34.299999999999997</v>
      </c>
      <c r="CQ51" s="107">
        <f t="shared" si="9"/>
        <v>17.3</v>
      </c>
      <c r="CR51" s="107">
        <f t="shared" si="9"/>
        <v>5.7</v>
      </c>
      <c r="CS51" s="107">
        <f t="shared" si="9"/>
        <v>5.7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346.32499999999999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0">IF(LEN(C$3)&gt;0,C$3,"")</f>
        <v/>
      </c>
      <c r="D53" s="12" t="str">
        <f t="shared" si="10"/>
        <v/>
      </c>
      <c r="E53" s="12" t="str">
        <f t="shared" si="10"/>
        <v/>
      </c>
      <c r="F53" s="12" t="str">
        <f t="shared" si="10"/>
        <v/>
      </c>
      <c r="G53" s="12" t="str">
        <f t="shared" si="10"/>
        <v/>
      </c>
      <c r="H53" s="12" t="str">
        <f t="shared" si="10"/>
        <v/>
      </c>
      <c r="I53" s="12" t="str">
        <f t="shared" si="10"/>
        <v/>
      </c>
      <c r="J53" s="12" t="str">
        <f t="shared" si="10"/>
        <v/>
      </c>
      <c r="K53" s="12" t="str">
        <f t="shared" si="10"/>
        <v/>
      </c>
      <c r="L53" s="12" t="str">
        <f t="shared" si="10"/>
        <v/>
      </c>
      <c r="M53" s="12" t="str">
        <f t="shared" si="10"/>
        <v/>
      </c>
      <c r="N53" s="12" t="str">
        <f t="shared" si="10"/>
        <v/>
      </c>
      <c r="O53" s="12" t="str">
        <f t="shared" si="10"/>
        <v/>
      </c>
      <c r="P53" s="12" t="str">
        <f t="shared" si="10"/>
        <v/>
      </c>
      <c r="Q53" s="12" t="str">
        <f t="shared" si="10"/>
        <v/>
      </c>
      <c r="R53" s="12" t="str">
        <f t="shared" si="10"/>
        <v/>
      </c>
      <c r="S53" s="12" t="str">
        <f t="shared" si="10"/>
        <v/>
      </c>
      <c r="T53" s="12" t="str">
        <f t="shared" si="10"/>
        <v/>
      </c>
      <c r="U53" s="12" t="str">
        <f t="shared" si="10"/>
        <v/>
      </c>
      <c r="V53" s="12" t="str">
        <f t="shared" si="10"/>
        <v/>
      </c>
      <c r="W53" s="12" t="str">
        <f t="shared" si="10"/>
        <v/>
      </c>
      <c r="X53" s="12" t="str">
        <f t="shared" si="10"/>
        <v/>
      </c>
      <c r="Y53" s="12" t="str">
        <f t="shared" si="10"/>
        <v/>
      </c>
      <c r="Z53" s="12" t="str">
        <f t="shared" si="10"/>
        <v/>
      </c>
      <c r="AA53" s="12" t="str">
        <f t="shared" si="10"/>
        <v/>
      </c>
      <c r="AB53" s="12" t="str">
        <f t="shared" si="10"/>
        <v/>
      </c>
      <c r="AC53" s="12" t="str">
        <f t="shared" si="10"/>
        <v/>
      </c>
      <c r="AD53" s="12" t="str">
        <f t="shared" si="10"/>
        <v/>
      </c>
      <c r="AE53" s="12" t="str">
        <f t="shared" si="10"/>
        <v/>
      </c>
      <c r="AF53" s="12" t="str">
        <f t="shared" si="10"/>
        <v/>
      </c>
      <c r="AG53" s="12" t="str">
        <f t="shared" si="10"/>
        <v/>
      </c>
      <c r="AH53" s="12" t="str">
        <f t="shared" si="10"/>
        <v/>
      </c>
      <c r="AI53" s="12" t="str">
        <f t="shared" si="10"/>
        <v/>
      </c>
      <c r="AJ53" s="12" t="str">
        <f t="shared" si="10"/>
        <v/>
      </c>
      <c r="AK53" s="12" t="str">
        <f t="shared" si="10"/>
        <v/>
      </c>
      <c r="AL53" s="12" t="str">
        <f t="shared" si="10"/>
        <v/>
      </c>
      <c r="AM53" s="12" t="str">
        <f t="shared" si="10"/>
        <v/>
      </c>
      <c r="AN53" s="12" t="str">
        <f t="shared" si="10"/>
        <v/>
      </c>
      <c r="AO53" s="12" t="str">
        <f t="shared" si="10"/>
        <v/>
      </c>
      <c r="AP53" s="12" t="str">
        <f t="shared" si="10"/>
        <v/>
      </c>
      <c r="AQ53" s="12" t="str">
        <f t="shared" si="10"/>
        <v/>
      </c>
      <c r="AR53" s="12" t="str">
        <f t="shared" si="10"/>
        <v/>
      </c>
      <c r="AS53" s="12" t="str">
        <f t="shared" si="10"/>
        <v/>
      </c>
      <c r="AT53" s="12" t="str">
        <f t="shared" si="10"/>
        <v/>
      </c>
      <c r="AU53" s="12" t="str">
        <f t="shared" si="10"/>
        <v/>
      </c>
      <c r="AV53" s="12" t="str">
        <f t="shared" si="10"/>
        <v/>
      </c>
      <c r="AW53" s="12" t="str">
        <f t="shared" si="10"/>
        <v/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0</v>
      </c>
      <c r="C54" s="107">
        <f t="shared" ref="C54:BN54" si="12">C18+C28+C42</f>
        <v>0</v>
      </c>
      <c r="D54" s="107">
        <f t="shared" si="12"/>
        <v>0</v>
      </c>
      <c r="E54" s="107">
        <f t="shared" si="12"/>
        <v>0</v>
      </c>
      <c r="F54" s="107">
        <f t="shared" si="12"/>
        <v>0</v>
      </c>
      <c r="G54" s="107">
        <f t="shared" si="12"/>
        <v>0</v>
      </c>
      <c r="H54" s="107">
        <f t="shared" si="12"/>
        <v>0</v>
      </c>
      <c r="I54" s="107">
        <f t="shared" si="12"/>
        <v>0</v>
      </c>
      <c r="J54" s="107">
        <f t="shared" si="12"/>
        <v>0</v>
      </c>
      <c r="K54" s="107">
        <f t="shared" si="12"/>
        <v>0</v>
      </c>
      <c r="L54" s="107">
        <f t="shared" si="12"/>
        <v>0</v>
      </c>
      <c r="M54" s="107">
        <f t="shared" si="12"/>
        <v>0</v>
      </c>
      <c r="N54" s="107">
        <f t="shared" si="12"/>
        <v>0</v>
      </c>
      <c r="O54" s="107">
        <f t="shared" si="12"/>
        <v>0</v>
      </c>
      <c r="P54" s="107">
        <f t="shared" si="12"/>
        <v>0</v>
      </c>
      <c r="Q54" s="107">
        <f t="shared" si="12"/>
        <v>0</v>
      </c>
      <c r="R54" s="107">
        <f t="shared" si="12"/>
        <v>0</v>
      </c>
      <c r="S54" s="107">
        <f t="shared" si="12"/>
        <v>0</v>
      </c>
      <c r="T54" s="107">
        <f t="shared" si="12"/>
        <v>0</v>
      </c>
      <c r="U54" s="107">
        <f t="shared" si="12"/>
        <v>0</v>
      </c>
      <c r="V54" s="107">
        <f t="shared" si="12"/>
        <v>0</v>
      </c>
      <c r="W54" s="107">
        <f t="shared" si="12"/>
        <v>0</v>
      </c>
      <c r="X54" s="107">
        <f t="shared" si="12"/>
        <v>0</v>
      </c>
      <c r="Y54" s="107">
        <f t="shared" si="12"/>
        <v>0</v>
      </c>
      <c r="Z54" s="107">
        <f t="shared" si="12"/>
        <v>0</v>
      </c>
      <c r="AA54" s="107">
        <f t="shared" si="12"/>
        <v>0</v>
      </c>
      <c r="AB54" s="107">
        <f t="shared" si="12"/>
        <v>0</v>
      </c>
      <c r="AC54" s="107">
        <f t="shared" si="12"/>
        <v>0</v>
      </c>
      <c r="AD54" s="107">
        <f t="shared" si="12"/>
        <v>0</v>
      </c>
      <c r="AE54" s="107">
        <f t="shared" si="12"/>
        <v>0</v>
      </c>
      <c r="AF54" s="107">
        <f t="shared" si="12"/>
        <v>0</v>
      </c>
      <c r="AG54" s="107">
        <f t="shared" si="12"/>
        <v>0</v>
      </c>
      <c r="AH54" s="107">
        <f t="shared" si="12"/>
        <v>0</v>
      </c>
      <c r="AI54" s="107">
        <f t="shared" si="12"/>
        <v>0</v>
      </c>
      <c r="AJ54" s="107">
        <f t="shared" si="12"/>
        <v>0</v>
      </c>
      <c r="AK54" s="107">
        <f t="shared" si="12"/>
        <v>0</v>
      </c>
      <c r="AL54" s="107">
        <f t="shared" si="12"/>
        <v>0</v>
      </c>
      <c r="AM54" s="107">
        <f t="shared" si="12"/>
        <v>0</v>
      </c>
      <c r="AN54" s="107">
        <f t="shared" si="12"/>
        <v>0</v>
      </c>
      <c r="AO54" s="107">
        <f t="shared" si="12"/>
        <v>0</v>
      </c>
      <c r="AP54" s="107">
        <f t="shared" si="12"/>
        <v>0</v>
      </c>
      <c r="AQ54" s="107">
        <f t="shared" si="12"/>
        <v>0</v>
      </c>
      <c r="AR54" s="107">
        <f t="shared" si="12"/>
        <v>0</v>
      </c>
      <c r="AS54" s="107">
        <f t="shared" si="12"/>
        <v>0</v>
      </c>
      <c r="AT54" s="107">
        <f t="shared" si="12"/>
        <v>0</v>
      </c>
      <c r="AU54" s="107">
        <f t="shared" si="12"/>
        <v>0</v>
      </c>
      <c r="AV54" s="107">
        <f t="shared" si="12"/>
        <v>0</v>
      </c>
      <c r="AW54" s="107">
        <f t="shared" si="12"/>
        <v>0</v>
      </c>
      <c r="AX54" s="107">
        <f t="shared" si="12"/>
        <v>104.69</v>
      </c>
      <c r="AY54" s="107">
        <f t="shared" si="12"/>
        <v>125.008</v>
      </c>
      <c r="AZ54" s="107">
        <f t="shared" si="12"/>
        <v>126.30500000000001</v>
      </c>
      <c r="BA54" s="107">
        <f t="shared" si="12"/>
        <v>138.30500000000001</v>
      </c>
      <c r="BB54" s="107">
        <f t="shared" si="12"/>
        <v>108.57300000000001</v>
      </c>
      <c r="BC54" s="107">
        <f t="shared" si="12"/>
        <v>92.248999999999995</v>
      </c>
      <c r="BD54" s="107">
        <f t="shared" si="12"/>
        <v>131.72300000000001</v>
      </c>
      <c r="BE54" s="107">
        <f t="shared" si="12"/>
        <v>120.142</v>
      </c>
      <c r="BF54" s="107">
        <f t="shared" si="12"/>
        <v>56.817999999999998</v>
      </c>
      <c r="BG54" s="107">
        <f t="shared" si="12"/>
        <v>53.999000000000002</v>
      </c>
      <c r="BH54" s="107">
        <f t="shared" si="12"/>
        <v>51.204000000000001</v>
      </c>
      <c r="BI54" s="107">
        <f t="shared" si="12"/>
        <v>45.347000000000001</v>
      </c>
      <c r="BJ54" s="107">
        <f t="shared" si="12"/>
        <v>56.194000000000003</v>
      </c>
      <c r="BK54" s="107">
        <f t="shared" si="12"/>
        <v>70.552000000000007</v>
      </c>
      <c r="BL54" s="107">
        <f t="shared" si="12"/>
        <v>66.8</v>
      </c>
      <c r="BM54" s="107">
        <f t="shared" si="12"/>
        <v>155</v>
      </c>
      <c r="BN54" s="107">
        <f t="shared" si="12"/>
        <v>94.557999999999993</v>
      </c>
      <c r="BO54" s="107">
        <f t="shared" ref="BO54:CX54" si="13">BO18+BO28+BO42</f>
        <v>50.372999999999998</v>
      </c>
      <c r="BP54" s="107">
        <f t="shared" si="13"/>
        <v>72.448000000000008</v>
      </c>
      <c r="BQ54" s="107">
        <f t="shared" si="13"/>
        <v>63.625</v>
      </c>
      <c r="BR54" s="107">
        <f t="shared" si="13"/>
        <v>87.018000000000001</v>
      </c>
      <c r="BS54" s="107">
        <f t="shared" si="13"/>
        <v>67.632000000000005</v>
      </c>
      <c r="BT54" s="107">
        <f t="shared" si="13"/>
        <v>120.473</v>
      </c>
      <c r="BU54" s="107">
        <f t="shared" si="13"/>
        <v>46.405999999999999</v>
      </c>
      <c r="BV54" s="107">
        <f t="shared" si="13"/>
        <v>167.82</v>
      </c>
      <c r="BW54" s="107">
        <f t="shared" si="13"/>
        <v>181.32499999999999</v>
      </c>
      <c r="BX54" s="107">
        <f t="shared" si="13"/>
        <v>197.95599999999999</v>
      </c>
      <c r="BY54" s="107">
        <f t="shared" si="13"/>
        <v>197.54599999999999</v>
      </c>
      <c r="BZ54" s="107">
        <f t="shared" si="13"/>
        <v>135.62700000000001</v>
      </c>
      <c r="CA54" s="107">
        <f t="shared" si="13"/>
        <v>136.58800000000002</v>
      </c>
      <c r="CB54" s="107">
        <f t="shared" si="13"/>
        <v>138.971</v>
      </c>
      <c r="CC54" s="107">
        <f t="shared" si="13"/>
        <v>142.91200000000001</v>
      </c>
      <c r="CD54" s="107">
        <f t="shared" si="13"/>
        <v>70.609000000000009</v>
      </c>
      <c r="CE54" s="107">
        <f t="shared" si="13"/>
        <v>72.197000000000003</v>
      </c>
      <c r="CF54" s="107">
        <f t="shared" si="13"/>
        <v>65.960999999999999</v>
      </c>
      <c r="CG54" s="107">
        <f t="shared" si="13"/>
        <v>115.828</v>
      </c>
      <c r="CH54" s="107">
        <f t="shared" si="13"/>
        <v>115.502</v>
      </c>
      <c r="CI54" s="107">
        <f t="shared" si="13"/>
        <v>46.405999999999999</v>
      </c>
      <c r="CJ54" s="107">
        <f t="shared" si="13"/>
        <v>42.2</v>
      </c>
      <c r="CK54" s="107">
        <f t="shared" si="13"/>
        <v>73.399000000000001</v>
      </c>
      <c r="CL54" s="107">
        <f t="shared" si="13"/>
        <v>91.62</v>
      </c>
      <c r="CM54" s="107">
        <f t="shared" si="13"/>
        <v>61.72</v>
      </c>
      <c r="CN54" s="107">
        <f t="shared" si="13"/>
        <v>95.167000000000002</v>
      </c>
      <c r="CO54" s="107">
        <f t="shared" si="13"/>
        <v>99.974999999999994</v>
      </c>
      <c r="CP54" s="107">
        <f t="shared" si="13"/>
        <v>54.244999999999997</v>
      </c>
      <c r="CQ54" s="107">
        <f t="shared" si="13"/>
        <v>59.323000000000008</v>
      </c>
      <c r="CR54" s="107">
        <f t="shared" si="13"/>
        <v>53.418000000000006</v>
      </c>
      <c r="CS54" s="107">
        <f t="shared" si="13"/>
        <v>92.337000000000003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1153.5234999999998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46301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>
        <v>0.1</v>
      </c>
      <c r="BR5" s="25">
        <v>44.1</v>
      </c>
      <c r="BS5" s="25">
        <v>16</v>
      </c>
      <c r="BT5" s="25"/>
      <c r="BU5" s="25">
        <v>-3.7</v>
      </c>
      <c r="BV5" s="25">
        <v>143.1</v>
      </c>
      <c r="BW5" s="25">
        <v>166.6</v>
      </c>
      <c r="BX5" s="25">
        <v>166.6</v>
      </c>
      <c r="BY5" s="25">
        <v>166.6</v>
      </c>
      <c r="BZ5" s="25"/>
      <c r="CA5" s="25"/>
      <c r="CB5" s="25"/>
      <c r="CC5" s="25"/>
      <c r="CD5" s="25">
        <v>-17.8</v>
      </c>
      <c r="CE5" s="25">
        <v>-17.100000000000001</v>
      </c>
      <c r="CF5" s="25">
        <v>-9.3000000000000007</v>
      </c>
      <c r="CG5" s="25">
        <v>86.8</v>
      </c>
      <c r="CH5" s="25">
        <v>109.8</v>
      </c>
      <c r="CI5" s="25">
        <v>12.5</v>
      </c>
      <c r="CJ5" s="25">
        <v>-6.2</v>
      </c>
      <c r="CK5" s="25">
        <v>-3.6</v>
      </c>
      <c r="CL5" s="25">
        <v>82.4</v>
      </c>
      <c r="CM5" s="25">
        <v>53.1</v>
      </c>
      <c r="CN5" s="25">
        <v>89</v>
      </c>
      <c r="CO5" s="25">
        <v>96.3</v>
      </c>
      <c r="CP5" s="25">
        <v>34.299999999999997</v>
      </c>
      <c r="CQ5" s="25">
        <v>17.3</v>
      </c>
      <c r="CR5" s="25">
        <v>5.7</v>
      </c>
      <c r="CS5" s="25">
        <v>5.7</v>
      </c>
      <c r="CT5" s="26"/>
      <c r="CU5" s="26"/>
      <c r="CV5" s="26"/>
      <c r="CW5" s="27"/>
      <c r="CX5" s="132">
        <f t="array" ref="CX5">SUMPRODUCT(B5:CW5*0.25)</f>
        <v>309.57499999999999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>
        <v>-7.31</v>
      </c>
      <c r="AY8" s="138">
        <v>-5.79</v>
      </c>
      <c r="AZ8" s="138">
        <v>-5.67</v>
      </c>
      <c r="BA8" s="138">
        <v>-6.16</v>
      </c>
      <c r="BB8" s="138">
        <v>-4.9800000000000004</v>
      </c>
      <c r="BC8" s="138">
        <v>-4.8899999999999997</v>
      </c>
      <c r="BD8" s="138">
        <v>-6.6</v>
      </c>
      <c r="BE8" s="138">
        <v>-6.01</v>
      </c>
      <c r="BF8" s="138">
        <v>-4.0199999999999996</v>
      </c>
      <c r="BG8" s="138">
        <v>-4.09</v>
      </c>
      <c r="BH8" s="138">
        <v>-4.09</v>
      </c>
      <c r="BI8" s="138">
        <v>-4.09</v>
      </c>
      <c r="BJ8" s="138">
        <v>1.31</v>
      </c>
      <c r="BK8" s="138">
        <v>6.21</v>
      </c>
      <c r="BL8" s="138">
        <v>4.99</v>
      </c>
      <c r="BM8" s="138">
        <v>19.989999999999998</v>
      </c>
      <c r="BN8" s="138">
        <v>-6.84</v>
      </c>
      <c r="BO8" s="138">
        <v>155.63999999999999</v>
      </c>
      <c r="BP8" s="138">
        <v>181.12</v>
      </c>
      <c r="BQ8" s="138">
        <v>276.14999999999998</v>
      </c>
      <c r="BR8" s="138">
        <v>232.36</v>
      </c>
      <c r="BS8" s="138">
        <v>290.18</v>
      </c>
      <c r="BT8" s="138">
        <v>347</v>
      </c>
      <c r="BU8" s="138">
        <v>293.83</v>
      </c>
      <c r="BV8" s="138">
        <v>296.14</v>
      </c>
      <c r="BW8" s="138">
        <v>284.20999999999998</v>
      </c>
      <c r="BX8" s="138">
        <v>319</v>
      </c>
      <c r="BY8" s="138">
        <v>322.51</v>
      </c>
      <c r="BZ8" s="138">
        <v>345.13</v>
      </c>
      <c r="CA8" s="138">
        <v>370.16</v>
      </c>
      <c r="CB8" s="138">
        <v>338.05</v>
      </c>
      <c r="CC8" s="138">
        <v>310.2</v>
      </c>
      <c r="CD8" s="138">
        <v>283.47000000000003</v>
      </c>
      <c r="CE8" s="138">
        <v>262.75</v>
      </c>
      <c r="CF8" s="138">
        <v>283.86</v>
      </c>
      <c r="CG8" s="138">
        <v>297.60000000000002</v>
      </c>
      <c r="CH8" s="138">
        <v>297.68</v>
      </c>
      <c r="CI8" s="138">
        <v>290.10000000000002</v>
      </c>
      <c r="CJ8" s="138">
        <v>291.37</v>
      </c>
      <c r="CK8" s="138">
        <v>285.91000000000003</v>
      </c>
      <c r="CL8" s="138">
        <v>269.75</v>
      </c>
      <c r="CM8" s="138">
        <v>268.88</v>
      </c>
      <c r="CN8" s="138">
        <v>244.9</v>
      </c>
      <c r="CO8" s="138">
        <v>229.77</v>
      </c>
      <c r="CP8" s="138">
        <v>256.69</v>
      </c>
      <c r="CQ8" s="138">
        <v>245</v>
      </c>
      <c r="CR8" s="138">
        <v>208.28</v>
      </c>
      <c r="CS8" s="138">
        <v>196.63</v>
      </c>
      <c r="CT8" s="139"/>
      <c r="CU8" s="139"/>
      <c r="CV8" s="139"/>
      <c r="CW8" s="140"/>
      <c r="CX8" s="141">
        <f>IF(SUM(B8:CW8)&lt;&gt;0,AVERAGEIF(B8:CW8,"&lt;&gt;"""),"")</f>
        <v>177.83916666666667</v>
      </c>
    </row>
    <row r="9" spans="1:102" ht="24.95" customHeight="1" thickBot="1" x14ac:dyDescent="0.25">
      <c r="A9" s="133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-6.2324999999999999</v>
      </c>
      <c r="AY9" s="43">
        <v>-6.2324999999999999</v>
      </c>
      <c r="AZ9" s="43">
        <v>-6.2324999999999999</v>
      </c>
      <c r="BA9" s="43">
        <v>-6.2324999999999999</v>
      </c>
      <c r="BB9" s="43">
        <v>-5.62</v>
      </c>
      <c r="BC9" s="43">
        <v>-5.62</v>
      </c>
      <c r="BD9" s="43">
        <v>-5.62</v>
      </c>
      <c r="BE9" s="43">
        <v>-5.62</v>
      </c>
      <c r="BF9" s="43">
        <v>-4.0724999999999998</v>
      </c>
      <c r="BG9" s="43">
        <v>-4.0724999999999998</v>
      </c>
      <c r="BH9" s="43">
        <v>-4.0724999999999998</v>
      </c>
      <c r="BI9" s="43">
        <v>-4.0724999999999998</v>
      </c>
      <c r="BJ9" s="43">
        <v>8.125</v>
      </c>
      <c r="BK9" s="43">
        <v>8.125</v>
      </c>
      <c r="BL9" s="43">
        <v>8.125</v>
      </c>
      <c r="BM9" s="43">
        <v>8.125</v>
      </c>
      <c r="BN9" s="43">
        <v>151.51750000000001</v>
      </c>
      <c r="BO9" s="43">
        <v>151.51750000000001</v>
      </c>
      <c r="BP9" s="43">
        <v>151.51750000000001</v>
      </c>
      <c r="BQ9" s="43">
        <v>151.51750000000001</v>
      </c>
      <c r="BR9" s="43">
        <v>290.84249999999997</v>
      </c>
      <c r="BS9" s="43">
        <v>290.84249999999997</v>
      </c>
      <c r="BT9" s="43">
        <v>290.84249999999997</v>
      </c>
      <c r="BU9" s="43">
        <v>290.84249999999997</v>
      </c>
      <c r="BV9" s="43">
        <v>305.46499999999997</v>
      </c>
      <c r="BW9" s="43">
        <v>305.46499999999997</v>
      </c>
      <c r="BX9" s="43">
        <v>305.46499999999997</v>
      </c>
      <c r="BY9" s="43">
        <v>305.46499999999997</v>
      </c>
      <c r="BZ9" s="43">
        <v>340.88499999999999</v>
      </c>
      <c r="CA9" s="43">
        <v>340.88499999999999</v>
      </c>
      <c r="CB9" s="43">
        <v>340.88499999999999</v>
      </c>
      <c r="CC9" s="43">
        <v>340.88499999999999</v>
      </c>
      <c r="CD9" s="43">
        <v>281.92</v>
      </c>
      <c r="CE9" s="43">
        <v>281.92</v>
      </c>
      <c r="CF9" s="43">
        <v>281.92</v>
      </c>
      <c r="CG9" s="43">
        <v>281.92</v>
      </c>
      <c r="CH9" s="43">
        <v>291.26499999999999</v>
      </c>
      <c r="CI9" s="43">
        <v>291.26499999999999</v>
      </c>
      <c r="CJ9" s="43">
        <v>291.26499999999999</v>
      </c>
      <c r="CK9" s="43">
        <v>291.26499999999999</v>
      </c>
      <c r="CL9" s="43">
        <v>253.32499999999999</v>
      </c>
      <c r="CM9" s="43">
        <v>253.32499999999999</v>
      </c>
      <c r="CN9" s="43">
        <v>253.32499999999999</v>
      </c>
      <c r="CO9" s="43">
        <v>253.32499999999999</v>
      </c>
      <c r="CP9" s="43">
        <v>226.65</v>
      </c>
      <c r="CQ9" s="43">
        <v>226.65</v>
      </c>
      <c r="CR9" s="43">
        <v>226.65</v>
      </c>
      <c r="CS9" s="43">
        <v>226.65</v>
      </c>
      <c r="CT9" s="44"/>
      <c r="CU9" s="44"/>
      <c r="CV9" s="44"/>
      <c r="CW9" s="45"/>
      <c r="CX9" s="142">
        <f>IF(SUM(B9:CW9)&lt;&gt;0,AVERAGEIF(B9:CW9,"&lt;&gt;"""),"")</f>
        <v>177.83916666666667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/>
      <c r="BT14" s="149"/>
      <c r="BU14" s="149">
        <v>3.7</v>
      </c>
      <c r="BV14" s="149">
        <v>23.5</v>
      </c>
      <c r="BW14" s="149"/>
      <c r="BX14" s="149"/>
      <c r="BY14" s="149"/>
      <c r="BZ14" s="149"/>
      <c r="CA14" s="149"/>
      <c r="CB14" s="149"/>
      <c r="CC14" s="149"/>
      <c r="CD14" s="149"/>
      <c r="CE14" s="149"/>
      <c r="CF14" s="149"/>
      <c r="CG14" s="149"/>
      <c r="CH14" s="149"/>
      <c r="CI14" s="149"/>
      <c r="CJ14" s="149">
        <v>6.2</v>
      </c>
      <c r="CK14" s="149">
        <v>3.6</v>
      </c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9.25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>
        <v>27.5</v>
      </c>
      <c r="CE16" s="155">
        <v>27.5</v>
      </c>
      <c r="CF16" s="155">
        <v>27.5</v>
      </c>
      <c r="CG16" s="155">
        <v>27.5</v>
      </c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27.5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0</v>
      </c>
      <c r="BS17" s="160">
        <f t="shared" si="1"/>
        <v>0</v>
      </c>
      <c r="BT17" s="160">
        <f t="shared" si="1"/>
        <v>0</v>
      </c>
      <c r="BU17" s="160">
        <f t="shared" si="1"/>
        <v>3.7</v>
      </c>
      <c r="BV17" s="160">
        <f t="shared" si="1"/>
        <v>23.5</v>
      </c>
      <c r="BW17" s="160">
        <f t="shared" si="1"/>
        <v>0</v>
      </c>
      <c r="BX17" s="160">
        <f t="shared" si="1"/>
        <v>0</v>
      </c>
      <c r="BY17" s="160">
        <f t="shared" si="1"/>
        <v>0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27.5</v>
      </c>
      <c r="CE17" s="160">
        <f t="shared" si="1"/>
        <v>27.5</v>
      </c>
      <c r="CF17" s="160">
        <f t="shared" si="1"/>
        <v>27.5</v>
      </c>
      <c r="CG17" s="160">
        <f t="shared" si="1"/>
        <v>27.5</v>
      </c>
      <c r="CH17" s="160">
        <f t="shared" si="1"/>
        <v>0</v>
      </c>
      <c r="CI17" s="160">
        <f t="shared" si="1"/>
        <v>0</v>
      </c>
      <c r="CJ17" s="160">
        <f t="shared" si="1"/>
        <v>6.2</v>
      </c>
      <c r="CK17" s="160">
        <f t="shared" si="1"/>
        <v>3.6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36.75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>
        <v>0.1</v>
      </c>
      <c r="BR22" s="149">
        <v>44.1</v>
      </c>
      <c r="BS22" s="149">
        <v>16</v>
      </c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>
        <v>9.6999999999999993</v>
      </c>
      <c r="CE22" s="149">
        <v>10.4</v>
      </c>
      <c r="CF22" s="149">
        <v>18.2</v>
      </c>
      <c r="CG22" s="149">
        <v>114.3</v>
      </c>
      <c r="CH22" s="149">
        <v>109.8</v>
      </c>
      <c r="CI22" s="149">
        <v>12.5</v>
      </c>
      <c r="CJ22" s="149"/>
      <c r="CK22" s="149"/>
      <c r="CL22" s="149">
        <v>82.4</v>
      </c>
      <c r="CM22" s="149">
        <v>53.1</v>
      </c>
      <c r="CN22" s="149">
        <v>89</v>
      </c>
      <c r="CO22" s="149">
        <v>96.3</v>
      </c>
      <c r="CP22" s="149">
        <v>34.299999999999997</v>
      </c>
      <c r="CQ22" s="149">
        <v>17.3</v>
      </c>
      <c r="CR22" s="149">
        <v>5.7</v>
      </c>
      <c r="CS22" s="149">
        <v>5.7</v>
      </c>
      <c r="CT22" s="150"/>
      <c r="CU22" s="150"/>
      <c r="CV22" s="150"/>
      <c r="CW22" s="151"/>
      <c r="CX22" s="152">
        <f t="array" ref="CX22">SUMPRODUCT(B22:CW22*0.25)</f>
        <v>179.72499999999999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>
        <v>166.6</v>
      </c>
      <c r="BW24" s="155">
        <v>166.6</v>
      </c>
      <c r="BX24" s="155">
        <v>166.6</v>
      </c>
      <c r="BY24" s="155">
        <v>166.6</v>
      </c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166.6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0.1</v>
      </c>
      <c r="BR25" s="160">
        <f t="shared" si="3"/>
        <v>44.1</v>
      </c>
      <c r="BS25" s="160">
        <f t="shared" si="3"/>
        <v>16</v>
      </c>
      <c r="BT25" s="160">
        <f t="shared" si="3"/>
        <v>0</v>
      </c>
      <c r="BU25" s="160">
        <f t="shared" si="3"/>
        <v>0</v>
      </c>
      <c r="BV25" s="160">
        <f t="shared" si="3"/>
        <v>166.6</v>
      </c>
      <c r="BW25" s="160">
        <f t="shared" si="3"/>
        <v>166.6</v>
      </c>
      <c r="BX25" s="160">
        <f t="shared" si="3"/>
        <v>166.6</v>
      </c>
      <c r="BY25" s="160">
        <f t="shared" si="3"/>
        <v>166.6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9.6999999999999993</v>
      </c>
      <c r="CE25" s="160">
        <f t="shared" si="3"/>
        <v>10.4</v>
      </c>
      <c r="CF25" s="160">
        <f t="shared" si="3"/>
        <v>18.2</v>
      </c>
      <c r="CG25" s="160">
        <f t="shared" si="3"/>
        <v>114.3</v>
      </c>
      <c r="CH25" s="160">
        <f t="shared" si="3"/>
        <v>109.8</v>
      </c>
      <c r="CI25" s="160">
        <f t="shared" si="3"/>
        <v>12.5</v>
      </c>
      <c r="CJ25" s="160">
        <f t="shared" si="3"/>
        <v>0</v>
      </c>
      <c r="CK25" s="160">
        <f t="shared" si="3"/>
        <v>0</v>
      </c>
      <c r="CL25" s="160">
        <f t="shared" si="3"/>
        <v>82.4</v>
      </c>
      <c r="CM25" s="160">
        <f t="shared" si="3"/>
        <v>53.1</v>
      </c>
      <c r="CN25" s="160">
        <f t="shared" si="3"/>
        <v>89</v>
      </c>
      <c r="CO25" s="160">
        <f t="shared" si="3"/>
        <v>96.3</v>
      </c>
      <c r="CP25" s="160">
        <f t="shared" si="3"/>
        <v>34.299999999999997</v>
      </c>
      <c r="CQ25" s="160">
        <f t="shared" si="3"/>
        <v>17.3</v>
      </c>
      <c r="CR25" s="160">
        <f t="shared" si="3"/>
        <v>5.7</v>
      </c>
      <c r="CS25" s="160">
        <f t="shared" si="3"/>
        <v>5.7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346.32499999999999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2026-10-06T08:25:04Z</dcterms:created>
  <dcterms:modified xsi:type="dcterms:W3CDTF">2026-10-06T08:25:06Z</dcterms:modified>
</cp:coreProperties>
</file>