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<sst xmlns="http://schemas.openxmlformats.org/spreadsheetml/2006/main" count="119" uniqueCount="54">
  <si>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28/08/2025 16:28:15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</si>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</sst>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FB7-43C4-9908-66F5E1A88F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5">
                  <c:v>20</c:v>
                </c:pt>
                <c:pt idx="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B7-43C4-9908-66F5E1A88F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12.987</c:v>
                </c:pt>
                <c:pt idx="10">
                  <c:v>11.803000000000001</c:v>
                </c:pt>
                <c:pt idx="11">
                  <c:v>7.7539999999999996</c:v>
                </c:pt>
                <c:pt idx="12">
                  <c:v>6.29</c:v>
                </c:pt>
                <c:pt idx="13">
                  <c:v>4.1950000000000003</c:v>
                </c:pt>
                <c:pt idx="14">
                  <c:v>2.6709999999999998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B7-43C4-9908-66F5E1A88F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39.403999999999996</c:v>
                </c:pt>
                <c:pt idx="1">
                  <c:v>2.0979999999999999</c:v>
                </c:pt>
                <c:pt idx="2">
                  <c:v>28.625</c:v>
                </c:pt>
                <c:pt idx="3">
                  <c:v>20.064</c:v>
                </c:pt>
                <c:pt idx="4">
                  <c:v>4.7620000000000005</c:v>
                </c:pt>
                <c:pt idx="5">
                  <c:v>11.394</c:v>
                </c:pt>
                <c:pt idx="6">
                  <c:v>12.398</c:v>
                </c:pt>
                <c:pt idx="7">
                  <c:v>1.2549999999999999</c:v>
                </c:pt>
                <c:pt idx="8">
                  <c:v>0.85899999999999999</c:v>
                </c:pt>
                <c:pt idx="9">
                  <c:v>3.2279999999999998</c:v>
                </c:pt>
                <c:pt idx="10">
                  <c:v>4.1660000000000004</c:v>
                </c:pt>
                <c:pt idx="11">
                  <c:v>2.992</c:v>
                </c:pt>
                <c:pt idx="12">
                  <c:v>3.9630000000000001</c:v>
                </c:pt>
                <c:pt idx="13">
                  <c:v>5.6879999999999997</c:v>
                </c:pt>
                <c:pt idx="14">
                  <c:v>3.3860000000000001</c:v>
                </c:pt>
                <c:pt idx="15">
                  <c:v>46.401000000000003</c:v>
                </c:pt>
                <c:pt idx="16">
                  <c:v>1.3460000000000001</c:v>
                </c:pt>
                <c:pt idx="17">
                  <c:v>33.602000000000004</c:v>
                </c:pt>
                <c:pt idx="18">
                  <c:v>39.658000000000001</c:v>
                </c:pt>
                <c:pt idx="19">
                  <c:v>37.381999999999998</c:v>
                </c:pt>
                <c:pt idx="20">
                  <c:v>25.94</c:v>
                </c:pt>
                <c:pt idx="21">
                  <c:v>10.128</c:v>
                </c:pt>
                <c:pt idx="22">
                  <c:v>10.051</c:v>
                </c:pt>
                <c:pt idx="23">
                  <c:v>1.698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B7-43C4-9908-66F5E1A88F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FB7-43C4-9908-66F5E1A88F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FB7-43C4-9908-66F5E1A88F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FB7-43C4-9908-66F5E1A88F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FB7-43C4-9908-66F5E1A88F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FB7-43C4-9908-66F5E1A88F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401.10200000000003</c:v>
                </c:pt>
                <c:pt idx="1">
                  <c:v>194.89499999999998</c:v>
                </c:pt>
                <c:pt idx="2">
                  <c:v>70.421999999999997</c:v>
                </c:pt>
                <c:pt idx="4">
                  <c:v>30.052</c:v>
                </c:pt>
                <c:pt idx="5">
                  <c:v>18.466000000000001</c:v>
                </c:pt>
                <c:pt idx="6">
                  <c:v>25.285</c:v>
                </c:pt>
                <c:pt idx="7">
                  <c:v>42.673999999999999</c:v>
                </c:pt>
                <c:pt idx="8">
                  <c:v>58.332000000000001</c:v>
                </c:pt>
                <c:pt idx="16">
                  <c:v>49.889000000000003</c:v>
                </c:pt>
                <c:pt idx="18">
                  <c:v>12.582000000000001</c:v>
                </c:pt>
                <c:pt idx="19">
                  <c:v>6.2859999999999996</c:v>
                </c:pt>
                <c:pt idx="20">
                  <c:v>38.173999999999999</c:v>
                </c:pt>
                <c:pt idx="21">
                  <c:v>44.837000000000003</c:v>
                </c:pt>
                <c:pt idx="22">
                  <c:v>45.497999999999998</c:v>
                </c:pt>
                <c:pt idx="23">
                  <c:v>41.582999999999998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B7-43C4-9908-66F5E1A88F3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10.199999999999999</c:v>
                </c:pt>
                <c:pt idx="4">
                  <c:v>0</c:v>
                </c:pt>
                <c:pt idx="5">
                  <c:v>1.6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B7-43C4-9908-66F5E1A88F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4.5999999999999999E-2</c:v>
                </c:pt>
                <c:pt idx="1">
                  <c:v>8.0000000000000002E-3</c:v>
                </c:pt>
                <c:pt idx="2">
                  <c:v>9.7000000000000003E-2</c:v>
                </c:pt>
                <c:pt idx="3">
                  <c:v>0.10299999999999999</c:v>
                </c:pt>
                <c:pt idx="8">
                  <c:v>0.11700000000000001</c:v>
                </c:pt>
                <c:pt idx="9">
                  <c:v>129.024</c:v>
                </c:pt>
                <c:pt idx="11">
                  <c:v>16.809000000000001</c:v>
                </c:pt>
                <c:pt idx="12">
                  <c:v>17.376999999999999</c:v>
                </c:pt>
                <c:pt idx="13">
                  <c:v>16.925000000000001</c:v>
                </c:pt>
                <c:pt idx="14">
                  <c:v>37.286000000000001</c:v>
                </c:pt>
                <c:pt idx="15">
                  <c:v>15.819000000000001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B7-43C4-9908-66F5E1A88F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FB7-43C4-9908-66F5E1A88F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FB7-43C4-9908-66F5E1A88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84.79</c:v>
                </c:pt>
                <c:pt idx="1">
                  <c:v>82.48</c:v>
                </c:pt>
                <c:pt idx="2">
                  <c:v>85.14</c:v>
                </c:pt>
                <c:pt idx="3">
                  <c:v>85.5</c:v>
                </c:pt>
                <c:pt idx="4">
                  <c:v>86</c:v>
                </c:pt>
                <c:pt idx="5">
                  <c:v>95.42</c:v>
                </c:pt>
                <c:pt idx="6">
                  <c:v>107.06</c:v>
                </c:pt>
                <c:pt idx="7">
                  <c:v>84.55</c:v>
                </c:pt>
                <c:pt idx="8">
                  <c:v>65.39</c:v>
                </c:pt>
                <c:pt idx="9">
                  <c:v>0.01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-2.96</c:v>
                </c:pt>
                <c:pt idx="15">
                  <c:v>41</c:v>
                </c:pt>
                <c:pt idx="16">
                  <c:v>87</c:v>
                </c:pt>
                <c:pt idx="17">
                  <c:v>112.49</c:v>
                </c:pt>
                <c:pt idx="18">
                  <c:v>130.33000000000001</c:v>
                </c:pt>
                <c:pt idx="19">
                  <c:v>153.57</c:v>
                </c:pt>
                <c:pt idx="20">
                  <c:v>148.24</c:v>
                </c:pt>
                <c:pt idx="21">
                  <c:v>118.48</c:v>
                </c:pt>
                <c:pt idx="22">
                  <c:v>99.55</c:v>
                </c:pt>
                <c:pt idx="23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B7-43C4-9908-66F5E1A88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09C-4189-896D-71CCAEC3B1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9C-4189-896D-71CCAEC3B1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1.1240000000000001</c:v>
                </c:pt>
                <c:pt idx="1">
                  <c:v>1.0860000000000001</c:v>
                </c:pt>
                <c:pt idx="2">
                  <c:v>1.109</c:v>
                </c:pt>
                <c:pt idx="3">
                  <c:v>1.0289999999999999</c:v>
                </c:pt>
                <c:pt idx="4">
                  <c:v>1.0980000000000001</c:v>
                </c:pt>
                <c:pt idx="5">
                  <c:v>10.717000000000001</c:v>
                </c:pt>
                <c:pt idx="6">
                  <c:v>11.524999999999999</c:v>
                </c:pt>
                <c:pt idx="7">
                  <c:v>11.436</c:v>
                </c:pt>
                <c:pt idx="8">
                  <c:v>1.121</c:v>
                </c:pt>
                <c:pt idx="9">
                  <c:v>11.17</c:v>
                </c:pt>
                <c:pt idx="10">
                  <c:v>10.963999999999999</c:v>
                </c:pt>
                <c:pt idx="11">
                  <c:v>21.139000000000003</c:v>
                </c:pt>
                <c:pt idx="12">
                  <c:v>21.098000000000003</c:v>
                </c:pt>
                <c:pt idx="13">
                  <c:v>20.963000000000001</c:v>
                </c:pt>
                <c:pt idx="14">
                  <c:v>20.517000000000003</c:v>
                </c:pt>
                <c:pt idx="15">
                  <c:v>0.43099999999999999</c:v>
                </c:pt>
                <c:pt idx="16">
                  <c:v>9.7240000000000002</c:v>
                </c:pt>
                <c:pt idx="17">
                  <c:v>9.74</c:v>
                </c:pt>
                <c:pt idx="18">
                  <c:v>10.812999999999999</c:v>
                </c:pt>
                <c:pt idx="19">
                  <c:v>11.129999999999999</c:v>
                </c:pt>
                <c:pt idx="20">
                  <c:v>10.738</c:v>
                </c:pt>
                <c:pt idx="21">
                  <c:v>10.548</c:v>
                </c:pt>
                <c:pt idx="22">
                  <c:v>10.549999999999999</c:v>
                </c:pt>
                <c:pt idx="23">
                  <c:v>1.0589999999999999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9C-4189-896D-71CCAEC3B1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8.3620000000000001</c:v>
                </c:pt>
                <c:pt idx="1">
                  <c:v>14.266999999999999</c:v>
                </c:pt>
                <c:pt idx="2">
                  <c:v>12.16</c:v>
                </c:pt>
                <c:pt idx="3">
                  <c:v>12.567</c:v>
                </c:pt>
                <c:pt idx="4">
                  <c:v>14.116999999999999</c:v>
                </c:pt>
                <c:pt idx="5">
                  <c:v>15.347000000000001</c:v>
                </c:pt>
                <c:pt idx="6">
                  <c:v>15.627000000000001</c:v>
                </c:pt>
                <c:pt idx="7">
                  <c:v>18.056000000000001</c:v>
                </c:pt>
                <c:pt idx="8">
                  <c:v>8.0030000000000001</c:v>
                </c:pt>
                <c:pt idx="9">
                  <c:v>5.8970000000000002</c:v>
                </c:pt>
                <c:pt idx="10">
                  <c:v>4.9510000000000005</c:v>
                </c:pt>
                <c:pt idx="11">
                  <c:v>4.1159999999999997</c:v>
                </c:pt>
                <c:pt idx="12">
                  <c:v>4.4320000000000004</c:v>
                </c:pt>
                <c:pt idx="13">
                  <c:v>3.7450000000000001</c:v>
                </c:pt>
                <c:pt idx="14">
                  <c:v>9.8179999999999996</c:v>
                </c:pt>
                <c:pt idx="15">
                  <c:v>2.8770000000000002</c:v>
                </c:pt>
                <c:pt idx="16">
                  <c:v>19.766000000000002</c:v>
                </c:pt>
                <c:pt idx="17">
                  <c:v>21.366</c:v>
                </c:pt>
                <c:pt idx="18">
                  <c:v>8.6810000000000009</c:v>
                </c:pt>
                <c:pt idx="19">
                  <c:v>8.9600000000000009</c:v>
                </c:pt>
                <c:pt idx="20">
                  <c:v>12.731</c:v>
                </c:pt>
                <c:pt idx="21">
                  <c:v>12.355</c:v>
                </c:pt>
                <c:pt idx="22">
                  <c:v>21.680999999999997</c:v>
                </c:pt>
                <c:pt idx="23">
                  <c:v>18.606000000000002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9C-4189-896D-71CCAEC3B1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09C-4189-896D-71CCAEC3B1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09C-4189-896D-71CCAEC3B1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5">
                  <c:v>57.631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09C-4189-896D-71CCAEC3B1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09C-4189-896D-71CCAEC3B1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09C-4189-896D-71CCAEC3B1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09C-4189-896D-71CCAEC3B1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408.6</c:v>
                </c:pt>
                <c:pt idx="1">
                  <c:v>166.7</c:v>
                </c:pt>
                <c:pt idx="2">
                  <c:v>67.400000000000006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8.5</c:v>
                </c:pt>
                <c:pt idx="19">
                  <c:v>11.7</c:v>
                </c:pt>
                <c:pt idx="20">
                  <c:v>22.3</c:v>
                </c:pt>
                <c:pt idx="21">
                  <c:v>16</c:v>
                </c:pt>
                <c:pt idx="22">
                  <c:v>8.6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9C-4189-896D-71CCAEC3B1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22.472000000000001</c:v>
                </c:pt>
                <c:pt idx="1">
                  <c:v>14.985999999999999</c:v>
                </c:pt>
                <c:pt idx="2">
                  <c:v>18.466000000000001</c:v>
                </c:pt>
                <c:pt idx="3">
                  <c:v>16.792000000000002</c:v>
                </c:pt>
                <c:pt idx="4">
                  <c:v>19.598999999999997</c:v>
                </c:pt>
                <c:pt idx="5">
                  <c:v>25.430999999999997</c:v>
                </c:pt>
                <c:pt idx="6">
                  <c:v>28.131</c:v>
                </c:pt>
                <c:pt idx="7">
                  <c:v>14.437000000000001</c:v>
                </c:pt>
                <c:pt idx="8">
                  <c:v>50.183999999999997</c:v>
                </c:pt>
                <c:pt idx="9">
                  <c:v>128.172</c:v>
                </c:pt>
                <c:pt idx="10">
                  <c:v>5.3999999999999999E-2</c:v>
                </c:pt>
                <c:pt idx="14">
                  <c:v>8.2080000000000002</c:v>
                </c:pt>
                <c:pt idx="15">
                  <c:v>1.2809999999999999</c:v>
                </c:pt>
                <c:pt idx="16">
                  <c:v>26.745000000000001</c:v>
                </c:pt>
                <c:pt idx="17">
                  <c:v>0.46300000000000002</c:v>
                </c:pt>
                <c:pt idx="18">
                  <c:v>24.268999999999998</c:v>
                </c:pt>
                <c:pt idx="19">
                  <c:v>11.841999999999999</c:v>
                </c:pt>
                <c:pt idx="20">
                  <c:v>18.391999999999999</c:v>
                </c:pt>
                <c:pt idx="21">
                  <c:v>16.103999999999999</c:v>
                </c:pt>
                <c:pt idx="22">
                  <c:v>14.688999999999998</c:v>
                </c:pt>
                <c:pt idx="23">
                  <c:v>23.616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9C-4189-896D-71CCAEC3B1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09C-4189-896D-71CCAEC3B1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09C-4189-896D-71CCAEC3B1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84.79</c:v>
                </c:pt>
                <c:pt idx="1">
                  <c:v>82.48</c:v>
                </c:pt>
                <c:pt idx="2">
                  <c:v>85.14</c:v>
                </c:pt>
                <c:pt idx="3">
                  <c:v>85.5</c:v>
                </c:pt>
                <c:pt idx="4">
                  <c:v>86</c:v>
                </c:pt>
                <c:pt idx="5">
                  <c:v>95.42</c:v>
                </c:pt>
                <c:pt idx="6">
                  <c:v>107.06</c:v>
                </c:pt>
                <c:pt idx="7">
                  <c:v>84.55</c:v>
                </c:pt>
                <c:pt idx="8">
                  <c:v>65.39</c:v>
                </c:pt>
                <c:pt idx="9">
                  <c:v>0.01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-2.96</c:v>
                </c:pt>
                <c:pt idx="15">
                  <c:v>41</c:v>
                </c:pt>
                <c:pt idx="16">
                  <c:v>87</c:v>
                </c:pt>
                <c:pt idx="17">
                  <c:v>112.49</c:v>
                </c:pt>
                <c:pt idx="18">
                  <c:v>130.33000000000001</c:v>
                </c:pt>
                <c:pt idx="19">
                  <c:v>153.57</c:v>
                </c:pt>
                <c:pt idx="20">
                  <c:v>148.24</c:v>
                </c:pt>
                <c:pt idx="21">
                  <c:v>118.48</c:v>
                </c:pt>
                <c:pt idx="22">
                  <c:v>99.55</c:v>
                </c:pt>
                <c:pt idx="23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9C-4189-896D-71CCAEC3B1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440.55199999999996</v>
      </c>
      <c r="C4" s="18">
        <v>197.00099999999998</v>
      </c>
      <c r="D4" s="18">
        <v>99.144000000000005</v>
      </c>
      <c r="E4" s="18">
        <v>30.366999999999997</v>
      </c>
      <c r="F4" s="18">
        <v>34.814</v>
      </c>
      <c r="G4" s="18">
        <v>51.46</v>
      </c>
      <c r="H4" s="18">
        <v>57.683</v>
      </c>
      <c r="I4" s="18">
        <v>43.929000000000002</v>
      </c>
      <c r="J4" s="18">
        <v>59.308</v>
      </c>
      <c r="K4" s="18">
        <v>145.23899999999998</v>
      </c>
      <c r="L4" s="18">
        <v>15.968999999999999</v>
      </c>
      <c r="M4" s="18">
        <v>27.555</v>
      </c>
      <c r="N4" s="18">
        <v>27.629999999999995</v>
      </c>
      <c r="O4" s="18">
        <v>26.808</v>
      </c>
      <c r="P4" s="18">
        <v>43.343000000000004</v>
      </c>
      <c r="Q4" s="18">
        <v>62.22</v>
      </c>
      <c r="R4" s="18">
        <v>56.234999999999999</v>
      </c>
      <c r="S4" s="18">
        <v>33.602000000000004</v>
      </c>
      <c r="T4" s="18">
        <v>52.239999999999995</v>
      </c>
      <c r="U4" s="18">
        <v>43.667999999999999</v>
      </c>
      <c r="V4" s="18">
        <v>64.114000000000004</v>
      </c>
      <c r="W4" s="18">
        <v>54.965000000000003</v>
      </c>
      <c r="X4" s="18">
        <v>55.548999999999999</v>
      </c>
      <c r="Y4" s="18">
        <v>43.280999999999999</v>
      </c>
      <c r="Z4" s="19"/>
      <c r="AA4" s="20">
        <f>SUM(B4:Z4)</f>
        <v>1766.6759999999997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84.79</v>
      </c>
      <c r="C7" s="28">
        <v>82.48</v>
      </c>
      <c r="D7" s="28">
        <v>85.14</v>
      </c>
      <c r="E7" s="28">
        <v>85.5</v>
      </c>
      <c r="F7" s="28">
        <v>86</v>
      </c>
      <c r="G7" s="28">
        <v>95.42</v>
      </c>
      <c r="H7" s="28">
        <v>107.06</v>
      </c>
      <c r="I7" s="28">
        <v>84.55</v>
      </c>
      <c r="J7" s="28">
        <v>65.39</v>
      </c>
      <c r="K7" s="28">
        <v>0.01</v>
      </c>
      <c r="L7" s="28">
        <v>0</v>
      </c>
      <c r="M7" s="28">
        <v>0</v>
      </c>
      <c r="N7" s="28">
        <v>0</v>
      </c>
      <c r="O7" s="28">
        <v>0</v>
      </c>
      <c r="P7" s="28">
        <v>-2.96</v>
      </c>
      <c r="Q7" s="28">
        <v>41</v>
      </c>
      <c r="R7" s="28">
        <v>87</v>
      </c>
      <c r="S7" s="28">
        <v>112.49</v>
      </c>
      <c r="T7" s="28">
        <v>130.33000000000001</v>
      </c>
      <c r="U7" s="28">
        <v>153.57</v>
      </c>
      <c r="V7" s="28">
        <v>148.24</v>
      </c>
      <c r="W7" s="28">
        <v>118.48</v>
      </c>
      <c r="X7" s="28">
        <v>99.55</v>
      </c>
      <c r="Y7" s="28">
        <v>95</v>
      </c>
      <c r="Z7" s="29"/>
      <c r="AA7" s="30">
        <f>IF(SUM(B7:Z7)&lt;&gt;0,AVERAGEIF(B7:Z7,"&lt;&gt;"""),"")</f>
        <v>73.293333333333337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401.10200000000003</v>
      </c>
      <c r="C12" s="52">
        <v>194.89499999999998</v>
      </c>
      <c r="D12" s="52">
        <v>70.421999999999997</v>
      </c>
      <c r="E12" s="52"/>
      <c r="F12" s="52">
        <v>30.052</v>
      </c>
      <c r="G12" s="52">
        <v>18.466000000000001</v>
      </c>
      <c r="H12" s="52">
        <v>25.285</v>
      </c>
      <c r="I12" s="52">
        <v>42.673999999999999</v>
      </c>
      <c r="J12" s="52">
        <v>58.332000000000001</v>
      </c>
      <c r="K12" s="52"/>
      <c r="L12" s="52"/>
      <c r="M12" s="52"/>
      <c r="N12" s="52"/>
      <c r="O12" s="52"/>
      <c r="P12" s="52"/>
      <c r="Q12" s="52"/>
      <c r="R12" s="52">
        <v>49.889000000000003</v>
      </c>
      <c r="S12" s="52"/>
      <c r="T12" s="52">
        <v>12.582000000000001</v>
      </c>
      <c r="U12" s="52">
        <v>6.2859999999999996</v>
      </c>
      <c r="V12" s="52">
        <v>38.173999999999999</v>
      </c>
      <c r="W12" s="52">
        <v>44.837000000000003</v>
      </c>
      <c r="X12" s="52">
        <v>45.497999999999998</v>
      </c>
      <c r="Y12" s="52">
        <v>41.582999999999998</v>
      </c>
      <c r="Z12" s="53"/>
      <c r="AA12" s="54">
        <f t="shared" si="0"/>
        <v>1080.077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4.5999999999999999E-2</v>
      </c>
      <c r="C14" s="57">
        <v>8.0000000000000002E-3</v>
      </c>
      <c r="D14" s="57">
        <v>9.7000000000000003E-2</v>
      </c>
      <c r="E14" s="57">
        <v>0.10299999999999999</v>
      </c>
      <c r="F14" s="57"/>
      <c r="G14" s="57"/>
      <c r="H14" s="57"/>
      <c r="I14" s="57"/>
      <c r="J14" s="57">
        <v>0.11700000000000001</v>
      </c>
      <c r="K14" s="57">
        <v>129.024</v>
      </c>
      <c r="L14" s="57"/>
      <c r="M14" s="57">
        <v>16.809000000000001</v>
      </c>
      <c r="N14" s="57">
        <v>17.376999999999999</v>
      </c>
      <c r="O14" s="57">
        <v>16.925000000000001</v>
      </c>
      <c r="P14" s="57">
        <v>37.286000000000001</v>
      </c>
      <c r="Q14" s="57">
        <v>15.819000000000001</v>
      </c>
      <c r="R14" s="57"/>
      <c r="S14" s="57"/>
      <c r="T14" s="57"/>
      <c r="U14" s="57"/>
      <c r="V14" s="57"/>
      <c r="W14" s="57"/>
      <c r="X14" s="57"/>
      <c r="Y14" s="57"/>
      <c r="Z14" s="58"/>
      <c r="AA14" s="59">
        <f t="shared" si="0"/>
        <v>233.61100000000002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401.14800000000002</v>
      </c>
      <c r="C16" s="62">
        <f t="shared" si="1"/>
        <v>194.90299999999999</v>
      </c>
      <c r="D16" s="62">
        <f t="shared" si="1"/>
        <v>70.518999999999991</v>
      </c>
      <c r="E16" s="62">
        <f t="shared" si="1"/>
        <v>0.10299999999999999</v>
      </c>
      <c r="F16" s="62">
        <f t="shared" si="1"/>
        <v>30.052</v>
      </c>
      <c r="G16" s="62">
        <f t="shared" si="1"/>
        <v>18.466000000000001</v>
      </c>
      <c r="H16" s="62">
        <f t="shared" si="1"/>
        <v>25.285</v>
      </c>
      <c r="I16" s="62">
        <f t="shared" si="1"/>
        <v>42.673999999999999</v>
      </c>
      <c r="J16" s="62">
        <f t="shared" si="1"/>
        <v>58.448999999999998</v>
      </c>
      <c r="K16" s="62">
        <f t="shared" si="1"/>
        <v>129.024</v>
      </c>
      <c r="L16" s="62">
        <f t="shared" si="1"/>
        <v>0</v>
      </c>
      <c r="M16" s="62">
        <f t="shared" si="1"/>
        <v>16.809000000000001</v>
      </c>
      <c r="N16" s="62">
        <f t="shared" si="1"/>
        <v>17.376999999999999</v>
      </c>
      <c r="O16" s="62">
        <f t="shared" si="1"/>
        <v>16.925000000000001</v>
      </c>
      <c r="P16" s="62">
        <f t="shared" si="1"/>
        <v>37.286000000000001</v>
      </c>
      <c r="Q16" s="62">
        <f t="shared" si="1"/>
        <v>15.819000000000001</v>
      </c>
      <c r="R16" s="62">
        <f t="shared" si="1"/>
        <v>49.889000000000003</v>
      </c>
      <c r="S16" s="62">
        <f t="shared" si="1"/>
        <v>0</v>
      </c>
      <c r="T16" s="62">
        <f t="shared" si="1"/>
        <v>12.582000000000001</v>
      </c>
      <c r="U16" s="62">
        <f t="shared" si="1"/>
        <v>6.2859999999999996</v>
      </c>
      <c r="V16" s="62">
        <f t="shared" si="1"/>
        <v>38.173999999999999</v>
      </c>
      <c r="W16" s="62">
        <f t="shared" si="1"/>
        <v>44.837000000000003</v>
      </c>
      <c r="X16" s="62">
        <f t="shared" si="1"/>
        <v>45.497999999999998</v>
      </c>
      <c r="Y16" s="62">
        <f t="shared" si="1"/>
        <v>41.582999999999998</v>
      </c>
      <c r="Z16" s="63" t="str">
        <f t="shared" si="1"/>
        <v/>
      </c>
      <c r="AA16" s="64">
        <f>SUM(AA10:AA15)</f>
        <v>1313.6880000000001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>
        <v>20</v>
      </c>
      <c r="H19" s="72">
        <v>20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12.987</v>
      </c>
      <c r="L20" s="77">
        <v>11.803000000000001</v>
      </c>
      <c r="M20" s="77">
        <v>7.7539999999999996</v>
      </c>
      <c r="N20" s="77">
        <v>6.29</v>
      </c>
      <c r="O20" s="77">
        <v>4.1950000000000003</v>
      </c>
      <c r="P20" s="77">
        <v>2.6709999999999998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45.699999999999996</v>
      </c>
    </row>
    <row r="21" spans="1:27" ht="24.95" customHeight="1" x14ac:dyDescent="0.2">
      <c r="A21" s="75" t="s">
        <v>16</v>
      </c>
      <c r="B21" s="80">
        <v>39.403999999999996</v>
      </c>
      <c r="C21" s="81">
        <v>2.0979999999999999</v>
      </c>
      <c r="D21" s="81">
        <v>28.625</v>
      </c>
      <c r="E21" s="81">
        <v>20.064</v>
      </c>
      <c r="F21" s="81">
        <v>4.7620000000000005</v>
      </c>
      <c r="G21" s="81">
        <v>11.394</v>
      </c>
      <c r="H21" s="81">
        <v>12.398</v>
      </c>
      <c r="I21" s="81">
        <v>1.2549999999999999</v>
      </c>
      <c r="J21" s="81">
        <v>0.85899999999999999</v>
      </c>
      <c r="K21" s="81">
        <v>3.2279999999999998</v>
      </c>
      <c r="L21" s="81">
        <v>4.1660000000000004</v>
      </c>
      <c r="M21" s="81">
        <v>2.992</v>
      </c>
      <c r="N21" s="81">
        <v>3.9630000000000001</v>
      </c>
      <c r="O21" s="81">
        <v>5.6879999999999997</v>
      </c>
      <c r="P21" s="81">
        <v>3.3860000000000001</v>
      </c>
      <c r="Q21" s="81">
        <v>46.401000000000003</v>
      </c>
      <c r="R21" s="81">
        <v>1.3460000000000001</v>
      </c>
      <c r="S21" s="81">
        <v>33.602000000000004</v>
      </c>
      <c r="T21" s="81">
        <v>39.658000000000001</v>
      </c>
      <c r="U21" s="81">
        <v>37.381999999999998</v>
      </c>
      <c r="V21" s="81">
        <v>25.94</v>
      </c>
      <c r="W21" s="81">
        <v>10.128</v>
      </c>
      <c r="X21" s="81">
        <v>10.051</v>
      </c>
      <c r="Y21" s="81">
        <v>1.698</v>
      </c>
      <c r="Z21" s="78"/>
      <c r="AA21" s="79">
        <f t="shared" si="2"/>
        <v>350.48799999999994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39.403999999999996</v>
      </c>
      <c r="C26" s="88">
        <f t="shared" si="3"/>
        <v>2.0979999999999999</v>
      </c>
      <c r="D26" s="88">
        <f t="shared" si="3"/>
        <v>28.625</v>
      </c>
      <c r="E26" s="88">
        <f t="shared" si="3"/>
        <v>20.064</v>
      </c>
      <c r="F26" s="88">
        <f t="shared" si="3"/>
        <v>4.7620000000000005</v>
      </c>
      <c r="G26" s="88">
        <f t="shared" si="3"/>
        <v>31.393999999999998</v>
      </c>
      <c r="H26" s="88">
        <f t="shared" si="3"/>
        <v>32.397999999999996</v>
      </c>
      <c r="I26" s="88">
        <f t="shared" si="3"/>
        <v>1.2549999999999999</v>
      </c>
      <c r="J26" s="88">
        <f t="shared" si="3"/>
        <v>0.85899999999999999</v>
      </c>
      <c r="K26" s="88">
        <f t="shared" si="3"/>
        <v>16.215</v>
      </c>
      <c r="L26" s="88">
        <f t="shared" si="3"/>
        <v>15.969000000000001</v>
      </c>
      <c r="M26" s="88">
        <f t="shared" si="3"/>
        <v>10.745999999999999</v>
      </c>
      <c r="N26" s="88">
        <f t="shared" si="3"/>
        <v>10.253</v>
      </c>
      <c r="O26" s="88">
        <f t="shared" si="3"/>
        <v>9.8829999999999991</v>
      </c>
      <c r="P26" s="88">
        <f t="shared" si="3"/>
        <v>6.0570000000000004</v>
      </c>
      <c r="Q26" s="88">
        <f t="shared" si="3"/>
        <v>46.401000000000003</v>
      </c>
      <c r="R26" s="88">
        <f t="shared" si="3"/>
        <v>1.3460000000000001</v>
      </c>
      <c r="S26" s="88">
        <f t="shared" si="3"/>
        <v>33.602000000000004</v>
      </c>
      <c r="T26" s="88">
        <f t="shared" si="3"/>
        <v>39.658000000000001</v>
      </c>
      <c r="U26" s="88">
        <f t="shared" si="3"/>
        <v>37.381999999999998</v>
      </c>
      <c r="V26" s="88">
        <f t="shared" si="3"/>
        <v>25.94</v>
      </c>
      <c r="W26" s="88">
        <f t="shared" si="3"/>
        <v>10.128</v>
      </c>
      <c r="X26" s="88">
        <f t="shared" si="3"/>
        <v>10.051</v>
      </c>
      <c r="Y26" s="88">
        <f t="shared" si="3"/>
        <v>1.698</v>
      </c>
      <c r="Z26" s="89" t="str">
        <f t="shared" si="3"/>
        <v/>
      </c>
      <c r="AA26" s="90">
        <f>SUM(AA19:AA25)</f>
        <v>436.18799999999993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440.55200000000002</v>
      </c>
      <c r="C30" s="77">
        <v>197.001</v>
      </c>
      <c r="D30" s="77">
        <v>99.144000000000005</v>
      </c>
      <c r="E30" s="77">
        <v>20.167000000000002</v>
      </c>
      <c r="F30" s="77">
        <v>34.814</v>
      </c>
      <c r="G30" s="77">
        <v>49.86</v>
      </c>
      <c r="H30" s="77">
        <v>57.683</v>
      </c>
      <c r="I30" s="77">
        <v>43.929000000000002</v>
      </c>
      <c r="J30" s="77">
        <v>59.308</v>
      </c>
      <c r="K30" s="77">
        <v>145.239</v>
      </c>
      <c r="L30" s="77">
        <v>15.968999999999999</v>
      </c>
      <c r="M30" s="77">
        <v>27.555</v>
      </c>
      <c r="N30" s="77">
        <v>27.63</v>
      </c>
      <c r="O30" s="77">
        <v>26.808</v>
      </c>
      <c r="P30" s="77">
        <v>43.343000000000004</v>
      </c>
      <c r="Q30" s="77">
        <v>62.22</v>
      </c>
      <c r="R30" s="77">
        <v>51.234999999999999</v>
      </c>
      <c r="S30" s="77">
        <v>33.601999999999997</v>
      </c>
      <c r="T30" s="77">
        <v>52.24</v>
      </c>
      <c r="U30" s="77">
        <v>43.667999999999999</v>
      </c>
      <c r="V30" s="77">
        <v>64.114000000000004</v>
      </c>
      <c r="W30" s="77">
        <v>54.965000000000003</v>
      </c>
      <c r="X30" s="77">
        <v>55.548999999999999</v>
      </c>
      <c r="Y30" s="77">
        <v>43.280999999999999</v>
      </c>
      <c r="Z30" s="78"/>
      <c r="AA30" s="79">
        <f>SUM(B30:Z30)</f>
        <v>1749.876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440.55200000000002</v>
      </c>
      <c r="C32" s="62">
        <f t="shared" ref="C32:Z32" si="4">IF(LEN(C$2)&gt;0,SUM(C29:C31),"")</f>
        <v>197.001</v>
      </c>
      <c r="D32" s="62">
        <f t="shared" si="4"/>
        <v>99.144000000000005</v>
      </c>
      <c r="E32" s="62">
        <f t="shared" si="4"/>
        <v>20.167000000000002</v>
      </c>
      <c r="F32" s="62">
        <f t="shared" si="4"/>
        <v>34.814</v>
      </c>
      <c r="G32" s="62">
        <f t="shared" si="4"/>
        <v>49.86</v>
      </c>
      <c r="H32" s="62">
        <f t="shared" si="4"/>
        <v>57.683</v>
      </c>
      <c r="I32" s="62">
        <f t="shared" si="4"/>
        <v>43.929000000000002</v>
      </c>
      <c r="J32" s="62">
        <f t="shared" si="4"/>
        <v>59.308</v>
      </c>
      <c r="K32" s="62">
        <f t="shared" si="4"/>
        <v>145.239</v>
      </c>
      <c r="L32" s="62">
        <f t="shared" si="4"/>
        <v>15.968999999999999</v>
      </c>
      <c r="M32" s="62">
        <f t="shared" si="4"/>
        <v>27.555</v>
      </c>
      <c r="N32" s="62">
        <f t="shared" si="4"/>
        <v>27.63</v>
      </c>
      <c r="O32" s="62">
        <f t="shared" si="4"/>
        <v>26.808</v>
      </c>
      <c r="P32" s="62">
        <f t="shared" si="4"/>
        <v>43.343000000000004</v>
      </c>
      <c r="Q32" s="62">
        <f t="shared" si="4"/>
        <v>62.22</v>
      </c>
      <c r="R32" s="62">
        <f t="shared" si="4"/>
        <v>51.234999999999999</v>
      </c>
      <c r="S32" s="62">
        <f t="shared" si="4"/>
        <v>33.601999999999997</v>
      </c>
      <c r="T32" s="62">
        <f t="shared" si="4"/>
        <v>52.24</v>
      </c>
      <c r="U32" s="62">
        <f t="shared" si="4"/>
        <v>43.667999999999999</v>
      </c>
      <c r="V32" s="62">
        <f t="shared" si="4"/>
        <v>64.114000000000004</v>
      </c>
      <c r="W32" s="62">
        <f t="shared" si="4"/>
        <v>54.965000000000003</v>
      </c>
      <c r="X32" s="62">
        <f t="shared" si="4"/>
        <v>55.548999999999999</v>
      </c>
      <c r="Y32" s="62">
        <f t="shared" si="4"/>
        <v>43.280999999999999</v>
      </c>
      <c r="Z32" s="63" t="str">
        <f t="shared" si="4"/>
        <v/>
      </c>
      <c r="AA32" s="64">
        <f>SUM(AA29:AA31)</f>
        <v>1749.876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10.199999999999999</v>
      </c>
      <c r="F37" s="99"/>
      <c r="G37" s="99">
        <v>1.6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5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16.799999999999997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10.199999999999999</v>
      </c>
      <c r="F40" s="88">
        <f t="shared" si="6"/>
        <v>0</v>
      </c>
      <c r="G40" s="88">
        <f t="shared" si="6"/>
        <v>1.6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16.799999999999997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10.199999999999999</v>
      </c>
      <c r="F45" s="99"/>
      <c r="G45" s="99">
        <v>1.6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5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16.799999999999997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10.199999999999999</v>
      </c>
      <c r="F49" s="88">
        <f t="shared" si="8"/>
        <v>0</v>
      </c>
      <c r="G49" s="88">
        <f t="shared" si="8"/>
        <v>1.6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16.799999999999997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440.55200000000002</v>
      </c>
      <c r="C52" s="88">
        <f t="shared" si="10"/>
        <v>197.001</v>
      </c>
      <c r="D52" s="88">
        <f t="shared" si="10"/>
        <v>99.143999999999991</v>
      </c>
      <c r="E52" s="88">
        <f t="shared" si="10"/>
        <v>30.367000000000001</v>
      </c>
      <c r="F52" s="88">
        <f t="shared" si="10"/>
        <v>34.814</v>
      </c>
      <c r="G52" s="88">
        <f t="shared" si="10"/>
        <v>51.46</v>
      </c>
      <c r="H52" s="88">
        <f t="shared" si="10"/>
        <v>57.682999999999993</v>
      </c>
      <c r="I52" s="88">
        <f t="shared" si="10"/>
        <v>43.929000000000002</v>
      </c>
      <c r="J52" s="88">
        <f t="shared" si="10"/>
        <v>59.308</v>
      </c>
      <c r="K52" s="88">
        <f t="shared" si="10"/>
        <v>145.239</v>
      </c>
      <c r="L52" s="88">
        <f t="shared" si="10"/>
        <v>15.969000000000001</v>
      </c>
      <c r="M52" s="88">
        <f t="shared" si="10"/>
        <v>27.555</v>
      </c>
      <c r="N52" s="88">
        <f t="shared" si="10"/>
        <v>27.63</v>
      </c>
      <c r="O52" s="88">
        <f t="shared" si="10"/>
        <v>26.808</v>
      </c>
      <c r="P52" s="88">
        <f t="shared" si="10"/>
        <v>43.343000000000004</v>
      </c>
      <c r="Q52" s="88">
        <f t="shared" si="10"/>
        <v>62.220000000000006</v>
      </c>
      <c r="R52" s="88">
        <f t="shared" si="10"/>
        <v>56.234999999999999</v>
      </c>
      <c r="S52" s="88">
        <f t="shared" si="10"/>
        <v>33.602000000000004</v>
      </c>
      <c r="T52" s="88">
        <f t="shared" si="10"/>
        <v>52.24</v>
      </c>
      <c r="U52" s="88">
        <f t="shared" si="10"/>
        <v>43.667999999999999</v>
      </c>
      <c r="V52" s="88">
        <f t="shared" si="10"/>
        <v>64.114000000000004</v>
      </c>
      <c r="W52" s="88">
        <f t="shared" si="10"/>
        <v>54.965000000000003</v>
      </c>
      <c r="X52" s="88">
        <f t="shared" si="10"/>
        <v>55.548999999999999</v>
      </c>
      <c r="Y52" s="88">
        <f t="shared" si="10"/>
        <v>43.280999999999999</v>
      </c>
      <c r="Z52" s="89" t="str">
        <f t="shared" si="10"/>
        <v/>
      </c>
      <c r="AA52" s="104">
        <f>SUM(B52:Z52)</f>
        <v>1766.6759999999999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440.55800000000005</v>
      </c>
      <c r="C4" s="18">
        <v>197.03899999999999</v>
      </c>
      <c r="D4" s="18">
        <v>99.135000000000005</v>
      </c>
      <c r="E4" s="18">
        <v>30.388000000000002</v>
      </c>
      <c r="F4" s="18">
        <v>34.813999999999993</v>
      </c>
      <c r="G4" s="18">
        <v>51.49499999999999</v>
      </c>
      <c r="H4" s="18">
        <v>57.683</v>
      </c>
      <c r="I4" s="18">
        <v>43.929000000000002</v>
      </c>
      <c r="J4" s="18">
        <v>59.307999999999993</v>
      </c>
      <c r="K4" s="18">
        <v>145.23899999999998</v>
      </c>
      <c r="L4" s="18">
        <v>15.969000000000001</v>
      </c>
      <c r="M4" s="18">
        <v>27.555000000000003</v>
      </c>
      <c r="N4" s="18">
        <v>27.630000000000003</v>
      </c>
      <c r="O4" s="18">
        <v>26.808000000000003</v>
      </c>
      <c r="P4" s="18">
        <v>43.343000000000004</v>
      </c>
      <c r="Q4" s="18">
        <v>62.22</v>
      </c>
      <c r="R4" s="18">
        <v>56.235000000000007</v>
      </c>
      <c r="S4" s="18">
        <v>33.569000000000003</v>
      </c>
      <c r="T4" s="18">
        <v>52.263000000000005</v>
      </c>
      <c r="U4" s="18">
        <v>43.631999999999991</v>
      </c>
      <c r="V4" s="18">
        <v>64.161000000000001</v>
      </c>
      <c r="W4" s="18">
        <v>55.006999999999998</v>
      </c>
      <c r="X4" s="18">
        <v>55.519999999999996</v>
      </c>
      <c r="Y4" s="18">
        <v>43.281000000000006</v>
      </c>
      <c r="Z4" s="19"/>
      <c r="AA4" s="20">
        <f>SUM(B4:Z4)</f>
        <v>1766.7810000000002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84.79</v>
      </c>
      <c r="C7" s="28">
        <v>82.48</v>
      </c>
      <c r="D7" s="28">
        <v>85.14</v>
      </c>
      <c r="E7" s="28">
        <v>85.5</v>
      </c>
      <c r="F7" s="28">
        <v>86</v>
      </c>
      <c r="G7" s="28">
        <v>95.42</v>
      </c>
      <c r="H7" s="28">
        <v>107.06</v>
      </c>
      <c r="I7" s="28">
        <v>84.55</v>
      </c>
      <c r="J7" s="28">
        <v>65.39</v>
      </c>
      <c r="K7" s="28">
        <v>0.01</v>
      </c>
      <c r="L7" s="28">
        <v>0</v>
      </c>
      <c r="M7" s="28">
        <v>0</v>
      </c>
      <c r="N7" s="28">
        <v>0</v>
      </c>
      <c r="O7" s="28">
        <v>0</v>
      </c>
      <c r="P7" s="28">
        <v>-2.96</v>
      </c>
      <c r="Q7" s="28">
        <v>41</v>
      </c>
      <c r="R7" s="28">
        <v>87</v>
      </c>
      <c r="S7" s="28">
        <v>112.49</v>
      </c>
      <c r="T7" s="28">
        <v>130.33000000000001</v>
      </c>
      <c r="U7" s="28">
        <v>153.57</v>
      </c>
      <c r="V7" s="28">
        <v>148.24</v>
      </c>
      <c r="W7" s="28">
        <v>118.48</v>
      </c>
      <c r="X7" s="28">
        <v>99.55</v>
      </c>
      <c r="Y7" s="28">
        <v>95</v>
      </c>
      <c r="Z7" s="29"/>
      <c r="AA7" s="30">
        <f>IF(SUM(B7:Z7)&lt;&gt;0,AVERAGEIF(B7:Z7,"&lt;&gt;"""),"")</f>
        <v>73.293333333333337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22.472000000000001</v>
      </c>
      <c r="C14" s="57">
        <v>14.985999999999999</v>
      </c>
      <c r="D14" s="57">
        <v>18.466000000000001</v>
      </c>
      <c r="E14" s="57">
        <v>16.792000000000002</v>
      </c>
      <c r="F14" s="57">
        <v>19.598999999999997</v>
      </c>
      <c r="G14" s="57">
        <v>25.430999999999997</v>
      </c>
      <c r="H14" s="57">
        <v>28.131</v>
      </c>
      <c r="I14" s="57">
        <v>14.437000000000001</v>
      </c>
      <c r="J14" s="57">
        <v>50.183999999999997</v>
      </c>
      <c r="K14" s="57">
        <v>128.172</v>
      </c>
      <c r="L14" s="57">
        <v>5.3999999999999999E-2</v>
      </c>
      <c r="M14" s="57"/>
      <c r="N14" s="57"/>
      <c r="O14" s="57"/>
      <c r="P14" s="57">
        <v>8.2080000000000002</v>
      </c>
      <c r="Q14" s="57">
        <v>1.2809999999999999</v>
      </c>
      <c r="R14" s="57">
        <v>26.745000000000001</v>
      </c>
      <c r="S14" s="57">
        <v>0.46300000000000002</v>
      </c>
      <c r="T14" s="57">
        <v>24.268999999999998</v>
      </c>
      <c r="U14" s="57">
        <v>11.841999999999999</v>
      </c>
      <c r="V14" s="57">
        <v>18.391999999999999</v>
      </c>
      <c r="W14" s="57">
        <v>16.103999999999999</v>
      </c>
      <c r="X14" s="57">
        <v>14.688999999999998</v>
      </c>
      <c r="Y14" s="57">
        <v>23.616</v>
      </c>
      <c r="Z14" s="58"/>
      <c r="AA14" s="59">
        <f t="shared" si="0"/>
        <v>484.33300000000003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22.472000000000001</v>
      </c>
      <c r="C16" s="62">
        <f t="shared" ref="C16:Z16" si="1">IF(LEN(C$2)&gt;0,SUM(C10:C15),"")</f>
        <v>14.985999999999999</v>
      </c>
      <c r="D16" s="62">
        <f t="shared" si="1"/>
        <v>18.466000000000001</v>
      </c>
      <c r="E16" s="62">
        <f t="shared" si="1"/>
        <v>16.792000000000002</v>
      </c>
      <c r="F16" s="62">
        <f t="shared" si="1"/>
        <v>19.598999999999997</v>
      </c>
      <c r="G16" s="62">
        <f t="shared" si="1"/>
        <v>25.430999999999997</v>
      </c>
      <c r="H16" s="62">
        <f t="shared" si="1"/>
        <v>28.131</v>
      </c>
      <c r="I16" s="62">
        <f t="shared" si="1"/>
        <v>14.437000000000001</v>
      </c>
      <c r="J16" s="62">
        <f t="shared" si="1"/>
        <v>50.183999999999997</v>
      </c>
      <c r="K16" s="62">
        <f t="shared" si="1"/>
        <v>128.172</v>
      </c>
      <c r="L16" s="62">
        <f t="shared" si="1"/>
        <v>5.3999999999999999E-2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8.2080000000000002</v>
      </c>
      <c r="Q16" s="62">
        <f t="shared" si="1"/>
        <v>1.2809999999999999</v>
      </c>
      <c r="R16" s="62">
        <f t="shared" si="1"/>
        <v>26.745000000000001</v>
      </c>
      <c r="S16" s="62">
        <f t="shared" si="1"/>
        <v>0.46300000000000002</v>
      </c>
      <c r="T16" s="62">
        <f t="shared" si="1"/>
        <v>24.268999999999998</v>
      </c>
      <c r="U16" s="62">
        <f t="shared" si="1"/>
        <v>11.841999999999999</v>
      </c>
      <c r="V16" s="62">
        <f t="shared" si="1"/>
        <v>18.391999999999999</v>
      </c>
      <c r="W16" s="62">
        <f t="shared" si="1"/>
        <v>16.103999999999999</v>
      </c>
      <c r="X16" s="62">
        <f t="shared" si="1"/>
        <v>14.688999999999998</v>
      </c>
      <c r="Y16" s="62">
        <f t="shared" si="1"/>
        <v>23.616</v>
      </c>
      <c r="Z16" s="63" t="str">
        <f t="shared" si="1"/>
        <v/>
      </c>
      <c r="AA16" s="64">
        <f>SUM(AA10:AA15)</f>
        <v>484.33300000000003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1.1240000000000001</v>
      </c>
      <c r="C20" s="77">
        <v>1.0860000000000001</v>
      </c>
      <c r="D20" s="77">
        <v>1.109</v>
      </c>
      <c r="E20" s="77">
        <v>1.0289999999999999</v>
      </c>
      <c r="F20" s="77">
        <v>1.0980000000000001</v>
      </c>
      <c r="G20" s="77">
        <v>10.717000000000001</v>
      </c>
      <c r="H20" s="77">
        <v>11.524999999999999</v>
      </c>
      <c r="I20" s="77">
        <v>11.436</v>
      </c>
      <c r="J20" s="77">
        <v>1.121</v>
      </c>
      <c r="K20" s="77">
        <v>11.17</v>
      </c>
      <c r="L20" s="77">
        <v>10.963999999999999</v>
      </c>
      <c r="M20" s="77">
        <v>21.139000000000003</v>
      </c>
      <c r="N20" s="77">
        <v>21.098000000000003</v>
      </c>
      <c r="O20" s="77">
        <v>20.963000000000001</v>
      </c>
      <c r="P20" s="77">
        <v>20.517000000000003</v>
      </c>
      <c r="Q20" s="77">
        <v>0.43099999999999999</v>
      </c>
      <c r="R20" s="77">
        <v>9.7240000000000002</v>
      </c>
      <c r="S20" s="77">
        <v>9.74</v>
      </c>
      <c r="T20" s="77">
        <v>10.812999999999999</v>
      </c>
      <c r="U20" s="77">
        <v>11.129999999999999</v>
      </c>
      <c r="V20" s="77">
        <v>10.738</v>
      </c>
      <c r="W20" s="77">
        <v>10.548</v>
      </c>
      <c r="X20" s="77">
        <v>10.549999999999999</v>
      </c>
      <c r="Y20" s="77">
        <v>1.0589999999999999</v>
      </c>
      <c r="Z20" s="78"/>
      <c r="AA20" s="79">
        <f t="shared" si="2"/>
        <v>220.82900000000001</v>
      </c>
    </row>
    <row r="21" spans="1:27" ht="24.95" customHeight="1" x14ac:dyDescent="0.2">
      <c r="A21" s="75" t="s">
        <v>16</v>
      </c>
      <c r="B21" s="80">
        <v>8.3620000000000001</v>
      </c>
      <c r="C21" s="81">
        <v>14.266999999999999</v>
      </c>
      <c r="D21" s="81">
        <v>12.16</v>
      </c>
      <c r="E21" s="81">
        <v>12.567</v>
      </c>
      <c r="F21" s="81">
        <v>14.116999999999999</v>
      </c>
      <c r="G21" s="81">
        <v>15.347000000000001</v>
      </c>
      <c r="H21" s="81">
        <v>15.627000000000001</v>
      </c>
      <c r="I21" s="81">
        <v>18.056000000000001</v>
      </c>
      <c r="J21" s="81">
        <v>8.0030000000000001</v>
      </c>
      <c r="K21" s="81">
        <v>5.8970000000000002</v>
      </c>
      <c r="L21" s="81">
        <v>4.9510000000000005</v>
      </c>
      <c r="M21" s="81">
        <v>4.1159999999999997</v>
      </c>
      <c r="N21" s="81">
        <v>4.4320000000000004</v>
      </c>
      <c r="O21" s="81">
        <v>3.7450000000000001</v>
      </c>
      <c r="P21" s="81">
        <v>9.8179999999999996</v>
      </c>
      <c r="Q21" s="81">
        <v>2.8770000000000002</v>
      </c>
      <c r="R21" s="81">
        <v>19.766000000000002</v>
      </c>
      <c r="S21" s="81">
        <v>21.366</v>
      </c>
      <c r="T21" s="81">
        <v>8.6810000000000009</v>
      </c>
      <c r="U21" s="81">
        <v>8.9600000000000009</v>
      </c>
      <c r="V21" s="81">
        <v>12.731</v>
      </c>
      <c r="W21" s="81">
        <v>12.355</v>
      </c>
      <c r="X21" s="81">
        <v>21.680999999999997</v>
      </c>
      <c r="Y21" s="81">
        <v>18.606000000000002</v>
      </c>
      <c r="Z21" s="78"/>
      <c r="AA21" s="79">
        <f t="shared" si="2"/>
        <v>278.488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57.631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57.631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9.4860000000000007</v>
      </c>
      <c r="C26" s="88">
        <f t="shared" ref="C26:Z26" si="3">IF(LEN(C$2)&gt;0,SUM(C19:C25),"")</f>
        <v>15.353</v>
      </c>
      <c r="D26" s="88">
        <f t="shared" si="3"/>
        <v>13.269</v>
      </c>
      <c r="E26" s="88">
        <f t="shared" si="3"/>
        <v>13.596</v>
      </c>
      <c r="F26" s="88">
        <f t="shared" si="3"/>
        <v>15.215</v>
      </c>
      <c r="G26" s="88">
        <f t="shared" si="3"/>
        <v>26.064</v>
      </c>
      <c r="H26" s="88">
        <f t="shared" si="3"/>
        <v>27.152000000000001</v>
      </c>
      <c r="I26" s="88">
        <f t="shared" si="3"/>
        <v>29.492000000000001</v>
      </c>
      <c r="J26" s="88">
        <f t="shared" si="3"/>
        <v>9.1240000000000006</v>
      </c>
      <c r="K26" s="88">
        <f t="shared" si="3"/>
        <v>17.067</v>
      </c>
      <c r="L26" s="88">
        <f t="shared" si="3"/>
        <v>15.914999999999999</v>
      </c>
      <c r="M26" s="88">
        <f t="shared" si="3"/>
        <v>27.555000000000003</v>
      </c>
      <c r="N26" s="88">
        <f t="shared" si="3"/>
        <v>27.630000000000003</v>
      </c>
      <c r="O26" s="88">
        <f t="shared" si="3"/>
        <v>26.808000000000003</v>
      </c>
      <c r="P26" s="88">
        <f t="shared" si="3"/>
        <v>35.135000000000005</v>
      </c>
      <c r="Q26" s="88">
        <f t="shared" si="3"/>
        <v>60.939</v>
      </c>
      <c r="R26" s="88">
        <f t="shared" si="3"/>
        <v>29.490000000000002</v>
      </c>
      <c r="S26" s="88">
        <f t="shared" si="3"/>
        <v>31.106000000000002</v>
      </c>
      <c r="T26" s="88">
        <f t="shared" si="3"/>
        <v>19.494</v>
      </c>
      <c r="U26" s="88">
        <f t="shared" si="3"/>
        <v>20.09</v>
      </c>
      <c r="V26" s="88">
        <f t="shared" si="3"/>
        <v>23.469000000000001</v>
      </c>
      <c r="W26" s="88">
        <f t="shared" si="3"/>
        <v>22.902999999999999</v>
      </c>
      <c r="X26" s="88">
        <f t="shared" si="3"/>
        <v>32.230999999999995</v>
      </c>
      <c r="Y26" s="88">
        <f t="shared" si="3"/>
        <v>19.665000000000003</v>
      </c>
      <c r="Z26" s="89" t="str">
        <f t="shared" si="3"/>
        <v/>
      </c>
      <c r="AA26" s="90">
        <f>SUM(AA19:AA25)</f>
        <v>568.24800000000005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31.957999999999998</v>
      </c>
      <c r="C30" s="77">
        <v>30.338999999999999</v>
      </c>
      <c r="D30" s="77">
        <v>31.734999999999999</v>
      </c>
      <c r="E30" s="77">
        <v>30.388000000000002</v>
      </c>
      <c r="F30" s="77">
        <v>34.814</v>
      </c>
      <c r="G30" s="77">
        <v>51.494999999999997</v>
      </c>
      <c r="H30" s="77">
        <v>55.283000000000001</v>
      </c>
      <c r="I30" s="77">
        <v>43.929000000000002</v>
      </c>
      <c r="J30" s="77">
        <v>59.308</v>
      </c>
      <c r="K30" s="77">
        <v>145.239</v>
      </c>
      <c r="L30" s="77">
        <v>15.968999999999999</v>
      </c>
      <c r="M30" s="77">
        <v>27.555</v>
      </c>
      <c r="N30" s="77">
        <v>27.63</v>
      </c>
      <c r="O30" s="77">
        <v>26.808</v>
      </c>
      <c r="P30" s="77">
        <v>43.343000000000004</v>
      </c>
      <c r="Q30" s="77">
        <v>62.22</v>
      </c>
      <c r="R30" s="77">
        <v>56.234999999999999</v>
      </c>
      <c r="S30" s="77">
        <v>31.568999999999999</v>
      </c>
      <c r="T30" s="77">
        <v>43.762999999999998</v>
      </c>
      <c r="U30" s="77">
        <v>31.931999999999999</v>
      </c>
      <c r="V30" s="77">
        <v>41.860999999999997</v>
      </c>
      <c r="W30" s="77">
        <v>39.006999999999998</v>
      </c>
      <c r="X30" s="77">
        <v>46.92</v>
      </c>
      <c r="Y30" s="77">
        <v>43.280999999999999</v>
      </c>
      <c r="Z30" s="78"/>
      <c r="AA30" s="79">
        <f>SUM(B30:Z30)</f>
        <v>1052.5809999999999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31.957999999999998</v>
      </c>
      <c r="C32" s="62">
        <f t="shared" ref="C32:Z32" si="4">IF(LEN(C$2)&gt;0,SUM(C29:C31),"")</f>
        <v>30.338999999999999</v>
      </c>
      <c r="D32" s="62">
        <f t="shared" si="4"/>
        <v>31.734999999999999</v>
      </c>
      <c r="E32" s="62">
        <f t="shared" si="4"/>
        <v>30.388000000000002</v>
      </c>
      <c r="F32" s="62">
        <f t="shared" si="4"/>
        <v>34.814</v>
      </c>
      <c r="G32" s="62">
        <f t="shared" si="4"/>
        <v>51.494999999999997</v>
      </c>
      <c r="H32" s="62">
        <f t="shared" si="4"/>
        <v>55.283000000000001</v>
      </c>
      <c r="I32" s="62">
        <f t="shared" si="4"/>
        <v>43.929000000000002</v>
      </c>
      <c r="J32" s="62">
        <f t="shared" si="4"/>
        <v>59.308</v>
      </c>
      <c r="K32" s="62">
        <f t="shared" si="4"/>
        <v>145.239</v>
      </c>
      <c r="L32" s="62">
        <f t="shared" si="4"/>
        <v>15.968999999999999</v>
      </c>
      <c r="M32" s="62">
        <f t="shared" si="4"/>
        <v>27.555</v>
      </c>
      <c r="N32" s="62">
        <f t="shared" si="4"/>
        <v>27.63</v>
      </c>
      <c r="O32" s="62">
        <f t="shared" si="4"/>
        <v>26.808</v>
      </c>
      <c r="P32" s="62">
        <f t="shared" si="4"/>
        <v>43.343000000000004</v>
      </c>
      <c r="Q32" s="62">
        <f t="shared" si="4"/>
        <v>62.22</v>
      </c>
      <c r="R32" s="62">
        <f t="shared" si="4"/>
        <v>56.234999999999999</v>
      </c>
      <c r="S32" s="62">
        <f t="shared" si="4"/>
        <v>31.568999999999999</v>
      </c>
      <c r="T32" s="62">
        <f t="shared" si="4"/>
        <v>43.762999999999998</v>
      </c>
      <c r="U32" s="62">
        <f t="shared" si="4"/>
        <v>31.931999999999999</v>
      </c>
      <c r="V32" s="62">
        <f t="shared" si="4"/>
        <v>41.860999999999997</v>
      </c>
      <c r="W32" s="62">
        <f t="shared" si="4"/>
        <v>39.006999999999998</v>
      </c>
      <c r="X32" s="62">
        <f t="shared" si="4"/>
        <v>46.92</v>
      </c>
      <c r="Y32" s="62">
        <f t="shared" si="4"/>
        <v>43.280999999999999</v>
      </c>
      <c r="Z32" s="63" t="str">
        <f t="shared" si="4"/>
        <v/>
      </c>
      <c r="AA32" s="64">
        <f>SUM(AA29:AA31)</f>
        <v>1052.5809999999999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408.6</v>
      </c>
      <c r="C37" s="99">
        <v>166.7</v>
      </c>
      <c r="D37" s="99">
        <v>67.400000000000006</v>
      </c>
      <c r="E37" s="99"/>
      <c r="F37" s="99"/>
      <c r="G37" s="99"/>
      <c r="H37" s="99">
        <v>2.4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</v>
      </c>
      <c r="T37" s="99">
        <v>8.5</v>
      </c>
      <c r="U37" s="99">
        <v>11.7</v>
      </c>
      <c r="V37" s="99">
        <v>22.3</v>
      </c>
      <c r="W37" s="99">
        <v>16</v>
      </c>
      <c r="X37" s="99">
        <v>8.6</v>
      </c>
      <c r="Y37" s="99"/>
      <c r="Z37" s="100"/>
      <c r="AA37" s="79">
        <f t="shared" si="5"/>
        <v>714.19999999999993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408.6</v>
      </c>
      <c r="C40" s="88">
        <f t="shared" ref="C40:Z40" si="6">IF(LEN(C$2)&gt;0,SUM(C35:C39),"")</f>
        <v>166.7</v>
      </c>
      <c r="D40" s="88">
        <f t="shared" si="6"/>
        <v>67.400000000000006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2.4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</v>
      </c>
      <c r="T40" s="88">
        <f t="shared" si="6"/>
        <v>8.5</v>
      </c>
      <c r="U40" s="88">
        <f t="shared" si="6"/>
        <v>11.7</v>
      </c>
      <c r="V40" s="88">
        <f t="shared" si="6"/>
        <v>22.3</v>
      </c>
      <c r="W40" s="88">
        <f t="shared" si="6"/>
        <v>16</v>
      </c>
      <c r="X40" s="88">
        <f t="shared" si="6"/>
        <v>8.6</v>
      </c>
      <c r="Y40" s="88">
        <f t="shared" si="6"/>
        <v>0</v>
      </c>
      <c r="Z40" s="89" t="str">
        <f t="shared" si="6"/>
        <v/>
      </c>
      <c r="AA40" s="90">
        <f t="shared" si="5"/>
        <v>714.19999999999993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408.6</v>
      </c>
      <c r="C45" s="99">
        <v>166.7</v>
      </c>
      <c r="D45" s="99">
        <v>67.400000000000006</v>
      </c>
      <c r="E45" s="99"/>
      <c r="F45" s="99"/>
      <c r="G45" s="99"/>
      <c r="H45" s="99">
        <v>2.4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</v>
      </c>
      <c r="T45" s="99">
        <v>8.5</v>
      </c>
      <c r="U45" s="99">
        <v>11.7</v>
      </c>
      <c r="V45" s="99">
        <v>22.3</v>
      </c>
      <c r="W45" s="99">
        <v>16</v>
      </c>
      <c r="X45" s="99">
        <v>8.6</v>
      </c>
      <c r="Y45" s="99"/>
      <c r="Z45" s="100"/>
      <c r="AA45" s="79">
        <f t="shared" si="7"/>
        <v>714.19999999999993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408.6</v>
      </c>
      <c r="C49" s="88">
        <f t="shared" ref="C49:Z49" si="8">IF(LEN(C$2)&gt;0,SUM(C43:C48),"")</f>
        <v>166.7</v>
      </c>
      <c r="D49" s="88">
        <f t="shared" si="8"/>
        <v>67.400000000000006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</v>
      </c>
      <c r="T49" s="88">
        <f t="shared" si="8"/>
        <v>8.5</v>
      </c>
      <c r="U49" s="88">
        <f t="shared" si="8"/>
        <v>11.7</v>
      </c>
      <c r="V49" s="88">
        <f t="shared" si="8"/>
        <v>22.3</v>
      </c>
      <c r="W49" s="88">
        <f t="shared" si="8"/>
        <v>16</v>
      </c>
      <c r="X49" s="88">
        <f t="shared" si="8"/>
        <v>8.6</v>
      </c>
      <c r="Y49" s="88">
        <f t="shared" si="8"/>
        <v>0</v>
      </c>
      <c r="Z49" s="89" t="str">
        <f t="shared" si="8"/>
        <v/>
      </c>
      <c r="AA49" s="90">
        <f t="shared" si="7"/>
        <v>714.19999999999993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440.55800000000005</v>
      </c>
      <c r="C52" s="88">
        <f t="shared" ref="C52:Z52" si="10">IF(LEN(C$2)&gt;0,SUM(C10:C15)+C26+C40,"")</f>
        <v>197.03899999999999</v>
      </c>
      <c r="D52" s="88">
        <f t="shared" si="10"/>
        <v>99.135000000000005</v>
      </c>
      <c r="E52" s="88">
        <f t="shared" si="10"/>
        <v>30.388000000000002</v>
      </c>
      <c r="F52" s="88">
        <f t="shared" si="10"/>
        <v>34.813999999999993</v>
      </c>
      <c r="G52" s="88">
        <f t="shared" si="10"/>
        <v>51.494999999999997</v>
      </c>
      <c r="H52" s="88">
        <f t="shared" si="10"/>
        <v>57.683</v>
      </c>
      <c r="I52" s="88">
        <f t="shared" si="10"/>
        <v>43.929000000000002</v>
      </c>
      <c r="J52" s="88">
        <f t="shared" si="10"/>
        <v>59.308</v>
      </c>
      <c r="K52" s="88">
        <f t="shared" si="10"/>
        <v>145.239</v>
      </c>
      <c r="L52" s="88">
        <f t="shared" si="10"/>
        <v>15.968999999999999</v>
      </c>
      <c r="M52" s="88">
        <f t="shared" si="10"/>
        <v>27.555000000000003</v>
      </c>
      <c r="N52" s="88">
        <f t="shared" si="10"/>
        <v>27.630000000000003</v>
      </c>
      <c r="O52" s="88">
        <f t="shared" si="10"/>
        <v>26.808000000000003</v>
      </c>
      <c r="P52" s="88">
        <f t="shared" si="10"/>
        <v>43.343000000000004</v>
      </c>
      <c r="Q52" s="88">
        <f t="shared" si="10"/>
        <v>62.22</v>
      </c>
      <c r="R52" s="88">
        <f t="shared" si="10"/>
        <v>56.234999999999999</v>
      </c>
      <c r="S52" s="88">
        <f t="shared" si="10"/>
        <v>33.569000000000003</v>
      </c>
      <c r="T52" s="88">
        <f t="shared" si="10"/>
        <v>52.262999999999998</v>
      </c>
      <c r="U52" s="88">
        <f t="shared" si="10"/>
        <v>43.631999999999998</v>
      </c>
      <c r="V52" s="88">
        <f t="shared" si="10"/>
        <v>64.161000000000001</v>
      </c>
      <c r="W52" s="88">
        <f t="shared" si="10"/>
        <v>55.006999999999998</v>
      </c>
      <c r="X52" s="88">
        <f t="shared" si="10"/>
        <v>55.519999999999996</v>
      </c>
      <c r="Y52" s="88">
        <f t="shared" si="10"/>
        <v>43.281000000000006</v>
      </c>
      <c r="Z52" s="89" t="str">
        <f t="shared" si="10"/>
        <v/>
      </c>
      <c r="AA52" s="104">
        <f>SUM(B52:Z52)</f>
        <v>1766.7810000000002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408.6</v>
      </c>
      <c r="C4" s="18">
        <v>166.7</v>
      </c>
      <c r="D4" s="18">
        <v>67.400000000000006</v>
      </c>
      <c r="E4" s="18">
        <v>-10.199999999999999</v>
      </c>
      <c r="F4" s="18"/>
      <c r="G4" s="18">
        <v>-1.6</v>
      </c>
      <c r="H4" s="18">
        <v>2.4</v>
      </c>
      <c r="I4" s="18"/>
      <c r="J4" s="18"/>
      <c r="K4" s="18"/>
      <c r="L4" s="18"/>
      <c r="M4" s="18"/>
      <c r="N4" s="18"/>
      <c r="O4" s="18"/>
      <c r="P4" s="18"/>
      <c r="Q4" s="18"/>
      <c r="R4" s="18">
        <v>-5</v>
      </c>
      <c r="S4" s="18">
        <v>2</v>
      </c>
      <c r="T4" s="18">
        <v>8.5</v>
      </c>
      <c r="U4" s="18">
        <v>11.7</v>
      </c>
      <c r="V4" s="18">
        <v>22.3</v>
      </c>
      <c r="W4" s="18">
        <v>16</v>
      </c>
      <c r="X4" s="18">
        <v>8.6</v>
      </c>
      <c r="Y4" s="18"/>
      <c r="Z4" s="19"/>
      <c r="AA4" s="111">
        <f>SUM(B4:Z4)</f>
        <v>697.39999999999986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84.79</v>
      </c>
      <c r="C7" s="117">
        <v>82.48</v>
      </c>
      <c r="D7" s="117">
        <v>85.14</v>
      </c>
      <c r="E7" s="117">
        <v>85.5</v>
      </c>
      <c r="F7" s="117">
        <v>86</v>
      </c>
      <c r="G7" s="117">
        <v>95.42</v>
      </c>
      <c r="H7" s="117">
        <v>107.06</v>
      </c>
      <c r="I7" s="117">
        <v>84.55</v>
      </c>
      <c r="J7" s="117">
        <v>65.39</v>
      </c>
      <c r="K7" s="117">
        <v>0.01</v>
      </c>
      <c r="L7" s="117">
        <v>0</v>
      </c>
      <c r="M7" s="117">
        <v>0</v>
      </c>
      <c r="N7" s="117">
        <v>0</v>
      </c>
      <c r="O7" s="117">
        <v>0</v>
      </c>
      <c r="P7" s="117">
        <v>-2.96</v>
      </c>
      <c r="Q7" s="117">
        <v>41</v>
      </c>
      <c r="R7" s="117">
        <v>87</v>
      </c>
      <c r="S7" s="117">
        <v>112.49</v>
      </c>
      <c r="T7" s="117">
        <v>130.33000000000001</v>
      </c>
      <c r="U7" s="117">
        <v>153.57</v>
      </c>
      <c r="V7" s="117">
        <v>148.24</v>
      </c>
      <c r="W7" s="117">
        <v>118.48</v>
      </c>
      <c r="X7" s="117">
        <v>99.55</v>
      </c>
      <c r="Y7" s="117">
        <v>95</v>
      </c>
      <c r="Z7" s="118"/>
      <c r="AA7" s="119">
        <f>IF(SUM(B7:Z7)&lt;&gt;0,AVERAGEIF(B7:Z7,"&lt;&gt;"""),"")</f>
        <v>73.293333333333337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10.199999999999999</v>
      </c>
      <c r="F13" s="129"/>
      <c r="G13" s="129">
        <v>1.6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5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16.799999999999997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10.199999999999999</v>
      </c>
      <c r="F16" s="135">
        <f t="shared" si="1"/>
        <v>0</v>
      </c>
      <c r="G16" s="135">
        <f t="shared" si="1"/>
        <v>1.6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16.799999999999997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408.6</v>
      </c>
      <c r="C21" s="129">
        <v>166.7</v>
      </c>
      <c r="D21" s="129">
        <v>67.400000000000006</v>
      </c>
      <c r="E21" s="129"/>
      <c r="F21" s="129"/>
      <c r="G21" s="129"/>
      <c r="H21" s="129">
        <v>2.4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</v>
      </c>
      <c r="T21" s="129">
        <v>8.5</v>
      </c>
      <c r="U21" s="129">
        <v>11.7</v>
      </c>
      <c r="V21" s="129">
        <v>22.3</v>
      </c>
      <c r="W21" s="129">
        <v>16</v>
      </c>
      <c r="X21" s="129">
        <v>8.6</v>
      </c>
      <c r="Y21" s="130"/>
      <c r="Z21" s="131"/>
      <c r="AA21" s="132">
        <f t="shared" si="2"/>
        <v>714.19999999999993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408.6</v>
      </c>
      <c r="C24" s="135">
        <f t="shared" si="3"/>
        <v>166.7</v>
      </c>
      <c r="D24" s="135">
        <f t="shared" si="3"/>
        <v>67.400000000000006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2.4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</v>
      </c>
      <c r="T24" s="135">
        <f t="shared" si="3"/>
        <v>8.5</v>
      </c>
      <c r="U24" s="135">
        <f t="shared" si="3"/>
        <v>11.7</v>
      </c>
      <c r="V24" s="135">
        <f t="shared" si="3"/>
        <v>22.3</v>
      </c>
      <c r="W24" s="135">
        <f t="shared" si="3"/>
        <v>16</v>
      </c>
      <c r="X24" s="135">
        <f t="shared" si="3"/>
        <v>8.6</v>
      </c>
      <c r="Y24" s="135">
        <f t="shared" si="3"/>
        <v>0</v>
      </c>
      <c r="Z24" s="136" t="str">
        <f t="shared" si="3"/>
        <v/>
      </c>
      <c r="AA24" s="90">
        <f t="shared" si="2"/>
        <v>714.19999999999993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2025-08-28T13:28:15Z</dcterms:created>
  <dcterms:modified xsi:type="dcterms:W3CDTF">2025-08-28T13:28:17Z</dcterms:modified>
</cp:coreProperties>
</file>