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<sst xmlns="http://schemas.openxmlformats.org/spreadsheetml/2006/main" count="124" uniqueCount="57">
  <si>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08/06/2026 23:23:58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</si>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</sst>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81F-4FA8-B27E-69343AD20AC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18.850000000000001</c:v>
                </c:pt>
                <c:pt idx="1">
                  <c:v>15.65</c:v>
                </c:pt>
                <c:pt idx="2">
                  <c:v>15.65</c:v>
                </c:pt>
                <c:pt idx="3">
                  <c:v>15.65</c:v>
                </c:pt>
                <c:pt idx="8">
                  <c:v>6.85</c:v>
                </c:pt>
                <c:pt idx="9">
                  <c:v>6.85</c:v>
                </c:pt>
                <c:pt idx="10">
                  <c:v>6.85</c:v>
                </c:pt>
                <c:pt idx="11">
                  <c:v>6.85</c:v>
                </c:pt>
                <c:pt idx="16">
                  <c:v>8.0500000000000007</c:v>
                </c:pt>
                <c:pt idx="17">
                  <c:v>8.0500000000000007</c:v>
                </c:pt>
                <c:pt idx="18">
                  <c:v>9.65</c:v>
                </c:pt>
                <c:pt idx="19">
                  <c:v>8.0500000000000007</c:v>
                </c:pt>
                <c:pt idx="20">
                  <c:v>7.85</c:v>
                </c:pt>
                <c:pt idx="21">
                  <c:v>6.05</c:v>
                </c:pt>
                <c:pt idx="22">
                  <c:v>9.0500000000000007</c:v>
                </c:pt>
                <c:pt idx="23">
                  <c:v>9.0500000000000007</c:v>
                </c:pt>
                <c:pt idx="24">
                  <c:v>3.15</c:v>
                </c:pt>
                <c:pt idx="25">
                  <c:v>3.15</c:v>
                </c:pt>
                <c:pt idx="26">
                  <c:v>3.15</c:v>
                </c:pt>
                <c:pt idx="27">
                  <c:v>3.15</c:v>
                </c:pt>
                <c:pt idx="28">
                  <c:v>0.75</c:v>
                </c:pt>
                <c:pt idx="29">
                  <c:v>0.75</c:v>
                </c:pt>
                <c:pt idx="32">
                  <c:v>10.25</c:v>
                </c:pt>
                <c:pt idx="33">
                  <c:v>10.25</c:v>
                </c:pt>
                <c:pt idx="34">
                  <c:v>10.25</c:v>
                </c:pt>
                <c:pt idx="35">
                  <c:v>6.25</c:v>
                </c:pt>
                <c:pt idx="36">
                  <c:v>7.55</c:v>
                </c:pt>
                <c:pt idx="37">
                  <c:v>7.55</c:v>
                </c:pt>
                <c:pt idx="38">
                  <c:v>3.75</c:v>
                </c:pt>
                <c:pt idx="39">
                  <c:v>3.75</c:v>
                </c:pt>
                <c:pt idx="44">
                  <c:v>3.75</c:v>
                </c:pt>
                <c:pt idx="46">
                  <c:v>3.75</c:v>
                </c:pt>
                <c:pt idx="47">
                  <c:v>3.75</c:v>
                </c:pt>
                <c:pt idx="67">
                  <c:v>1.6</c:v>
                </c:pt>
                <c:pt idx="68">
                  <c:v>4</c:v>
                </c:pt>
                <c:pt idx="69">
                  <c:v>3.2</c:v>
                </c:pt>
                <c:pt idx="85">
                  <c:v>3</c:v>
                </c:pt>
                <c:pt idx="87">
                  <c:v>3</c:v>
                </c:pt>
                <c:pt idx="92">
                  <c:v>2.085</c:v>
                </c:pt>
                <c:pt idx="94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1F-4FA8-B27E-69343AD20AC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5.1020000000000003</c:v>
                </c:pt>
                <c:pt idx="1">
                  <c:v>10</c:v>
                </c:pt>
                <c:pt idx="2">
                  <c:v>10</c:v>
                </c:pt>
                <c:pt idx="11">
                  <c:v>0.9</c:v>
                </c:pt>
                <c:pt idx="16">
                  <c:v>3.2000000000000001E-2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9</c:v>
                </c:pt>
                <c:pt idx="35">
                  <c:v>4</c:v>
                </c:pt>
                <c:pt idx="36">
                  <c:v>4</c:v>
                </c:pt>
                <c:pt idx="37">
                  <c:v>13</c:v>
                </c:pt>
                <c:pt idx="38">
                  <c:v>5</c:v>
                </c:pt>
                <c:pt idx="39">
                  <c:v>5</c:v>
                </c:pt>
                <c:pt idx="40">
                  <c:v>5</c:v>
                </c:pt>
                <c:pt idx="41">
                  <c:v>5</c:v>
                </c:pt>
                <c:pt idx="42">
                  <c:v>5</c:v>
                </c:pt>
                <c:pt idx="43">
                  <c:v>5</c:v>
                </c:pt>
                <c:pt idx="44">
                  <c:v>2.9</c:v>
                </c:pt>
                <c:pt idx="45">
                  <c:v>4</c:v>
                </c:pt>
                <c:pt idx="46">
                  <c:v>4</c:v>
                </c:pt>
                <c:pt idx="63">
                  <c:v>4</c:v>
                </c:pt>
                <c:pt idx="75">
                  <c:v>3.4</c:v>
                </c:pt>
                <c:pt idx="78">
                  <c:v>16.7</c:v>
                </c:pt>
                <c:pt idx="79">
                  <c:v>39.299999999999997</c:v>
                </c:pt>
                <c:pt idx="81">
                  <c:v>2</c:v>
                </c:pt>
                <c:pt idx="82">
                  <c:v>28</c:v>
                </c:pt>
                <c:pt idx="83">
                  <c:v>20.399999999999999</c:v>
                </c:pt>
                <c:pt idx="84">
                  <c:v>10.199999999999999</c:v>
                </c:pt>
                <c:pt idx="85">
                  <c:v>4.7</c:v>
                </c:pt>
                <c:pt idx="86">
                  <c:v>4.7</c:v>
                </c:pt>
                <c:pt idx="88">
                  <c:v>10</c:v>
                </c:pt>
                <c:pt idx="91">
                  <c:v>5.3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81F-4FA8-B27E-69343AD20AC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10.147</c:v>
                </c:pt>
                <c:pt idx="1">
                  <c:v>10.057</c:v>
                </c:pt>
                <c:pt idx="2">
                  <c:v>11.974</c:v>
                </c:pt>
                <c:pt idx="3">
                  <c:v>58.997</c:v>
                </c:pt>
                <c:pt idx="4">
                  <c:v>62.164000000000001</c:v>
                </c:pt>
                <c:pt idx="5">
                  <c:v>56.911999999999999</c:v>
                </c:pt>
                <c:pt idx="6">
                  <c:v>61.122</c:v>
                </c:pt>
                <c:pt idx="7">
                  <c:v>59.095999999999997</c:v>
                </c:pt>
                <c:pt idx="8">
                  <c:v>57.978000000000002</c:v>
                </c:pt>
                <c:pt idx="9">
                  <c:v>54.353000000000002</c:v>
                </c:pt>
                <c:pt idx="10">
                  <c:v>54.875</c:v>
                </c:pt>
                <c:pt idx="11">
                  <c:v>41.820999999999998</c:v>
                </c:pt>
                <c:pt idx="12">
                  <c:v>25.57</c:v>
                </c:pt>
                <c:pt idx="14">
                  <c:v>21.234000000000002</c:v>
                </c:pt>
                <c:pt idx="15">
                  <c:v>7.3780000000000001</c:v>
                </c:pt>
                <c:pt idx="17">
                  <c:v>4.7430000000000003</c:v>
                </c:pt>
                <c:pt idx="18">
                  <c:v>13.318</c:v>
                </c:pt>
                <c:pt idx="19">
                  <c:v>12.411</c:v>
                </c:pt>
                <c:pt idx="20">
                  <c:v>60.557000000000002</c:v>
                </c:pt>
                <c:pt idx="21">
                  <c:v>50.994999999999997</c:v>
                </c:pt>
                <c:pt idx="22">
                  <c:v>48.75</c:v>
                </c:pt>
                <c:pt idx="23">
                  <c:v>54.469000000000001</c:v>
                </c:pt>
                <c:pt idx="24">
                  <c:v>47.441000000000003</c:v>
                </c:pt>
                <c:pt idx="25">
                  <c:v>56.286000000000001</c:v>
                </c:pt>
                <c:pt idx="26">
                  <c:v>23.443000000000001</c:v>
                </c:pt>
                <c:pt idx="32">
                  <c:v>40.5</c:v>
                </c:pt>
                <c:pt idx="33">
                  <c:v>63.045999999999999</c:v>
                </c:pt>
                <c:pt idx="34">
                  <c:v>59.308999999999997</c:v>
                </c:pt>
                <c:pt idx="35">
                  <c:v>76.98</c:v>
                </c:pt>
                <c:pt idx="36">
                  <c:v>76.819000000000003</c:v>
                </c:pt>
                <c:pt idx="37">
                  <c:v>68.180000000000007</c:v>
                </c:pt>
                <c:pt idx="38">
                  <c:v>4.8</c:v>
                </c:pt>
                <c:pt idx="39">
                  <c:v>4.8</c:v>
                </c:pt>
                <c:pt idx="40">
                  <c:v>55.58</c:v>
                </c:pt>
                <c:pt idx="41">
                  <c:v>49.692</c:v>
                </c:pt>
                <c:pt idx="42">
                  <c:v>67.58</c:v>
                </c:pt>
                <c:pt idx="43">
                  <c:v>30.375</c:v>
                </c:pt>
                <c:pt idx="50">
                  <c:v>36.405999999999999</c:v>
                </c:pt>
                <c:pt idx="51">
                  <c:v>32.692</c:v>
                </c:pt>
                <c:pt idx="54">
                  <c:v>30.18</c:v>
                </c:pt>
                <c:pt idx="55">
                  <c:v>32.286000000000001</c:v>
                </c:pt>
                <c:pt idx="56">
                  <c:v>46.07</c:v>
                </c:pt>
                <c:pt idx="57">
                  <c:v>17.814</c:v>
                </c:pt>
                <c:pt idx="58">
                  <c:v>52.505000000000003</c:v>
                </c:pt>
                <c:pt idx="59">
                  <c:v>16.315999999999999</c:v>
                </c:pt>
                <c:pt idx="60">
                  <c:v>34.084000000000003</c:v>
                </c:pt>
                <c:pt idx="61">
                  <c:v>22.21</c:v>
                </c:pt>
                <c:pt idx="62">
                  <c:v>26.620999999999999</c:v>
                </c:pt>
                <c:pt idx="63">
                  <c:v>47.933999999999997</c:v>
                </c:pt>
                <c:pt idx="64">
                  <c:v>31.49</c:v>
                </c:pt>
                <c:pt idx="66">
                  <c:v>21.789000000000001</c:v>
                </c:pt>
                <c:pt idx="67">
                  <c:v>4.5789999999999997</c:v>
                </c:pt>
                <c:pt idx="68">
                  <c:v>2.4</c:v>
                </c:pt>
                <c:pt idx="69">
                  <c:v>52.454999999999998</c:v>
                </c:pt>
                <c:pt idx="70">
                  <c:v>31.632000000000001</c:v>
                </c:pt>
                <c:pt idx="72">
                  <c:v>65.225999999999999</c:v>
                </c:pt>
                <c:pt idx="73">
                  <c:v>32.408000000000001</c:v>
                </c:pt>
                <c:pt idx="74">
                  <c:v>33.200000000000003</c:v>
                </c:pt>
                <c:pt idx="76">
                  <c:v>42.695999999999998</c:v>
                </c:pt>
                <c:pt idx="77">
                  <c:v>10.128</c:v>
                </c:pt>
                <c:pt idx="80">
                  <c:v>38.735999999999997</c:v>
                </c:pt>
                <c:pt idx="81">
                  <c:v>31.841999999999999</c:v>
                </c:pt>
                <c:pt idx="82">
                  <c:v>4.1449999999999996</c:v>
                </c:pt>
                <c:pt idx="84">
                  <c:v>5.3179999999999996</c:v>
                </c:pt>
                <c:pt idx="85">
                  <c:v>19.416</c:v>
                </c:pt>
                <c:pt idx="86">
                  <c:v>12.88</c:v>
                </c:pt>
                <c:pt idx="87">
                  <c:v>29.190999999999999</c:v>
                </c:pt>
                <c:pt idx="88">
                  <c:v>18.135999999999999</c:v>
                </c:pt>
                <c:pt idx="89">
                  <c:v>5.25</c:v>
                </c:pt>
                <c:pt idx="91">
                  <c:v>0.45900000000000002</c:v>
                </c:pt>
                <c:pt idx="92">
                  <c:v>1.804</c:v>
                </c:pt>
                <c:pt idx="94">
                  <c:v>4.7640000000000002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81F-4FA8-B27E-69343AD20AC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81F-4FA8-B27E-69343AD20AC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81F-4FA8-B27E-69343AD20AC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81F-4FA8-B27E-69343AD20AC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2">
                  <c:v>50</c:v>
                </c:pt>
                <c:pt idx="72">
                  <c:v>40.747999999999998</c:v>
                </c:pt>
                <c:pt idx="73">
                  <c:v>7.1440000000000001</c:v>
                </c:pt>
                <c:pt idx="76">
                  <c:v>41.1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81F-4FA8-B27E-69343AD20AC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81F-4FA8-B27E-69343AD20AC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26.9</c:v>
                </c:pt>
                <c:pt idx="1">
                  <c:v>81</c:v>
                </c:pt>
                <c:pt idx="2">
                  <c:v>70.900000000000006</c:v>
                </c:pt>
                <c:pt idx="3">
                  <c:v>81</c:v>
                </c:pt>
                <c:pt idx="4">
                  <c:v>82</c:v>
                </c:pt>
                <c:pt idx="5">
                  <c:v>86.85199999999999</c:v>
                </c:pt>
                <c:pt idx="7">
                  <c:v>30.079000000000001</c:v>
                </c:pt>
                <c:pt idx="70">
                  <c:v>92.7</c:v>
                </c:pt>
                <c:pt idx="72">
                  <c:v>141.125</c:v>
                </c:pt>
                <c:pt idx="76">
                  <c:v>52.4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81F-4FA8-B27E-69343AD20AC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56.1</c:v>
                </c:pt>
                <c:pt idx="1">
                  <c:v>29</c:v>
                </c:pt>
                <c:pt idx="2">
                  <c:v>23.5</c:v>
                </c:pt>
                <c:pt idx="3">
                  <c:v>37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100.5</c:v>
                </c:pt>
                <c:pt idx="13">
                  <c:v>133.5</c:v>
                </c:pt>
                <c:pt idx="14">
                  <c:v>106.7</c:v>
                </c:pt>
                <c:pt idx="15">
                  <c:v>122.2</c:v>
                </c:pt>
                <c:pt idx="16">
                  <c:v>41</c:v>
                </c:pt>
                <c:pt idx="17">
                  <c:v>37.200000000000003</c:v>
                </c:pt>
                <c:pt idx="18">
                  <c:v>13.4</c:v>
                </c:pt>
                <c:pt idx="19">
                  <c:v>40.299999999999997</c:v>
                </c:pt>
                <c:pt idx="20">
                  <c:v>21.4</c:v>
                </c:pt>
                <c:pt idx="21">
                  <c:v>21.4</c:v>
                </c:pt>
                <c:pt idx="22">
                  <c:v>21.4</c:v>
                </c:pt>
                <c:pt idx="23">
                  <c:v>21.4</c:v>
                </c:pt>
                <c:pt idx="24">
                  <c:v>104.5</c:v>
                </c:pt>
                <c:pt idx="25">
                  <c:v>104.5</c:v>
                </c:pt>
                <c:pt idx="26">
                  <c:v>104.5</c:v>
                </c:pt>
                <c:pt idx="27">
                  <c:v>158.9</c:v>
                </c:pt>
                <c:pt idx="28">
                  <c:v>290</c:v>
                </c:pt>
                <c:pt idx="29">
                  <c:v>252.6</c:v>
                </c:pt>
                <c:pt idx="30">
                  <c:v>224.9</c:v>
                </c:pt>
                <c:pt idx="31">
                  <c:v>168.3</c:v>
                </c:pt>
                <c:pt idx="32">
                  <c:v>26</c:v>
                </c:pt>
                <c:pt idx="33">
                  <c:v>0</c:v>
                </c:pt>
                <c:pt idx="34">
                  <c:v>33</c:v>
                </c:pt>
                <c:pt idx="35">
                  <c:v>47.7</c:v>
                </c:pt>
                <c:pt idx="36">
                  <c:v>0.9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0.1</c:v>
                </c:pt>
                <c:pt idx="47">
                  <c:v>0</c:v>
                </c:pt>
                <c:pt idx="48">
                  <c:v>43.7</c:v>
                </c:pt>
                <c:pt idx="49">
                  <c:v>13.4</c:v>
                </c:pt>
                <c:pt idx="50">
                  <c:v>0</c:v>
                </c:pt>
                <c:pt idx="51">
                  <c:v>0</c:v>
                </c:pt>
                <c:pt idx="52">
                  <c:v>18.399999999999999</c:v>
                </c:pt>
                <c:pt idx="53">
                  <c:v>24.2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6.1</c:v>
                </c:pt>
                <c:pt idx="58">
                  <c:v>0</c:v>
                </c:pt>
                <c:pt idx="59">
                  <c:v>0</c:v>
                </c:pt>
                <c:pt idx="60">
                  <c:v>35.299999999999997</c:v>
                </c:pt>
                <c:pt idx="61">
                  <c:v>0</c:v>
                </c:pt>
                <c:pt idx="62">
                  <c:v>15.2</c:v>
                </c:pt>
                <c:pt idx="63">
                  <c:v>0</c:v>
                </c:pt>
                <c:pt idx="64">
                  <c:v>18.5</c:v>
                </c:pt>
                <c:pt idx="65">
                  <c:v>75.5</c:v>
                </c:pt>
                <c:pt idx="66">
                  <c:v>65</c:v>
                </c:pt>
                <c:pt idx="67">
                  <c:v>84.2</c:v>
                </c:pt>
                <c:pt idx="68">
                  <c:v>138.30000000000001</c:v>
                </c:pt>
                <c:pt idx="69">
                  <c:v>138.30000000000001</c:v>
                </c:pt>
                <c:pt idx="70">
                  <c:v>138.30000000000001</c:v>
                </c:pt>
                <c:pt idx="71">
                  <c:v>138.30000000000001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5.2</c:v>
                </c:pt>
                <c:pt idx="78">
                  <c:v>16.7</c:v>
                </c:pt>
                <c:pt idx="79">
                  <c:v>0.5</c:v>
                </c:pt>
                <c:pt idx="80">
                  <c:v>0</c:v>
                </c:pt>
                <c:pt idx="81">
                  <c:v>1.9</c:v>
                </c:pt>
                <c:pt idx="82">
                  <c:v>0</c:v>
                </c:pt>
                <c:pt idx="83">
                  <c:v>24.1</c:v>
                </c:pt>
                <c:pt idx="84">
                  <c:v>11.7</c:v>
                </c:pt>
                <c:pt idx="85">
                  <c:v>11.7</c:v>
                </c:pt>
                <c:pt idx="86">
                  <c:v>34.9</c:v>
                </c:pt>
                <c:pt idx="87">
                  <c:v>72.599999999999994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81F-4FA8-B27E-69343AD20AC4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85">
                  <c:v>25.8</c:v>
                </c:pt>
                <c:pt idx="86">
                  <c:v>71.7</c:v>
                </c:pt>
                <c:pt idx="88">
                  <c:v>35.85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81F-4FA8-B27E-69343AD20AC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33.015999999999998</c:v>
                </c:pt>
                <c:pt idx="1">
                  <c:v>23.902000000000001</c:v>
                </c:pt>
                <c:pt idx="2">
                  <c:v>3.16</c:v>
                </c:pt>
                <c:pt idx="3">
                  <c:v>12.677</c:v>
                </c:pt>
                <c:pt idx="4">
                  <c:v>20.786000000000001</c:v>
                </c:pt>
                <c:pt idx="5">
                  <c:v>11.26</c:v>
                </c:pt>
                <c:pt idx="6">
                  <c:v>17.135000000000002</c:v>
                </c:pt>
                <c:pt idx="7">
                  <c:v>25.786999999999999</c:v>
                </c:pt>
                <c:pt idx="8">
                  <c:v>21.073</c:v>
                </c:pt>
                <c:pt idx="9">
                  <c:v>10.087</c:v>
                </c:pt>
                <c:pt idx="10">
                  <c:v>10.323</c:v>
                </c:pt>
                <c:pt idx="11">
                  <c:v>0.186</c:v>
                </c:pt>
                <c:pt idx="12">
                  <c:v>0.21299999999999999</c:v>
                </c:pt>
                <c:pt idx="13">
                  <c:v>0.17100000000000001</c:v>
                </c:pt>
                <c:pt idx="14">
                  <c:v>0.13</c:v>
                </c:pt>
                <c:pt idx="15">
                  <c:v>8.6999999999999994E-2</c:v>
                </c:pt>
                <c:pt idx="16">
                  <c:v>6.3E-2</c:v>
                </c:pt>
                <c:pt idx="17">
                  <c:v>0.14799999999999999</c:v>
                </c:pt>
                <c:pt idx="18">
                  <c:v>8.5589999999999993</c:v>
                </c:pt>
                <c:pt idx="19">
                  <c:v>12.016999999999999</c:v>
                </c:pt>
                <c:pt idx="20">
                  <c:v>16.71</c:v>
                </c:pt>
                <c:pt idx="21">
                  <c:v>11.836</c:v>
                </c:pt>
                <c:pt idx="22">
                  <c:v>17.452000000000002</c:v>
                </c:pt>
                <c:pt idx="23">
                  <c:v>12.74</c:v>
                </c:pt>
                <c:pt idx="24">
                  <c:v>11.457000000000001</c:v>
                </c:pt>
                <c:pt idx="25">
                  <c:v>11.726000000000001</c:v>
                </c:pt>
                <c:pt idx="26">
                  <c:v>23.856000000000002</c:v>
                </c:pt>
                <c:pt idx="29">
                  <c:v>1.7999999999999999E-2</c:v>
                </c:pt>
                <c:pt idx="30">
                  <c:v>0.248</c:v>
                </c:pt>
                <c:pt idx="31">
                  <c:v>0.42399999999999999</c:v>
                </c:pt>
                <c:pt idx="32">
                  <c:v>42.517000000000003</c:v>
                </c:pt>
                <c:pt idx="33">
                  <c:v>73.213999999999999</c:v>
                </c:pt>
                <c:pt idx="34">
                  <c:v>36.484999999999999</c:v>
                </c:pt>
                <c:pt idx="35">
                  <c:v>23</c:v>
                </c:pt>
                <c:pt idx="36">
                  <c:v>48.057000000000002</c:v>
                </c:pt>
                <c:pt idx="37">
                  <c:v>120</c:v>
                </c:pt>
                <c:pt idx="38">
                  <c:v>116.33499999999999</c:v>
                </c:pt>
                <c:pt idx="39">
                  <c:v>118.95699999999999</c:v>
                </c:pt>
                <c:pt idx="40">
                  <c:v>51.396000000000001</c:v>
                </c:pt>
                <c:pt idx="41">
                  <c:v>51.959000000000003</c:v>
                </c:pt>
                <c:pt idx="42">
                  <c:v>61.881999999999998</c:v>
                </c:pt>
                <c:pt idx="43">
                  <c:v>77.364999999999995</c:v>
                </c:pt>
                <c:pt idx="44">
                  <c:v>80.331999999999994</c:v>
                </c:pt>
                <c:pt idx="45">
                  <c:v>75.335999999999999</c:v>
                </c:pt>
                <c:pt idx="46">
                  <c:v>66.5</c:v>
                </c:pt>
                <c:pt idx="47">
                  <c:v>60.241999999999997</c:v>
                </c:pt>
                <c:pt idx="48">
                  <c:v>54.942999999999998</c:v>
                </c:pt>
                <c:pt idx="49">
                  <c:v>49.542999999999999</c:v>
                </c:pt>
                <c:pt idx="50">
                  <c:v>46.536000000000001</c:v>
                </c:pt>
                <c:pt idx="51">
                  <c:v>44.604999999999997</c:v>
                </c:pt>
                <c:pt idx="52">
                  <c:v>40.206000000000003</c:v>
                </c:pt>
                <c:pt idx="53">
                  <c:v>34.39</c:v>
                </c:pt>
                <c:pt idx="54">
                  <c:v>32.976999999999997</c:v>
                </c:pt>
                <c:pt idx="55">
                  <c:v>30.709</c:v>
                </c:pt>
                <c:pt idx="56">
                  <c:v>29.552</c:v>
                </c:pt>
                <c:pt idx="57">
                  <c:v>19.562999999999999</c:v>
                </c:pt>
                <c:pt idx="58">
                  <c:v>14.676</c:v>
                </c:pt>
                <c:pt idx="59">
                  <c:v>18.771000000000001</c:v>
                </c:pt>
                <c:pt idx="60">
                  <c:v>1.44</c:v>
                </c:pt>
                <c:pt idx="61">
                  <c:v>13.196999999999999</c:v>
                </c:pt>
                <c:pt idx="62">
                  <c:v>22.381</c:v>
                </c:pt>
                <c:pt idx="63">
                  <c:v>6.1310000000000002</c:v>
                </c:pt>
                <c:pt idx="64">
                  <c:v>1.1579999999999999</c:v>
                </c:pt>
                <c:pt idx="67">
                  <c:v>8.8059999999999992</c:v>
                </c:pt>
                <c:pt idx="68">
                  <c:v>22.105</c:v>
                </c:pt>
                <c:pt idx="69">
                  <c:v>24.352</c:v>
                </c:pt>
                <c:pt idx="70">
                  <c:v>13.8</c:v>
                </c:pt>
                <c:pt idx="71">
                  <c:v>4.0000000000000001E-3</c:v>
                </c:pt>
                <c:pt idx="72">
                  <c:v>1.286</c:v>
                </c:pt>
                <c:pt idx="73">
                  <c:v>14.106999999999999</c:v>
                </c:pt>
                <c:pt idx="74">
                  <c:v>16.353999999999999</c:v>
                </c:pt>
                <c:pt idx="76">
                  <c:v>5.2220000000000004</c:v>
                </c:pt>
                <c:pt idx="77">
                  <c:v>4.8000000000000001E-2</c:v>
                </c:pt>
                <c:pt idx="78">
                  <c:v>5.7000000000000002E-2</c:v>
                </c:pt>
                <c:pt idx="80">
                  <c:v>13.824</c:v>
                </c:pt>
                <c:pt idx="81">
                  <c:v>9.7759999999999998</c:v>
                </c:pt>
                <c:pt idx="82">
                  <c:v>20.733000000000001</c:v>
                </c:pt>
                <c:pt idx="84">
                  <c:v>16.041</c:v>
                </c:pt>
                <c:pt idx="85">
                  <c:v>25.442</c:v>
                </c:pt>
                <c:pt idx="86">
                  <c:v>12.173999999999999</c:v>
                </c:pt>
                <c:pt idx="87">
                  <c:v>25.285</c:v>
                </c:pt>
                <c:pt idx="88">
                  <c:v>14.407999999999999</c:v>
                </c:pt>
                <c:pt idx="89">
                  <c:v>14.398</c:v>
                </c:pt>
                <c:pt idx="90">
                  <c:v>3.32</c:v>
                </c:pt>
                <c:pt idx="91">
                  <c:v>5.13</c:v>
                </c:pt>
                <c:pt idx="92">
                  <c:v>25.48</c:v>
                </c:pt>
                <c:pt idx="93">
                  <c:v>5.444</c:v>
                </c:pt>
                <c:pt idx="94">
                  <c:v>22.247</c:v>
                </c:pt>
                <c:pt idx="95">
                  <c:v>4.681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81F-4FA8-B27E-69343AD20AC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85">
                  <c:v>25.8</c:v>
                </c:pt>
                <c:pt idx="86">
                  <c:v>71.7</c:v>
                </c:pt>
                <c:pt idx="88">
                  <c:v>35.85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81F-4FA8-B27E-69343AD20AC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1">
                  <c:v>14</c:v>
                </c:pt>
                <c:pt idx="73">
                  <c:v>0.1</c:v>
                </c:pt>
                <c:pt idx="75">
                  <c:v>102.38300000000001</c:v>
                </c:pt>
                <c:pt idx="76">
                  <c:v>8.4000000000000005E-2</c:v>
                </c:pt>
                <c:pt idx="77">
                  <c:v>63.024000000000001</c:v>
                </c:pt>
                <c:pt idx="82">
                  <c:v>6.9000000000000006E-2</c:v>
                </c:pt>
                <c:pt idx="84">
                  <c:v>101.938</c:v>
                </c:pt>
                <c:pt idx="85">
                  <c:v>38.5</c:v>
                </c:pt>
                <c:pt idx="89">
                  <c:v>50.2</c:v>
                </c:pt>
                <c:pt idx="90">
                  <c:v>140.636</c:v>
                </c:pt>
                <c:pt idx="91">
                  <c:v>65.353999999999999</c:v>
                </c:pt>
                <c:pt idx="93">
                  <c:v>100.72199999999999</c:v>
                </c:pt>
                <c:pt idx="95">
                  <c:v>69.88300000000001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581F-4FA8-B27E-69343AD20A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183.56</c:v>
                </c:pt>
                <c:pt idx="1">
                  <c:v>176.31</c:v>
                </c:pt>
                <c:pt idx="2">
                  <c:v>166.72</c:v>
                </c:pt>
                <c:pt idx="3">
                  <c:v>136.53</c:v>
                </c:pt>
                <c:pt idx="4">
                  <c:v>137.22</c:v>
                </c:pt>
                <c:pt idx="5">
                  <c:v>133.61000000000001</c:v>
                </c:pt>
                <c:pt idx="6">
                  <c:v>132.51</c:v>
                </c:pt>
                <c:pt idx="7">
                  <c:v>130.94</c:v>
                </c:pt>
                <c:pt idx="8">
                  <c:v>148.05000000000001</c:v>
                </c:pt>
                <c:pt idx="9">
                  <c:v>141.68</c:v>
                </c:pt>
                <c:pt idx="10">
                  <c:v>137.91</c:v>
                </c:pt>
                <c:pt idx="11">
                  <c:v>131.58000000000001</c:v>
                </c:pt>
                <c:pt idx="12">
                  <c:v>130.77000000000001</c:v>
                </c:pt>
                <c:pt idx="13">
                  <c:v>126.6</c:v>
                </c:pt>
                <c:pt idx="14">
                  <c:v>132.47</c:v>
                </c:pt>
                <c:pt idx="15">
                  <c:v>133.44</c:v>
                </c:pt>
                <c:pt idx="16">
                  <c:v>127.88</c:v>
                </c:pt>
                <c:pt idx="17">
                  <c:v>152.75</c:v>
                </c:pt>
                <c:pt idx="18">
                  <c:v>163.57</c:v>
                </c:pt>
                <c:pt idx="19">
                  <c:v>164.07</c:v>
                </c:pt>
                <c:pt idx="20">
                  <c:v>141.16</c:v>
                </c:pt>
                <c:pt idx="21">
                  <c:v>136.32</c:v>
                </c:pt>
                <c:pt idx="22">
                  <c:v>139.63999999999999</c:v>
                </c:pt>
                <c:pt idx="23">
                  <c:v>146.01</c:v>
                </c:pt>
                <c:pt idx="24">
                  <c:v>138.4</c:v>
                </c:pt>
                <c:pt idx="25">
                  <c:v>143.82</c:v>
                </c:pt>
                <c:pt idx="26">
                  <c:v>144.71</c:v>
                </c:pt>
                <c:pt idx="27">
                  <c:v>136.1</c:v>
                </c:pt>
                <c:pt idx="28">
                  <c:v>141.38999999999999</c:v>
                </c:pt>
                <c:pt idx="29">
                  <c:v>133.21</c:v>
                </c:pt>
                <c:pt idx="30">
                  <c:v>129.65</c:v>
                </c:pt>
                <c:pt idx="31">
                  <c:v>119.99</c:v>
                </c:pt>
                <c:pt idx="32">
                  <c:v>138.33000000000001</c:v>
                </c:pt>
                <c:pt idx="33">
                  <c:v>128.30000000000001</c:v>
                </c:pt>
                <c:pt idx="34">
                  <c:v>81.75</c:v>
                </c:pt>
                <c:pt idx="35">
                  <c:v>23.83</c:v>
                </c:pt>
                <c:pt idx="36">
                  <c:v>25.91</c:v>
                </c:pt>
                <c:pt idx="37">
                  <c:v>7</c:v>
                </c:pt>
                <c:pt idx="38">
                  <c:v>-2.0099999999999998</c:v>
                </c:pt>
                <c:pt idx="39">
                  <c:v>-2.0099999999999998</c:v>
                </c:pt>
                <c:pt idx="40">
                  <c:v>-0.01</c:v>
                </c:pt>
                <c:pt idx="41">
                  <c:v>-0.01</c:v>
                </c:pt>
                <c:pt idx="42">
                  <c:v>-0.01</c:v>
                </c:pt>
                <c:pt idx="43">
                  <c:v>0</c:v>
                </c:pt>
                <c:pt idx="44">
                  <c:v>43.2</c:v>
                </c:pt>
                <c:pt idx="45">
                  <c:v>57.13</c:v>
                </c:pt>
                <c:pt idx="46">
                  <c:v>56.95</c:v>
                </c:pt>
                <c:pt idx="47">
                  <c:v>45.01</c:v>
                </c:pt>
                <c:pt idx="48">
                  <c:v>47.74</c:v>
                </c:pt>
                <c:pt idx="49">
                  <c:v>31.83</c:v>
                </c:pt>
                <c:pt idx="50">
                  <c:v>26.92</c:v>
                </c:pt>
                <c:pt idx="51">
                  <c:v>29.37</c:v>
                </c:pt>
                <c:pt idx="52">
                  <c:v>43.63</c:v>
                </c:pt>
                <c:pt idx="53">
                  <c:v>40.659999999999997</c:v>
                </c:pt>
                <c:pt idx="54">
                  <c:v>32.25</c:v>
                </c:pt>
                <c:pt idx="55">
                  <c:v>37.369999999999997</c:v>
                </c:pt>
                <c:pt idx="56">
                  <c:v>20.67</c:v>
                </c:pt>
                <c:pt idx="57">
                  <c:v>43.61</c:v>
                </c:pt>
                <c:pt idx="58">
                  <c:v>50.69</c:v>
                </c:pt>
                <c:pt idx="59">
                  <c:v>58</c:v>
                </c:pt>
                <c:pt idx="60">
                  <c:v>38.32</c:v>
                </c:pt>
                <c:pt idx="61">
                  <c:v>67.8</c:v>
                </c:pt>
                <c:pt idx="62">
                  <c:v>74.48</c:v>
                </c:pt>
                <c:pt idx="63">
                  <c:v>107.51</c:v>
                </c:pt>
                <c:pt idx="64">
                  <c:v>46.03</c:v>
                </c:pt>
                <c:pt idx="65">
                  <c:v>81.88</c:v>
                </c:pt>
                <c:pt idx="66">
                  <c:v>114.61</c:v>
                </c:pt>
                <c:pt idx="67">
                  <c:v>141.77000000000001</c:v>
                </c:pt>
                <c:pt idx="68">
                  <c:v>125.66</c:v>
                </c:pt>
                <c:pt idx="69">
                  <c:v>144.13999999999999</c:v>
                </c:pt>
                <c:pt idx="70">
                  <c:v>150.19999999999999</c:v>
                </c:pt>
                <c:pt idx="71">
                  <c:v>174.69</c:v>
                </c:pt>
                <c:pt idx="72">
                  <c:v>128.26</c:v>
                </c:pt>
                <c:pt idx="73">
                  <c:v>167.32</c:v>
                </c:pt>
                <c:pt idx="74">
                  <c:v>178.9</c:v>
                </c:pt>
                <c:pt idx="75">
                  <c:v>184.85</c:v>
                </c:pt>
                <c:pt idx="76">
                  <c:v>149.94</c:v>
                </c:pt>
                <c:pt idx="77">
                  <c:v>173.13</c:v>
                </c:pt>
                <c:pt idx="78">
                  <c:v>188.2</c:v>
                </c:pt>
                <c:pt idx="79">
                  <c:v>197.29</c:v>
                </c:pt>
                <c:pt idx="80">
                  <c:v>180.92</c:v>
                </c:pt>
                <c:pt idx="81">
                  <c:v>183.96</c:v>
                </c:pt>
                <c:pt idx="82">
                  <c:v>225.37</c:v>
                </c:pt>
                <c:pt idx="83">
                  <c:v>209.19</c:v>
                </c:pt>
                <c:pt idx="84">
                  <c:v>203</c:v>
                </c:pt>
                <c:pt idx="85">
                  <c:v>201.15</c:v>
                </c:pt>
                <c:pt idx="86">
                  <c:v>193.33</c:v>
                </c:pt>
                <c:pt idx="87">
                  <c:v>183.29</c:v>
                </c:pt>
                <c:pt idx="88">
                  <c:v>184.09</c:v>
                </c:pt>
                <c:pt idx="89">
                  <c:v>175.85</c:v>
                </c:pt>
                <c:pt idx="90">
                  <c:v>157.32</c:v>
                </c:pt>
                <c:pt idx="91">
                  <c:v>173.59</c:v>
                </c:pt>
                <c:pt idx="92">
                  <c:v>180.31</c:v>
                </c:pt>
                <c:pt idx="93">
                  <c:v>157.65</c:v>
                </c:pt>
                <c:pt idx="94">
                  <c:v>181.11</c:v>
                </c:pt>
                <c:pt idx="95">
                  <c:v>168.32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581F-4FA8-B27E-69343AD20A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1A1-4374-8B45-7C7A0A18F52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76">
                  <c:v>4.8</c:v>
                </c:pt>
                <c:pt idx="77">
                  <c:v>4.8</c:v>
                </c:pt>
                <c:pt idx="78">
                  <c:v>4.8</c:v>
                </c:pt>
                <c:pt idx="79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1A1-4374-8B45-7C7A0A18F52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13">
                  <c:v>3.2</c:v>
                </c:pt>
                <c:pt idx="14">
                  <c:v>2.4E-2</c:v>
                </c:pt>
                <c:pt idx="15">
                  <c:v>8.0000000000000002E-3</c:v>
                </c:pt>
                <c:pt idx="16">
                  <c:v>3.2</c:v>
                </c:pt>
                <c:pt idx="18">
                  <c:v>4.3999999999999997E-2</c:v>
                </c:pt>
                <c:pt idx="19">
                  <c:v>6.4000000000000001E-2</c:v>
                </c:pt>
                <c:pt idx="20">
                  <c:v>0.85599999999999998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5</c:v>
                </c:pt>
                <c:pt idx="28">
                  <c:v>12.1</c:v>
                </c:pt>
                <c:pt idx="29">
                  <c:v>12.1</c:v>
                </c:pt>
                <c:pt idx="30">
                  <c:v>11.1</c:v>
                </c:pt>
                <c:pt idx="31">
                  <c:v>4.4000000000000004</c:v>
                </c:pt>
                <c:pt idx="32">
                  <c:v>2.8</c:v>
                </c:pt>
                <c:pt idx="33">
                  <c:v>2.8</c:v>
                </c:pt>
                <c:pt idx="34">
                  <c:v>3.8</c:v>
                </c:pt>
                <c:pt idx="35">
                  <c:v>3.8</c:v>
                </c:pt>
                <c:pt idx="44">
                  <c:v>10.32</c:v>
                </c:pt>
                <c:pt idx="45">
                  <c:v>2</c:v>
                </c:pt>
                <c:pt idx="46">
                  <c:v>17.2</c:v>
                </c:pt>
                <c:pt idx="48">
                  <c:v>17.600000000000001</c:v>
                </c:pt>
                <c:pt idx="72">
                  <c:v>4</c:v>
                </c:pt>
                <c:pt idx="78">
                  <c:v>6.4</c:v>
                </c:pt>
                <c:pt idx="79">
                  <c:v>6.4</c:v>
                </c:pt>
                <c:pt idx="83">
                  <c:v>0.56499999999999995</c:v>
                </c:pt>
                <c:pt idx="93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1A1-4374-8B45-7C7A0A18F52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12">
                  <c:v>3</c:v>
                </c:pt>
                <c:pt idx="13">
                  <c:v>5.2069999999999999</c:v>
                </c:pt>
                <c:pt idx="14">
                  <c:v>3.008</c:v>
                </c:pt>
                <c:pt idx="15">
                  <c:v>3.008</c:v>
                </c:pt>
                <c:pt idx="16">
                  <c:v>5.6040000000000001</c:v>
                </c:pt>
                <c:pt idx="17">
                  <c:v>1.7809999999999999</c:v>
                </c:pt>
                <c:pt idx="18">
                  <c:v>1.7829999999999999</c:v>
                </c:pt>
                <c:pt idx="19">
                  <c:v>2</c:v>
                </c:pt>
                <c:pt idx="20">
                  <c:v>3.492</c:v>
                </c:pt>
                <c:pt idx="22">
                  <c:v>3.004</c:v>
                </c:pt>
                <c:pt idx="23">
                  <c:v>3.2269999999999999</c:v>
                </c:pt>
                <c:pt idx="27">
                  <c:v>4.4000000000000004</c:v>
                </c:pt>
                <c:pt idx="28">
                  <c:v>14.6</c:v>
                </c:pt>
                <c:pt idx="29">
                  <c:v>14.6</c:v>
                </c:pt>
                <c:pt idx="30">
                  <c:v>11.7</c:v>
                </c:pt>
                <c:pt idx="31">
                  <c:v>4.9000000000000004</c:v>
                </c:pt>
                <c:pt idx="32">
                  <c:v>2.992</c:v>
                </c:pt>
                <c:pt idx="33">
                  <c:v>3.2</c:v>
                </c:pt>
                <c:pt idx="34">
                  <c:v>2.2999999999999998</c:v>
                </c:pt>
                <c:pt idx="35">
                  <c:v>2.2999999999999998</c:v>
                </c:pt>
                <c:pt idx="42">
                  <c:v>1.8979999999999999</c:v>
                </c:pt>
                <c:pt idx="43">
                  <c:v>2</c:v>
                </c:pt>
                <c:pt idx="44">
                  <c:v>17.68</c:v>
                </c:pt>
                <c:pt idx="45">
                  <c:v>5.6</c:v>
                </c:pt>
                <c:pt idx="46">
                  <c:v>29.899000000000001</c:v>
                </c:pt>
                <c:pt idx="47">
                  <c:v>1.7989999999999999</c:v>
                </c:pt>
                <c:pt idx="48">
                  <c:v>26.8</c:v>
                </c:pt>
                <c:pt idx="49">
                  <c:v>2.2000000000000002</c:v>
                </c:pt>
                <c:pt idx="52">
                  <c:v>2.6440000000000001</c:v>
                </c:pt>
                <c:pt idx="53">
                  <c:v>2.3980000000000001</c:v>
                </c:pt>
                <c:pt idx="57">
                  <c:v>1.423</c:v>
                </c:pt>
                <c:pt idx="64">
                  <c:v>6</c:v>
                </c:pt>
                <c:pt idx="72">
                  <c:v>5</c:v>
                </c:pt>
                <c:pt idx="76">
                  <c:v>4.3</c:v>
                </c:pt>
                <c:pt idx="78">
                  <c:v>14.598000000000001</c:v>
                </c:pt>
                <c:pt idx="79">
                  <c:v>23.481999999999999</c:v>
                </c:pt>
                <c:pt idx="83">
                  <c:v>2.4</c:v>
                </c:pt>
                <c:pt idx="90">
                  <c:v>11.000999999999999</c:v>
                </c:pt>
                <c:pt idx="93">
                  <c:v>7.218</c:v>
                </c:pt>
                <c:pt idx="95">
                  <c:v>1.909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1A1-4374-8B45-7C7A0A18F52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1A1-4374-8B45-7C7A0A18F52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1A1-4374-8B45-7C7A0A18F52B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8">
                  <c:v>35.85</c:v>
                </c:pt>
                <c:pt idx="39">
                  <c:v>35.85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1A1-4374-8B45-7C7A0A18F52B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1A1-4374-8B45-7C7A0A18F52B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1A1-4374-8B45-7C7A0A18F52B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41A1-4374-8B45-7C7A0A18F52B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7">
                  <c:v>3.5000000000000003E-2</c:v>
                </c:pt>
                <c:pt idx="28">
                  <c:v>54.2</c:v>
                </c:pt>
                <c:pt idx="29">
                  <c:v>38.6</c:v>
                </c:pt>
                <c:pt idx="30">
                  <c:v>8.3000000000000004E-2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1A1-4374-8B45-7C7A0A18F52B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150</c:v>
                </c:pt>
                <c:pt idx="1">
                  <c:v>150</c:v>
                </c:pt>
                <c:pt idx="2">
                  <c:v>150</c:v>
                </c:pt>
                <c:pt idx="3">
                  <c:v>150</c:v>
                </c:pt>
                <c:pt idx="4">
                  <c:v>155.5</c:v>
                </c:pt>
                <c:pt idx="5">
                  <c:v>108.6</c:v>
                </c:pt>
                <c:pt idx="6">
                  <c:v>77.400000000000006</c:v>
                </c:pt>
                <c:pt idx="7">
                  <c:v>74.8</c:v>
                </c:pt>
                <c:pt idx="8">
                  <c:v>43.2</c:v>
                </c:pt>
                <c:pt idx="9">
                  <c:v>32</c:v>
                </c:pt>
                <c:pt idx="10">
                  <c:v>26.5</c:v>
                </c:pt>
                <c:pt idx="11">
                  <c:v>14.9</c:v>
                </c:pt>
                <c:pt idx="12">
                  <c:v>65.099999999999994</c:v>
                </c:pt>
                <c:pt idx="13">
                  <c:v>65.099999999999994</c:v>
                </c:pt>
                <c:pt idx="14">
                  <c:v>65.099999999999994</c:v>
                </c:pt>
                <c:pt idx="15">
                  <c:v>65.099999999999994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15.3</c:v>
                </c:pt>
                <c:pt idx="21">
                  <c:v>7.5</c:v>
                </c:pt>
                <c:pt idx="22">
                  <c:v>10.9</c:v>
                </c:pt>
                <c:pt idx="23">
                  <c:v>25.4</c:v>
                </c:pt>
                <c:pt idx="24">
                  <c:v>47.5</c:v>
                </c:pt>
                <c:pt idx="25">
                  <c:v>26.7</c:v>
                </c:pt>
                <c:pt idx="26">
                  <c:v>27.7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17.899999999999999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13</c:v>
                </c:pt>
                <c:pt idx="46">
                  <c:v>0</c:v>
                </c:pt>
                <c:pt idx="47">
                  <c:v>7.6</c:v>
                </c:pt>
                <c:pt idx="48">
                  <c:v>0</c:v>
                </c:pt>
                <c:pt idx="49">
                  <c:v>0</c:v>
                </c:pt>
                <c:pt idx="50">
                  <c:v>28.9</c:v>
                </c:pt>
                <c:pt idx="51">
                  <c:v>32.1</c:v>
                </c:pt>
                <c:pt idx="52">
                  <c:v>0</c:v>
                </c:pt>
                <c:pt idx="53">
                  <c:v>0</c:v>
                </c:pt>
                <c:pt idx="54">
                  <c:v>30.5</c:v>
                </c:pt>
                <c:pt idx="55">
                  <c:v>9.6</c:v>
                </c:pt>
                <c:pt idx="56">
                  <c:v>75.599999999999994</c:v>
                </c:pt>
                <c:pt idx="57">
                  <c:v>0</c:v>
                </c:pt>
                <c:pt idx="58">
                  <c:v>33.799999999999997</c:v>
                </c:pt>
                <c:pt idx="59">
                  <c:v>32.4</c:v>
                </c:pt>
                <c:pt idx="60">
                  <c:v>0</c:v>
                </c:pt>
                <c:pt idx="61">
                  <c:v>3.2</c:v>
                </c:pt>
                <c:pt idx="62">
                  <c:v>0</c:v>
                </c:pt>
                <c:pt idx="63">
                  <c:v>11.6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108.2</c:v>
                </c:pt>
                <c:pt idx="69">
                  <c:v>190.8</c:v>
                </c:pt>
                <c:pt idx="70">
                  <c:v>253.1</c:v>
                </c:pt>
                <c:pt idx="71">
                  <c:v>76.900000000000006</c:v>
                </c:pt>
                <c:pt idx="72">
                  <c:v>224.9</c:v>
                </c:pt>
                <c:pt idx="73">
                  <c:v>41.8</c:v>
                </c:pt>
                <c:pt idx="74">
                  <c:v>39.5</c:v>
                </c:pt>
                <c:pt idx="75">
                  <c:v>59.4</c:v>
                </c:pt>
                <c:pt idx="76">
                  <c:v>55.9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48.2</c:v>
                </c:pt>
                <c:pt idx="81">
                  <c:v>41.1</c:v>
                </c:pt>
                <c:pt idx="82">
                  <c:v>52.7</c:v>
                </c:pt>
                <c:pt idx="83">
                  <c:v>41.1</c:v>
                </c:pt>
                <c:pt idx="84">
                  <c:v>128.30000000000001</c:v>
                </c:pt>
                <c:pt idx="85">
                  <c:v>128.30000000000001</c:v>
                </c:pt>
                <c:pt idx="86">
                  <c:v>128.30000000000001</c:v>
                </c:pt>
                <c:pt idx="87">
                  <c:v>128.30000000000001</c:v>
                </c:pt>
                <c:pt idx="88">
                  <c:v>44.3</c:v>
                </c:pt>
                <c:pt idx="89">
                  <c:v>39.9</c:v>
                </c:pt>
                <c:pt idx="90">
                  <c:v>88.7</c:v>
                </c:pt>
                <c:pt idx="91">
                  <c:v>35.299999999999997</c:v>
                </c:pt>
                <c:pt idx="92">
                  <c:v>27.4</c:v>
                </c:pt>
                <c:pt idx="93">
                  <c:v>74.7</c:v>
                </c:pt>
                <c:pt idx="94">
                  <c:v>28.5</c:v>
                </c:pt>
                <c:pt idx="95">
                  <c:v>47.7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1A1-4374-8B45-7C7A0A18F52B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9.7000000000000003E-2</c:v>
                </c:pt>
                <c:pt idx="1">
                  <c:v>7.5999999999999998E-2</c:v>
                </c:pt>
                <c:pt idx="2">
                  <c:v>0.22500000000000001</c:v>
                </c:pt>
                <c:pt idx="3">
                  <c:v>15.374000000000001</c:v>
                </c:pt>
                <c:pt idx="4">
                  <c:v>7.0730000000000004</c:v>
                </c:pt>
                <c:pt idx="5">
                  <c:v>6.476</c:v>
                </c:pt>
                <c:pt idx="6">
                  <c:v>0.109</c:v>
                </c:pt>
                <c:pt idx="7">
                  <c:v>0.14199999999999999</c:v>
                </c:pt>
                <c:pt idx="8">
                  <c:v>10.802</c:v>
                </c:pt>
                <c:pt idx="9">
                  <c:v>14.311</c:v>
                </c:pt>
                <c:pt idx="10">
                  <c:v>15.55</c:v>
                </c:pt>
                <c:pt idx="11">
                  <c:v>14.98</c:v>
                </c:pt>
                <c:pt idx="12">
                  <c:v>18.170000000000002</c:v>
                </c:pt>
                <c:pt idx="13">
                  <c:v>20.148</c:v>
                </c:pt>
                <c:pt idx="14">
                  <c:v>19.98</c:v>
                </c:pt>
                <c:pt idx="15">
                  <c:v>21.58</c:v>
                </c:pt>
                <c:pt idx="16">
                  <c:v>15.677</c:v>
                </c:pt>
                <c:pt idx="17">
                  <c:v>13.359</c:v>
                </c:pt>
                <c:pt idx="18">
                  <c:v>3.15</c:v>
                </c:pt>
                <c:pt idx="19">
                  <c:v>34.590000000000003</c:v>
                </c:pt>
                <c:pt idx="20">
                  <c:v>24.207999999999998</c:v>
                </c:pt>
                <c:pt idx="21">
                  <c:v>21.629000000000001</c:v>
                </c:pt>
                <c:pt idx="22">
                  <c:v>37.835999999999999</c:v>
                </c:pt>
                <c:pt idx="23">
                  <c:v>35.07</c:v>
                </c:pt>
                <c:pt idx="24">
                  <c:v>64.236999999999995</c:v>
                </c:pt>
                <c:pt idx="25">
                  <c:v>78.010999999999996</c:v>
                </c:pt>
                <c:pt idx="26">
                  <c:v>100.55500000000001</c:v>
                </c:pt>
                <c:pt idx="27">
                  <c:v>109.268</c:v>
                </c:pt>
                <c:pt idx="28">
                  <c:v>139.80799999999999</c:v>
                </c:pt>
                <c:pt idx="29">
                  <c:v>118.111</c:v>
                </c:pt>
                <c:pt idx="30">
                  <c:v>152.91200000000001</c:v>
                </c:pt>
                <c:pt idx="31">
                  <c:v>131.01300000000001</c:v>
                </c:pt>
                <c:pt idx="32">
                  <c:v>116.471</c:v>
                </c:pt>
                <c:pt idx="33">
                  <c:v>131.58199999999999</c:v>
                </c:pt>
                <c:pt idx="34">
                  <c:v>132.94399999999999</c:v>
                </c:pt>
                <c:pt idx="35">
                  <c:v>138.79499999999999</c:v>
                </c:pt>
                <c:pt idx="36">
                  <c:v>104.604</c:v>
                </c:pt>
                <c:pt idx="37">
                  <c:v>165.70400000000001</c:v>
                </c:pt>
                <c:pt idx="38">
                  <c:v>34.034999999999997</c:v>
                </c:pt>
                <c:pt idx="39">
                  <c:v>36.656999999999996</c:v>
                </c:pt>
                <c:pt idx="40">
                  <c:v>72.676000000000002</c:v>
                </c:pt>
                <c:pt idx="41">
                  <c:v>67.350999999999999</c:v>
                </c:pt>
                <c:pt idx="42">
                  <c:v>93.263999999999996</c:v>
                </c:pt>
                <c:pt idx="43">
                  <c:v>76.84</c:v>
                </c:pt>
                <c:pt idx="44">
                  <c:v>18.981999999999999</c:v>
                </c:pt>
                <c:pt idx="45">
                  <c:v>58.735999999999997</c:v>
                </c:pt>
                <c:pt idx="46">
                  <c:v>27.266999999999999</c:v>
                </c:pt>
                <c:pt idx="47">
                  <c:v>14.79</c:v>
                </c:pt>
                <c:pt idx="48">
                  <c:v>54.24</c:v>
                </c:pt>
                <c:pt idx="49">
                  <c:v>20.771999999999998</c:v>
                </c:pt>
                <c:pt idx="50">
                  <c:v>14</c:v>
                </c:pt>
                <c:pt idx="51">
                  <c:v>12.64</c:v>
                </c:pt>
                <c:pt idx="52">
                  <c:v>16.007000000000001</c:v>
                </c:pt>
                <c:pt idx="53">
                  <c:v>16.239000000000001</c:v>
                </c:pt>
                <c:pt idx="54">
                  <c:v>12.35</c:v>
                </c:pt>
                <c:pt idx="55">
                  <c:v>13.41</c:v>
                </c:pt>
                <c:pt idx="57">
                  <c:v>2.044</c:v>
                </c:pt>
                <c:pt idx="58">
                  <c:v>0.33800000000000002</c:v>
                </c:pt>
                <c:pt idx="59">
                  <c:v>0.81699999999999995</c:v>
                </c:pt>
                <c:pt idx="60">
                  <c:v>30.84</c:v>
                </c:pt>
                <c:pt idx="61">
                  <c:v>28.54</c:v>
                </c:pt>
                <c:pt idx="62">
                  <c:v>64.188999999999993</c:v>
                </c:pt>
                <c:pt idx="63">
                  <c:v>46.5</c:v>
                </c:pt>
                <c:pt idx="64">
                  <c:v>45.195999999999998</c:v>
                </c:pt>
                <c:pt idx="65">
                  <c:v>35.667999999999999</c:v>
                </c:pt>
                <c:pt idx="66">
                  <c:v>46.774999999999999</c:v>
                </c:pt>
                <c:pt idx="67">
                  <c:v>59.189</c:v>
                </c:pt>
                <c:pt idx="68">
                  <c:v>58.698</c:v>
                </c:pt>
                <c:pt idx="69">
                  <c:v>27.562999999999999</c:v>
                </c:pt>
                <c:pt idx="70">
                  <c:v>23.373000000000001</c:v>
                </c:pt>
                <c:pt idx="71">
                  <c:v>13.279</c:v>
                </c:pt>
                <c:pt idx="72">
                  <c:v>14.532</c:v>
                </c:pt>
                <c:pt idx="73">
                  <c:v>11.916</c:v>
                </c:pt>
                <c:pt idx="74">
                  <c:v>10.074999999999999</c:v>
                </c:pt>
                <c:pt idx="75">
                  <c:v>6.7939999999999996</c:v>
                </c:pt>
                <c:pt idx="76">
                  <c:v>6.48</c:v>
                </c:pt>
                <c:pt idx="77">
                  <c:v>5.2389999999999999</c:v>
                </c:pt>
                <c:pt idx="78">
                  <c:v>7.6609999999999996</c:v>
                </c:pt>
                <c:pt idx="79">
                  <c:v>5.1360000000000001</c:v>
                </c:pt>
                <c:pt idx="80">
                  <c:v>4.4000000000000004</c:v>
                </c:pt>
                <c:pt idx="81">
                  <c:v>4.4000000000000004</c:v>
                </c:pt>
                <c:pt idx="82">
                  <c:v>0.252</c:v>
                </c:pt>
                <c:pt idx="83">
                  <c:v>0.46600000000000003</c:v>
                </c:pt>
                <c:pt idx="84">
                  <c:v>0.17799999999999999</c:v>
                </c:pt>
                <c:pt idx="85">
                  <c:v>0.27</c:v>
                </c:pt>
                <c:pt idx="86">
                  <c:v>1.0920000000000001</c:v>
                </c:pt>
                <c:pt idx="87">
                  <c:v>1.81</c:v>
                </c:pt>
                <c:pt idx="88">
                  <c:v>0.33</c:v>
                </c:pt>
                <c:pt idx="89">
                  <c:v>0.9</c:v>
                </c:pt>
                <c:pt idx="90">
                  <c:v>4.5869999999999997</c:v>
                </c:pt>
                <c:pt idx="91">
                  <c:v>0.9</c:v>
                </c:pt>
                <c:pt idx="92">
                  <c:v>1.9710000000000001</c:v>
                </c:pt>
                <c:pt idx="93">
                  <c:v>2.6619999999999999</c:v>
                </c:pt>
                <c:pt idx="94">
                  <c:v>1.738</c:v>
                </c:pt>
                <c:pt idx="95">
                  <c:v>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1A1-4374-8B45-7C7A0A18F52B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8">
                  <c:v>35.85</c:v>
                </c:pt>
                <c:pt idx="39">
                  <c:v>35.85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1A1-4374-8B45-7C7A0A18F52B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1">
                  <c:v>33.5</c:v>
                </c:pt>
                <c:pt idx="2">
                  <c:v>35</c:v>
                </c:pt>
                <c:pt idx="3">
                  <c:v>40</c:v>
                </c:pt>
                <c:pt idx="4">
                  <c:v>2.4209999999999998</c:v>
                </c:pt>
                <c:pt idx="5">
                  <c:v>39.9</c:v>
                </c:pt>
                <c:pt idx="6">
                  <c:v>0.78300000000000003</c:v>
                </c:pt>
                <c:pt idx="7">
                  <c:v>40</c:v>
                </c:pt>
                <c:pt idx="8">
                  <c:v>31.911000000000001</c:v>
                </c:pt>
                <c:pt idx="9">
                  <c:v>25</c:v>
                </c:pt>
                <c:pt idx="10">
                  <c:v>30</c:v>
                </c:pt>
                <c:pt idx="11">
                  <c:v>19.899999999999999</c:v>
                </c:pt>
                <c:pt idx="12">
                  <c:v>40</c:v>
                </c:pt>
                <c:pt idx="13">
                  <c:v>40</c:v>
                </c:pt>
                <c:pt idx="14">
                  <c:v>40</c:v>
                </c:pt>
                <c:pt idx="15">
                  <c:v>40</c:v>
                </c:pt>
                <c:pt idx="16">
                  <c:v>24.7</c:v>
                </c:pt>
                <c:pt idx="17">
                  <c:v>35</c:v>
                </c:pt>
                <c:pt idx="18">
                  <c:v>40</c:v>
                </c:pt>
                <c:pt idx="19">
                  <c:v>36.1</c:v>
                </c:pt>
                <c:pt idx="20">
                  <c:v>62.64</c:v>
                </c:pt>
                <c:pt idx="21">
                  <c:v>61.2</c:v>
                </c:pt>
                <c:pt idx="22">
                  <c:v>43.911999999999999</c:v>
                </c:pt>
                <c:pt idx="23">
                  <c:v>32.960999999999999</c:v>
                </c:pt>
                <c:pt idx="24">
                  <c:v>53.8</c:v>
                </c:pt>
                <c:pt idx="25">
                  <c:v>70</c:v>
                </c:pt>
                <c:pt idx="26">
                  <c:v>25.739000000000001</c:v>
                </c:pt>
                <c:pt idx="27">
                  <c:v>43.3</c:v>
                </c:pt>
                <c:pt idx="28">
                  <c:v>70</c:v>
                </c:pt>
                <c:pt idx="29">
                  <c:v>70</c:v>
                </c:pt>
                <c:pt idx="30">
                  <c:v>52.4</c:v>
                </c:pt>
                <c:pt idx="31">
                  <c:v>31.4</c:v>
                </c:pt>
                <c:pt idx="35">
                  <c:v>13.045999999999999</c:v>
                </c:pt>
                <c:pt idx="36">
                  <c:v>32.744999999999997</c:v>
                </c:pt>
                <c:pt idx="37">
                  <c:v>43.026000000000003</c:v>
                </c:pt>
                <c:pt idx="38">
                  <c:v>60</c:v>
                </c:pt>
                <c:pt idx="39">
                  <c:v>60</c:v>
                </c:pt>
                <c:pt idx="40">
                  <c:v>39.299999999999997</c:v>
                </c:pt>
                <c:pt idx="41">
                  <c:v>39.299999999999997</c:v>
                </c:pt>
                <c:pt idx="42">
                  <c:v>39.299999999999997</c:v>
                </c:pt>
                <c:pt idx="43">
                  <c:v>33.9</c:v>
                </c:pt>
                <c:pt idx="44">
                  <c:v>40</c:v>
                </c:pt>
                <c:pt idx="47">
                  <c:v>39.799999999999997</c:v>
                </c:pt>
                <c:pt idx="49">
                  <c:v>40</c:v>
                </c:pt>
                <c:pt idx="50">
                  <c:v>40</c:v>
                </c:pt>
                <c:pt idx="51">
                  <c:v>32.518999999999998</c:v>
                </c:pt>
                <c:pt idx="52">
                  <c:v>40</c:v>
                </c:pt>
                <c:pt idx="53">
                  <c:v>40</c:v>
                </c:pt>
                <c:pt idx="54">
                  <c:v>20.266999999999999</c:v>
                </c:pt>
                <c:pt idx="55">
                  <c:v>40</c:v>
                </c:pt>
                <c:pt idx="57">
                  <c:v>40</c:v>
                </c:pt>
                <c:pt idx="58">
                  <c:v>33</c:v>
                </c:pt>
                <c:pt idx="59">
                  <c:v>1.9</c:v>
                </c:pt>
                <c:pt idx="60">
                  <c:v>40</c:v>
                </c:pt>
                <c:pt idx="61">
                  <c:v>3.7069999999999999</c:v>
                </c:pt>
                <c:pt idx="65">
                  <c:v>39.799999999999997</c:v>
                </c:pt>
                <c:pt idx="66">
                  <c:v>40</c:v>
                </c:pt>
                <c:pt idx="67">
                  <c:v>40</c:v>
                </c:pt>
                <c:pt idx="71">
                  <c:v>48.2</c:v>
                </c:pt>
                <c:pt idx="75">
                  <c:v>39.6</c:v>
                </c:pt>
                <c:pt idx="76">
                  <c:v>70</c:v>
                </c:pt>
                <c:pt idx="77">
                  <c:v>68.400000000000006</c:v>
                </c:pt>
                <c:pt idx="84">
                  <c:v>16.719000000000001</c:v>
                </c:pt>
                <c:pt idx="86">
                  <c:v>6.9580000000000002</c:v>
                </c:pt>
                <c:pt idx="88">
                  <c:v>33.744</c:v>
                </c:pt>
                <c:pt idx="89">
                  <c:v>29.094999999999999</c:v>
                </c:pt>
                <c:pt idx="90">
                  <c:v>39.700000000000003</c:v>
                </c:pt>
                <c:pt idx="91">
                  <c:v>40</c:v>
                </c:pt>
                <c:pt idx="93">
                  <c:v>20</c:v>
                </c:pt>
                <c:pt idx="95">
                  <c:v>23.6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41A1-4374-8B45-7C7A0A18F5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183.56</c:v>
                </c:pt>
                <c:pt idx="1">
                  <c:v>176.31</c:v>
                </c:pt>
                <c:pt idx="2">
                  <c:v>166.72</c:v>
                </c:pt>
                <c:pt idx="3">
                  <c:v>136.53</c:v>
                </c:pt>
                <c:pt idx="4">
                  <c:v>137.22</c:v>
                </c:pt>
                <c:pt idx="5">
                  <c:v>133.61000000000001</c:v>
                </c:pt>
                <c:pt idx="6">
                  <c:v>132.51</c:v>
                </c:pt>
                <c:pt idx="7">
                  <c:v>130.94</c:v>
                </c:pt>
                <c:pt idx="8">
                  <c:v>148.05000000000001</c:v>
                </c:pt>
                <c:pt idx="9">
                  <c:v>141.68</c:v>
                </c:pt>
                <c:pt idx="10">
                  <c:v>137.91</c:v>
                </c:pt>
                <c:pt idx="11">
                  <c:v>131.58000000000001</c:v>
                </c:pt>
                <c:pt idx="12">
                  <c:v>130.77000000000001</c:v>
                </c:pt>
                <c:pt idx="13">
                  <c:v>126.6</c:v>
                </c:pt>
                <c:pt idx="14">
                  <c:v>132.47</c:v>
                </c:pt>
                <c:pt idx="15">
                  <c:v>133.44</c:v>
                </c:pt>
                <c:pt idx="16">
                  <c:v>127.88</c:v>
                </c:pt>
                <c:pt idx="17">
                  <c:v>152.75</c:v>
                </c:pt>
                <c:pt idx="18">
                  <c:v>163.57</c:v>
                </c:pt>
                <c:pt idx="19">
                  <c:v>164.07</c:v>
                </c:pt>
                <c:pt idx="20">
                  <c:v>141.16</c:v>
                </c:pt>
                <c:pt idx="21">
                  <c:v>136.32</c:v>
                </c:pt>
                <c:pt idx="22">
                  <c:v>139.63999999999999</c:v>
                </c:pt>
                <c:pt idx="23">
                  <c:v>146.01</c:v>
                </c:pt>
                <c:pt idx="24">
                  <c:v>138.4</c:v>
                </c:pt>
                <c:pt idx="25">
                  <c:v>143.82</c:v>
                </c:pt>
                <c:pt idx="26">
                  <c:v>144.71</c:v>
                </c:pt>
                <c:pt idx="27">
                  <c:v>136.1</c:v>
                </c:pt>
                <c:pt idx="28">
                  <c:v>141.38999999999999</c:v>
                </c:pt>
                <c:pt idx="29">
                  <c:v>133.21</c:v>
                </c:pt>
                <c:pt idx="30">
                  <c:v>129.65</c:v>
                </c:pt>
                <c:pt idx="31">
                  <c:v>119.99</c:v>
                </c:pt>
                <c:pt idx="32">
                  <c:v>138.33000000000001</c:v>
                </c:pt>
                <c:pt idx="33">
                  <c:v>128.30000000000001</c:v>
                </c:pt>
                <c:pt idx="34">
                  <c:v>81.75</c:v>
                </c:pt>
                <c:pt idx="35">
                  <c:v>23.83</c:v>
                </c:pt>
                <c:pt idx="36">
                  <c:v>25.91</c:v>
                </c:pt>
                <c:pt idx="37">
                  <c:v>7</c:v>
                </c:pt>
                <c:pt idx="38">
                  <c:v>-2.0099999999999998</c:v>
                </c:pt>
                <c:pt idx="39">
                  <c:v>-2.0099999999999998</c:v>
                </c:pt>
                <c:pt idx="40">
                  <c:v>-0.01</c:v>
                </c:pt>
                <c:pt idx="41">
                  <c:v>-0.01</c:v>
                </c:pt>
                <c:pt idx="42">
                  <c:v>-0.01</c:v>
                </c:pt>
                <c:pt idx="43">
                  <c:v>0</c:v>
                </c:pt>
                <c:pt idx="44">
                  <c:v>43.2</c:v>
                </c:pt>
                <c:pt idx="45">
                  <c:v>57.13</c:v>
                </c:pt>
                <c:pt idx="46">
                  <c:v>56.95</c:v>
                </c:pt>
                <c:pt idx="47">
                  <c:v>45.01</c:v>
                </c:pt>
                <c:pt idx="48">
                  <c:v>47.74</c:v>
                </c:pt>
                <c:pt idx="49">
                  <c:v>31.83</c:v>
                </c:pt>
                <c:pt idx="50">
                  <c:v>26.92</c:v>
                </c:pt>
                <c:pt idx="51">
                  <c:v>29.37</c:v>
                </c:pt>
                <c:pt idx="52">
                  <c:v>43.63</c:v>
                </c:pt>
                <c:pt idx="53">
                  <c:v>40.659999999999997</c:v>
                </c:pt>
                <c:pt idx="54">
                  <c:v>32.25</c:v>
                </c:pt>
                <c:pt idx="55">
                  <c:v>37.369999999999997</c:v>
                </c:pt>
                <c:pt idx="56">
                  <c:v>20.67</c:v>
                </c:pt>
                <c:pt idx="57">
                  <c:v>43.61</c:v>
                </c:pt>
                <c:pt idx="58">
                  <c:v>50.69</c:v>
                </c:pt>
                <c:pt idx="59">
                  <c:v>58</c:v>
                </c:pt>
                <c:pt idx="60">
                  <c:v>38.32</c:v>
                </c:pt>
                <c:pt idx="61">
                  <c:v>67.8</c:v>
                </c:pt>
                <c:pt idx="62">
                  <c:v>74.48</c:v>
                </c:pt>
                <c:pt idx="63">
                  <c:v>107.51</c:v>
                </c:pt>
                <c:pt idx="64">
                  <c:v>46.03</c:v>
                </c:pt>
                <c:pt idx="65">
                  <c:v>81.88</c:v>
                </c:pt>
                <c:pt idx="66">
                  <c:v>114.61</c:v>
                </c:pt>
                <c:pt idx="67">
                  <c:v>141.77000000000001</c:v>
                </c:pt>
                <c:pt idx="68">
                  <c:v>125.66</c:v>
                </c:pt>
                <c:pt idx="69">
                  <c:v>144.13999999999999</c:v>
                </c:pt>
                <c:pt idx="70">
                  <c:v>150.19999999999999</c:v>
                </c:pt>
                <c:pt idx="71">
                  <c:v>174.69</c:v>
                </c:pt>
                <c:pt idx="72">
                  <c:v>128.26</c:v>
                </c:pt>
                <c:pt idx="73">
                  <c:v>167.32</c:v>
                </c:pt>
                <c:pt idx="74">
                  <c:v>178.9</c:v>
                </c:pt>
                <c:pt idx="75">
                  <c:v>184.85</c:v>
                </c:pt>
                <c:pt idx="76">
                  <c:v>149.94</c:v>
                </c:pt>
                <c:pt idx="77">
                  <c:v>173.13</c:v>
                </c:pt>
                <c:pt idx="78">
                  <c:v>188.2</c:v>
                </c:pt>
                <c:pt idx="79">
                  <c:v>197.29</c:v>
                </c:pt>
                <c:pt idx="80">
                  <c:v>180.92</c:v>
                </c:pt>
                <c:pt idx="81">
                  <c:v>183.96</c:v>
                </c:pt>
                <c:pt idx="82">
                  <c:v>225.37</c:v>
                </c:pt>
                <c:pt idx="83">
                  <c:v>209.19</c:v>
                </c:pt>
                <c:pt idx="84">
                  <c:v>203</c:v>
                </c:pt>
                <c:pt idx="85">
                  <c:v>201.15</c:v>
                </c:pt>
                <c:pt idx="86">
                  <c:v>193.33</c:v>
                </c:pt>
                <c:pt idx="87">
                  <c:v>183.29</c:v>
                </c:pt>
                <c:pt idx="88">
                  <c:v>184.09</c:v>
                </c:pt>
                <c:pt idx="89">
                  <c:v>175.85</c:v>
                </c:pt>
                <c:pt idx="90">
                  <c:v>157.32</c:v>
                </c:pt>
                <c:pt idx="91">
                  <c:v>173.59</c:v>
                </c:pt>
                <c:pt idx="92">
                  <c:v>180.31</c:v>
                </c:pt>
                <c:pt idx="93">
                  <c:v>157.65</c:v>
                </c:pt>
                <c:pt idx="94">
                  <c:v>181.11</c:v>
                </c:pt>
                <c:pt idx="95">
                  <c:v>168.32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1A1-4374-8B45-7C7A0A18F5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46182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150.11500000000001</v>
      </c>
      <c r="C5" s="25">
        <v>183.60900000000001</v>
      </c>
      <c r="D5" s="25">
        <v>185.184</v>
      </c>
      <c r="E5" s="25">
        <v>205.32400000000001</v>
      </c>
      <c r="F5" s="25">
        <v>164.95</v>
      </c>
      <c r="G5" s="25">
        <v>155.024</v>
      </c>
      <c r="H5" s="25">
        <v>78.257000000000005</v>
      </c>
      <c r="I5" s="25">
        <v>114.962</v>
      </c>
      <c r="J5" s="25">
        <v>85.900999999999996</v>
      </c>
      <c r="K5" s="25">
        <v>71.290000000000006</v>
      </c>
      <c r="L5" s="25">
        <v>72.048000000000002</v>
      </c>
      <c r="M5" s="25">
        <v>49.756999999999998</v>
      </c>
      <c r="N5" s="25">
        <v>126.283</v>
      </c>
      <c r="O5" s="25">
        <v>133.67099999999999</v>
      </c>
      <c r="P5" s="25">
        <v>128.06399999999999</v>
      </c>
      <c r="Q5" s="25">
        <v>129.66499999999999</v>
      </c>
      <c r="R5" s="25">
        <v>49.145000000000003</v>
      </c>
      <c r="S5" s="25">
        <v>50.140999999999998</v>
      </c>
      <c r="T5" s="25">
        <v>44.927</v>
      </c>
      <c r="U5" s="25">
        <v>72.778000000000006</v>
      </c>
      <c r="V5" s="25">
        <v>106.517</v>
      </c>
      <c r="W5" s="25">
        <v>90.281000000000006</v>
      </c>
      <c r="X5" s="25">
        <v>96.652000000000001</v>
      </c>
      <c r="Y5" s="25">
        <v>97.659000000000006</v>
      </c>
      <c r="Z5" s="25">
        <v>166.548</v>
      </c>
      <c r="AA5" s="25">
        <v>175.66200000000001</v>
      </c>
      <c r="AB5" s="25">
        <v>154.94900000000001</v>
      </c>
      <c r="AC5" s="25">
        <v>162.05000000000001</v>
      </c>
      <c r="AD5" s="25">
        <v>290.75</v>
      </c>
      <c r="AE5" s="25">
        <v>253.36799999999999</v>
      </c>
      <c r="AF5" s="25">
        <v>228.148</v>
      </c>
      <c r="AG5" s="25">
        <v>171.72399999999999</v>
      </c>
      <c r="AH5" s="25">
        <v>122.267</v>
      </c>
      <c r="AI5" s="25">
        <v>155.51</v>
      </c>
      <c r="AJ5" s="25">
        <v>139.04400000000001</v>
      </c>
      <c r="AK5" s="25">
        <v>157.93</v>
      </c>
      <c r="AL5" s="25">
        <v>137.32599999999999</v>
      </c>
      <c r="AM5" s="25">
        <v>208.73</v>
      </c>
      <c r="AN5" s="25">
        <v>129.88499999999999</v>
      </c>
      <c r="AO5" s="25">
        <v>132.50700000000001</v>
      </c>
      <c r="AP5" s="25">
        <v>111.976</v>
      </c>
      <c r="AQ5" s="25">
        <v>106.651</v>
      </c>
      <c r="AR5" s="25">
        <v>134.46199999999999</v>
      </c>
      <c r="AS5" s="25">
        <v>112.74</v>
      </c>
      <c r="AT5" s="25">
        <v>86.981999999999999</v>
      </c>
      <c r="AU5" s="25">
        <v>79.335999999999999</v>
      </c>
      <c r="AV5" s="25">
        <v>74.349999999999994</v>
      </c>
      <c r="AW5" s="25">
        <v>63.991999999999997</v>
      </c>
      <c r="AX5" s="25">
        <v>98.643000000000001</v>
      </c>
      <c r="AY5" s="25">
        <v>62.942999999999998</v>
      </c>
      <c r="AZ5" s="25">
        <v>82.941999999999993</v>
      </c>
      <c r="BA5" s="25">
        <v>77.296999999999997</v>
      </c>
      <c r="BB5" s="25">
        <v>58.606000000000002</v>
      </c>
      <c r="BC5" s="25">
        <v>58.59</v>
      </c>
      <c r="BD5" s="25">
        <v>63.156999999999996</v>
      </c>
      <c r="BE5" s="25">
        <v>62.994999999999997</v>
      </c>
      <c r="BF5" s="25">
        <v>75.622</v>
      </c>
      <c r="BG5" s="25">
        <v>43.476999999999997</v>
      </c>
      <c r="BH5" s="25">
        <v>67.180999999999997</v>
      </c>
      <c r="BI5" s="25">
        <v>35.087000000000003</v>
      </c>
      <c r="BJ5" s="25">
        <v>70.823999999999998</v>
      </c>
      <c r="BK5" s="25">
        <v>35.406999999999996</v>
      </c>
      <c r="BL5" s="25">
        <v>64.201999999999998</v>
      </c>
      <c r="BM5" s="25">
        <v>58.064999999999998</v>
      </c>
      <c r="BN5" s="25">
        <v>51.148000000000003</v>
      </c>
      <c r="BO5" s="25">
        <v>75.5</v>
      </c>
      <c r="BP5" s="25">
        <v>86.789000000000001</v>
      </c>
      <c r="BQ5" s="25">
        <v>99.185000000000002</v>
      </c>
      <c r="BR5" s="25">
        <v>166.80500000000001</v>
      </c>
      <c r="BS5" s="25">
        <v>218.30699999999999</v>
      </c>
      <c r="BT5" s="25">
        <v>276.43200000000002</v>
      </c>
      <c r="BU5" s="25">
        <v>138.304</v>
      </c>
      <c r="BV5" s="25">
        <v>248.38499999999999</v>
      </c>
      <c r="BW5" s="25">
        <v>53.759</v>
      </c>
      <c r="BX5" s="25">
        <v>49.554000000000002</v>
      </c>
      <c r="BY5" s="25">
        <v>105.783</v>
      </c>
      <c r="BZ5" s="25">
        <v>141.50200000000001</v>
      </c>
      <c r="CA5" s="25">
        <v>78.400000000000006</v>
      </c>
      <c r="CB5" s="25">
        <v>33.457000000000001</v>
      </c>
      <c r="CC5" s="25">
        <v>39.799999999999997</v>
      </c>
      <c r="CD5" s="25">
        <v>52.56</v>
      </c>
      <c r="CE5" s="25">
        <v>45.518000000000001</v>
      </c>
      <c r="CF5" s="25">
        <v>52.947000000000003</v>
      </c>
      <c r="CG5" s="25">
        <v>44.5</v>
      </c>
      <c r="CH5" s="25">
        <v>145.197</v>
      </c>
      <c r="CI5" s="25">
        <v>128.55799999999999</v>
      </c>
      <c r="CJ5" s="25">
        <v>136.35400000000001</v>
      </c>
      <c r="CK5" s="25">
        <v>130.07599999999999</v>
      </c>
      <c r="CL5" s="25">
        <v>78.394000000000005</v>
      </c>
      <c r="CM5" s="25">
        <v>69.847999999999999</v>
      </c>
      <c r="CN5" s="25">
        <v>143.95599999999999</v>
      </c>
      <c r="CO5" s="25">
        <v>76.242999999999995</v>
      </c>
      <c r="CP5" s="25">
        <v>29.369</v>
      </c>
      <c r="CQ5" s="25">
        <v>106.166</v>
      </c>
      <c r="CR5" s="25">
        <v>30.210999999999999</v>
      </c>
      <c r="CS5" s="25">
        <v>74.563999999999993</v>
      </c>
      <c r="CT5" s="26"/>
      <c r="CU5" s="26"/>
      <c r="CV5" s="26"/>
      <c r="CW5" s="27"/>
      <c r="CX5" s="28">
        <f t="array" ref="CX5">SUMPRODUCT(B5:CW5*0.25)</f>
        <v>2605.4249999999988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183.56</v>
      </c>
      <c r="C8" s="37">
        <v>176.31</v>
      </c>
      <c r="D8" s="37">
        <v>166.72</v>
      </c>
      <c r="E8" s="37">
        <v>136.53</v>
      </c>
      <c r="F8" s="37">
        <v>137.22</v>
      </c>
      <c r="G8" s="37">
        <v>133.61000000000001</v>
      </c>
      <c r="H8" s="37">
        <v>132.51</v>
      </c>
      <c r="I8" s="37">
        <v>130.94</v>
      </c>
      <c r="J8" s="37">
        <v>148.05000000000001</v>
      </c>
      <c r="K8" s="37">
        <v>141.68</v>
      </c>
      <c r="L8" s="37">
        <v>137.91</v>
      </c>
      <c r="M8" s="37">
        <v>131.58000000000001</v>
      </c>
      <c r="N8" s="37">
        <v>130.77000000000001</v>
      </c>
      <c r="O8" s="37">
        <v>126.6</v>
      </c>
      <c r="P8" s="37">
        <v>132.47</v>
      </c>
      <c r="Q8" s="37">
        <v>133.44</v>
      </c>
      <c r="R8" s="37">
        <v>127.88</v>
      </c>
      <c r="S8" s="37">
        <v>152.75</v>
      </c>
      <c r="T8" s="37">
        <v>163.57</v>
      </c>
      <c r="U8" s="37">
        <v>164.07</v>
      </c>
      <c r="V8" s="37">
        <v>141.16</v>
      </c>
      <c r="W8" s="37">
        <v>136.32</v>
      </c>
      <c r="X8" s="37">
        <v>139.63999999999999</v>
      </c>
      <c r="Y8" s="37">
        <v>146.01</v>
      </c>
      <c r="Z8" s="37">
        <v>138.4</v>
      </c>
      <c r="AA8" s="37">
        <v>143.82</v>
      </c>
      <c r="AB8" s="37">
        <v>144.71</v>
      </c>
      <c r="AC8" s="37">
        <v>136.1</v>
      </c>
      <c r="AD8" s="37">
        <v>141.38999999999999</v>
      </c>
      <c r="AE8" s="37">
        <v>133.21</v>
      </c>
      <c r="AF8" s="37">
        <v>129.65</v>
      </c>
      <c r="AG8" s="37">
        <v>119.99</v>
      </c>
      <c r="AH8" s="37">
        <v>138.33000000000001</v>
      </c>
      <c r="AI8" s="37">
        <v>128.30000000000001</v>
      </c>
      <c r="AJ8" s="37">
        <v>81.75</v>
      </c>
      <c r="AK8" s="37">
        <v>23.83</v>
      </c>
      <c r="AL8" s="37">
        <v>25.91</v>
      </c>
      <c r="AM8" s="37">
        <v>7</v>
      </c>
      <c r="AN8" s="37">
        <v>-2.0099999999999998</v>
      </c>
      <c r="AO8" s="37">
        <v>-2.0099999999999998</v>
      </c>
      <c r="AP8" s="37">
        <v>-0.01</v>
      </c>
      <c r="AQ8" s="37">
        <v>-0.01</v>
      </c>
      <c r="AR8" s="37">
        <v>-0.01</v>
      </c>
      <c r="AS8" s="37">
        <v>0</v>
      </c>
      <c r="AT8" s="37">
        <v>43.2</v>
      </c>
      <c r="AU8" s="37">
        <v>57.13</v>
      </c>
      <c r="AV8" s="37">
        <v>56.95</v>
      </c>
      <c r="AW8" s="37">
        <v>45.01</v>
      </c>
      <c r="AX8" s="37">
        <v>47.74</v>
      </c>
      <c r="AY8" s="37">
        <v>31.83</v>
      </c>
      <c r="AZ8" s="37">
        <v>26.92</v>
      </c>
      <c r="BA8" s="37">
        <v>29.37</v>
      </c>
      <c r="BB8" s="37">
        <v>43.63</v>
      </c>
      <c r="BC8" s="37">
        <v>40.659999999999997</v>
      </c>
      <c r="BD8" s="37">
        <v>32.25</v>
      </c>
      <c r="BE8" s="37">
        <v>37.369999999999997</v>
      </c>
      <c r="BF8" s="37">
        <v>20.67</v>
      </c>
      <c r="BG8" s="37">
        <v>43.61</v>
      </c>
      <c r="BH8" s="37">
        <v>50.69</v>
      </c>
      <c r="BI8" s="37">
        <v>58</v>
      </c>
      <c r="BJ8" s="37">
        <v>38.32</v>
      </c>
      <c r="BK8" s="37">
        <v>67.8</v>
      </c>
      <c r="BL8" s="37">
        <v>74.48</v>
      </c>
      <c r="BM8" s="37">
        <v>107.51</v>
      </c>
      <c r="BN8" s="37">
        <v>46.03</v>
      </c>
      <c r="BO8" s="37">
        <v>81.88</v>
      </c>
      <c r="BP8" s="37">
        <v>114.61</v>
      </c>
      <c r="BQ8" s="37">
        <v>141.77000000000001</v>
      </c>
      <c r="BR8" s="37">
        <v>125.66</v>
      </c>
      <c r="BS8" s="37">
        <v>144.13999999999999</v>
      </c>
      <c r="BT8" s="37">
        <v>150.19999999999999</v>
      </c>
      <c r="BU8" s="37">
        <v>174.69</v>
      </c>
      <c r="BV8" s="37">
        <v>128.26</v>
      </c>
      <c r="BW8" s="37">
        <v>167.32</v>
      </c>
      <c r="BX8" s="37">
        <v>178.9</v>
      </c>
      <c r="BY8" s="37">
        <v>184.85</v>
      </c>
      <c r="BZ8" s="37">
        <v>149.94</v>
      </c>
      <c r="CA8" s="37">
        <v>173.13</v>
      </c>
      <c r="CB8" s="37">
        <v>188.2</v>
      </c>
      <c r="CC8" s="37">
        <v>197.29</v>
      </c>
      <c r="CD8" s="37">
        <v>180.92</v>
      </c>
      <c r="CE8" s="37">
        <v>183.96</v>
      </c>
      <c r="CF8" s="37">
        <v>225.37</v>
      </c>
      <c r="CG8" s="37">
        <v>209.19</v>
      </c>
      <c r="CH8" s="37">
        <v>203</v>
      </c>
      <c r="CI8" s="37">
        <v>201.15</v>
      </c>
      <c r="CJ8" s="37">
        <v>193.33</v>
      </c>
      <c r="CK8" s="37">
        <v>183.29</v>
      </c>
      <c r="CL8" s="37">
        <v>184.09</v>
      </c>
      <c r="CM8" s="37">
        <v>175.85</v>
      </c>
      <c r="CN8" s="37">
        <v>157.32</v>
      </c>
      <c r="CO8" s="37">
        <v>173.59</v>
      </c>
      <c r="CP8" s="37">
        <v>180.31</v>
      </c>
      <c r="CQ8" s="37">
        <v>157.65</v>
      </c>
      <c r="CR8" s="37">
        <v>181.11</v>
      </c>
      <c r="CS8" s="37">
        <v>168.32</v>
      </c>
      <c r="CT8" s="38"/>
      <c r="CU8" s="38"/>
      <c r="CV8" s="38"/>
      <c r="CW8" s="39"/>
      <c r="CX8" s="40">
        <f>IF(SUM(B8:CW8)&lt;&gt;0,AVERAGEIF(B8:CW8,"&lt;&gt;"""),"")</f>
        <v>116.64687499999997</v>
      </c>
    </row>
    <row r="9" spans="1:102" ht="24.95" customHeight="1" thickBot="1" x14ac:dyDescent="0.25">
      <c r="A9" s="41" t="s">
        <v>6</v>
      </c>
      <c r="B9" s="42">
        <v>165.78</v>
      </c>
      <c r="C9" s="43">
        <v>165.78</v>
      </c>
      <c r="D9" s="43">
        <v>165.78</v>
      </c>
      <c r="E9" s="43">
        <v>165.78</v>
      </c>
      <c r="F9" s="43">
        <v>133.57</v>
      </c>
      <c r="G9" s="43">
        <v>133.57</v>
      </c>
      <c r="H9" s="43">
        <v>133.57</v>
      </c>
      <c r="I9" s="43">
        <v>133.57</v>
      </c>
      <c r="J9" s="43">
        <v>139.80500000000001</v>
      </c>
      <c r="K9" s="43">
        <v>139.80500000000001</v>
      </c>
      <c r="L9" s="43">
        <v>139.80500000000001</v>
      </c>
      <c r="M9" s="43">
        <v>139.80500000000001</v>
      </c>
      <c r="N9" s="43">
        <v>130.82</v>
      </c>
      <c r="O9" s="43">
        <v>130.82</v>
      </c>
      <c r="P9" s="43">
        <v>130.82</v>
      </c>
      <c r="Q9" s="43">
        <v>130.82</v>
      </c>
      <c r="R9" s="43">
        <v>152.0675</v>
      </c>
      <c r="S9" s="43">
        <v>152.0675</v>
      </c>
      <c r="T9" s="43">
        <v>152.0675</v>
      </c>
      <c r="U9" s="43">
        <v>152.0675</v>
      </c>
      <c r="V9" s="43">
        <v>140.7825</v>
      </c>
      <c r="W9" s="43">
        <v>140.7825</v>
      </c>
      <c r="X9" s="43">
        <v>140.7825</v>
      </c>
      <c r="Y9" s="43">
        <v>140.7825</v>
      </c>
      <c r="Z9" s="43">
        <v>140.75749999999999</v>
      </c>
      <c r="AA9" s="43">
        <v>140.75749999999999</v>
      </c>
      <c r="AB9" s="43">
        <v>140.75749999999999</v>
      </c>
      <c r="AC9" s="43">
        <v>140.75749999999999</v>
      </c>
      <c r="AD9" s="43">
        <v>131.06</v>
      </c>
      <c r="AE9" s="43">
        <v>131.06</v>
      </c>
      <c r="AF9" s="43">
        <v>131.06</v>
      </c>
      <c r="AG9" s="43">
        <v>131.06</v>
      </c>
      <c r="AH9" s="43">
        <v>93.052499999999995</v>
      </c>
      <c r="AI9" s="43">
        <v>93.052499999999995</v>
      </c>
      <c r="AJ9" s="43">
        <v>93.052499999999995</v>
      </c>
      <c r="AK9" s="43">
        <v>93.052499999999995</v>
      </c>
      <c r="AL9" s="43">
        <v>7.2225000000000001</v>
      </c>
      <c r="AM9" s="43">
        <v>7.2225000000000001</v>
      </c>
      <c r="AN9" s="43">
        <v>7.2225000000000001</v>
      </c>
      <c r="AO9" s="43">
        <v>7.2225000000000001</v>
      </c>
      <c r="AP9" s="43">
        <v>-7.4999999999999997E-3</v>
      </c>
      <c r="AQ9" s="43">
        <v>-7.4999999999999997E-3</v>
      </c>
      <c r="AR9" s="43">
        <v>-7.4999999999999997E-3</v>
      </c>
      <c r="AS9" s="43">
        <v>-7.4999999999999997E-3</v>
      </c>
      <c r="AT9" s="43">
        <v>50.572499999999998</v>
      </c>
      <c r="AU9" s="43">
        <v>50.572499999999998</v>
      </c>
      <c r="AV9" s="43">
        <v>50.572499999999998</v>
      </c>
      <c r="AW9" s="43">
        <v>50.572499999999998</v>
      </c>
      <c r="AX9" s="43">
        <v>33.965000000000003</v>
      </c>
      <c r="AY9" s="43">
        <v>33.965000000000003</v>
      </c>
      <c r="AZ9" s="43">
        <v>33.965000000000003</v>
      </c>
      <c r="BA9" s="43">
        <v>33.965000000000003</v>
      </c>
      <c r="BB9" s="43">
        <v>38.477499999999999</v>
      </c>
      <c r="BC9" s="43">
        <v>38.477499999999999</v>
      </c>
      <c r="BD9" s="43">
        <v>38.477499999999999</v>
      </c>
      <c r="BE9" s="43">
        <v>38.477499999999999</v>
      </c>
      <c r="BF9" s="43">
        <v>43.2425</v>
      </c>
      <c r="BG9" s="43">
        <v>43.2425</v>
      </c>
      <c r="BH9" s="43">
        <v>43.2425</v>
      </c>
      <c r="BI9" s="43">
        <v>43.2425</v>
      </c>
      <c r="BJ9" s="43">
        <v>72.027500000000003</v>
      </c>
      <c r="BK9" s="43">
        <v>72.027500000000003</v>
      </c>
      <c r="BL9" s="43">
        <v>72.027500000000003</v>
      </c>
      <c r="BM9" s="43">
        <v>72.027500000000003</v>
      </c>
      <c r="BN9" s="43">
        <v>96.072500000000005</v>
      </c>
      <c r="BO9" s="43">
        <v>96.072500000000005</v>
      </c>
      <c r="BP9" s="43">
        <v>96.072500000000005</v>
      </c>
      <c r="BQ9" s="43">
        <v>96.072500000000005</v>
      </c>
      <c r="BR9" s="43">
        <v>148.67250000000001</v>
      </c>
      <c r="BS9" s="43">
        <v>148.67250000000001</v>
      </c>
      <c r="BT9" s="43">
        <v>148.67250000000001</v>
      </c>
      <c r="BU9" s="43">
        <v>148.67250000000001</v>
      </c>
      <c r="BV9" s="43">
        <v>164.83250000000001</v>
      </c>
      <c r="BW9" s="43">
        <v>164.83250000000001</v>
      </c>
      <c r="BX9" s="43">
        <v>164.83250000000001</v>
      </c>
      <c r="BY9" s="43">
        <v>164.83250000000001</v>
      </c>
      <c r="BZ9" s="43">
        <v>177.14</v>
      </c>
      <c r="CA9" s="43">
        <v>177.14</v>
      </c>
      <c r="CB9" s="43">
        <v>177.14</v>
      </c>
      <c r="CC9" s="43">
        <v>177.14</v>
      </c>
      <c r="CD9" s="43">
        <v>199.86</v>
      </c>
      <c r="CE9" s="43">
        <v>199.86</v>
      </c>
      <c r="CF9" s="43">
        <v>199.86</v>
      </c>
      <c r="CG9" s="43">
        <v>199.86</v>
      </c>
      <c r="CH9" s="43">
        <v>195.1925</v>
      </c>
      <c r="CI9" s="43">
        <v>195.1925</v>
      </c>
      <c r="CJ9" s="43">
        <v>195.1925</v>
      </c>
      <c r="CK9" s="43">
        <v>195.1925</v>
      </c>
      <c r="CL9" s="43">
        <v>172.71250000000001</v>
      </c>
      <c r="CM9" s="43">
        <v>172.71250000000001</v>
      </c>
      <c r="CN9" s="43">
        <v>172.71250000000001</v>
      </c>
      <c r="CO9" s="43">
        <v>172.71250000000001</v>
      </c>
      <c r="CP9" s="43">
        <v>171.8475</v>
      </c>
      <c r="CQ9" s="43">
        <v>171.8475</v>
      </c>
      <c r="CR9" s="43">
        <v>171.8475</v>
      </c>
      <c r="CS9" s="43">
        <v>171.8475</v>
      </c>
      <c r="CT9" s="44"/>
      <c r="CU9" s="44"/>
      <c r="CV9" s="44"/>
      <c r="CW9" s="45"/>
      <c r="CX9" s="46">
        <f>IF(SUM(B9:CW9)&lt;&gt;0,AVERAGEIF(B9:CW9,"&lt;&gt;"""),"")</f>
        <v>116.64687500000004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>
        <v>50</v>
      </c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>
        <v>40.747999999999998</v>
      </c>
      <c r="BW11" s="53">
        <v>7.1440000000000001</v>
      </c>
      <c r="BX11" s="53"/>
      <c r="BY11" s="53"/>
      <c r="BZ11" s="53">
        <v>41.1</v>
      </c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34.747999999999998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26.9</v>
      </c>
      <c r="C13" s="65">
        <v>81</v>
      </c>
      <c r="D13" s="65">
        <v>70.900000000000006</v>
      </c>
      <c r="E13" s="65">
        <v>81</v>
      </c>
      <c r="F13" s="65">
        <v>82</v>
      </c>
      <c r="G13" s="65">
        <v>86.85199999999999</v>
      </c>
      <c r="H13" s="65"/>
      <c r="I13" s="65">
        <v>30.079000000000001</v>
      </c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92.7</v>
      </c>
      <c r="BU13" s="65"/>
      <c r="BV13" s="65">
        <v>141.125</v>
      </c>
      <c r="BW13" s="65"/>
      <c r="BX13" s="65"/>
      <c r="BY13" s="65"/>
      <c r="BZ13" s="65">
        <v>52.4</v>
      </c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186.239</v>
      </c>
    </row>
    <row r="14" spans="1:102" ht="24.95" customHeight="1" x14ac:dyDescent="0.2">
      <c r="A14" s="63" t="s">
        <v>11</v>
      </c>
      <c r="B14" s="64"/>
      <c r="C14" s="65">
        <v>14</v>
      </c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>
        <v>0.1</v>
      </c>
      <c r="BX14" s="65"/>
      <c r="BY14" s="65">
        <v>102.38300000000001</v>
      </c>
      <c r="BZ14" s="65">
        <v>8.4000000000000005E-2</v>
      </c>
      <c r="CA14" s="65">
        <v>63.024000000000001</v>
      </c>
      <c r="CB14" s="65"/>
      <c r="CC14" s="65"/>
      <c r="CD14" s="65"/>
      <c r="CE14" s="65"/>
      <c r="CF14" s="65">
        <v>6.9000000000000006E-2</v>
      </c>
      <c r="CG14" s="65"/>
      <c r="CH14" s="65">
        <v>101.938</v>
      </c>
      <c r="CI14" s="65">
        <v>38.5</v>
      </c>
      <c r="CJ14" s="65"/>
      <c r="CK14" s="65"/>
      <c r="CL14" s="65"/>
      <c r="CM14" s="65">
        <v>50.2</v>
      </c>
      <c r="CN14" s="65">
        <v>140.636</v>
      </c>
      <c r="CO14" s="65">
        <v>65.353999999999999</v>
      </c>
      <c r="CP14" s="65"/>
      <c r="CQ14" s="65">
        <v>100.72199999999999</v>
      </c>
      <c r="CR14" s="65"/>
      <c r="CS14" s="65">
        <v>69.88300000000001</v>
      </c>
      <c r="CT14" s="66"/>
      <c r="CU14" s="66"/>
      <c r="CV14" s="66"/>
      <c r="CW14" s="67"/>
      <c r="CX14" s="68">
        <f t="array" ref="CX14">SUMPRODUCT(B14:CW14*0.25)</f>
        <v>186.72325000000001</v>
      </c>
    </row>
    <row r="15" spans="1:102" ht="24.95" customHeight="1" x14ac:dyDescent="0.2">
      <c r="A15" s="69" t="s">
        <v>12</v>
      </c>
      <c r="B15" s="70">
        <v>33.015999999999998</v>
      </c>
      <c r="C15" s="71">
        <v>23.902000000000001</v>
      </c>
      <c r="D15" s="71">
        <v>3.16</v>
      </c>
      <c r="E15" s="71">
        <v>12.677</v>
      </c>
      <c r="F15" s="71">
        <v>20.786000000000001</v>
      </c>
      <c r="G15" s="71">
        <v>11.26</v>
      </c>
      <c r="H15" s="71">
        <v>17.135000000000002</v>
      </c>
      <c r="I15" s="71">
        <v>25.786999999999999</v>
      </c>
      <c r="J15" s="71">
        <v>21.073</v>
      </c>
      <c r="K15" s="71">
        <v>10.087</v>
      </c>
      <c r="L15" s="71">
        <v>10.323</v>
      </c>
      <c r="M15" s="71">
        <v>0.186</v>
      </c>
      <c r="N15" s="71">
        <v>0.21299999999999999</v>
      </c>
      <c r="O15" s="71">
        <v>0.17100000000000001</v>
      </c>
      <c r="P15" s="71">
        <v>0.13</v>
      </c>
      <c r="Q15" s="71">
        <v>8.6999999999999994E-2</v>
      </c>
      <c r="R15" s="71">
        <v>6.3E-2</v>
      </c>
      <c r="S15" s="71">
        <v>0.14799999999999999</v>
      </c>
      <c r="T15" s="71">
        <v>8.5589999999999993</v>
      </c>
      <c r="U15" s="71">
        <v>12.016999999999999</v>
      </c>
      <c r="V15" s="71">
        <v>16.71</v>
      </c>
      <c r="W15" s="71">
        <v>11.836</v>
      </c>
      <c r="X15" s="71">
        <v>17.452000000000002</v>
      </c>
      <c r="Y15" s="71">
        <v>12.74</v>
      </c>
      <c r="Z15" s="71">
        <v>11.457000000000001</v>
      </c>
      <c r="AA15" s="71">
        <v>11.726000000000001</v>
      </c>
      <c r="AB15" s="71">
        <v>23.856000000000002</v>
      </c>
      <c r="AC15" s="71"/>
      <c r="AD15" s="71"/>
      <c r="AE15" s="71">
        <v>1.7999999999999999E-2</v>
      </c>
      <c r="AF15" s="71">
        <v>0.248</v>
      </c>
      <c r="AG15" s="71">
        <v>0.42399999999999999</v>
      </c>
      <c r="AH15" s="71">
        <v>42.517000000000003</v>
      </c>
      <c r="AI15" s="71">
        <v>73.213999999999999</v>
      </c>
      <c r="AJ15" s="71">
        <v>36.484999999999999</v>
      </c>
      <c r="AK15" s="71">
        <v>23</v>
      </c>
      <c r="AL15" s="71">
        <v>48.057000000000002</v>
      </c>
      <c r="AM15" s="71">
        <v>120</v>
      </c>
      <c r="AN15" s="71">
        <v>116.33499999999999</v>
      </c>
      <c r="AO15" s="71">
        <v>118.95699999999999</v>
      </c>
      <c r="AP15" s="71">
        <v>51.396000000000001</v>
      </c>
      <c r="AQ15" s="71">
        <v>51.959000000000003</v>
      </c>
      <c r="AR15" s="71">
        <v>61.881999999999998</v>
      </c>
      <c r="AS15" s="71">
        <v>77.364999999999995</v>
      </c>
      <c r="AT15" s="71">
        <v>80.331999999999994</v>
      </c>
      <c r="AU15" s="71">
        <v>75.335999999999999</v>
      </c>
      <c r="AV15" s="71">
        <v>66.5</v>
      </c>
      <c r="AW15" s="71">
        <v>60.241999999999997</v>
      </c>
      <c r="AX15" s="71">
        <v>54.942999999999998</v>
      </c>
      <c r="AY15" s="71">
        <v>49.542999999999999</v>
      </c>
      <c r="AZ15" s="71">
        <v>46.536000000000001</v>
      </c>
      <c r="BA15" s="71">
        <v>44.604999999999997</v>
      </c>
      <c r="BB15" s="71">
        <v>40.206000000000003</v>
      </c>
      <c r="BC15" s="71">
        <v>34.39</v>
      </c>
      <c r="BD15" s="71">
        <v>32.976999999999997</v>
      </c>
      <c r="BE15" s="71">
        <v>30.709</v>
      </c>
      <c r="BF15" s="71">
        <v>29.552</v>
      </c>
      <c r="BG15" s="71">
        <v>19.562999999999999</v>
      </c>
      <c r="BH15" s="71">
        <v>14.676</v>
      </c>
      <c r="BI15" s="71">
        <v>18.771000000000001</v>
      </c>
      <c r="BJ15" s="71">
        <v>1.44</v>
      </c>
      <c r="BK15" s="71">
        <v>13.196999999999999</v>
      </c>
      <c r="BL15" s="71">
        <v>22.381</v>
      </c>
      <c r="BM15" s="71">
        <v>6.1310000000000002</v>
      </c>
      <c r="BN15" s="71">
        <v>1.1579999999999999</v>
      </c>
      <c r="BO15" s="71"/>
      <c r="BP15" s="71"/>
      <c r="BQ15" s="71">
        <v>8.8059999999999992</v>
      </c>
      <c r="BR15" s="71">
        <v>22.105</v>
      </c>
      <c r="BS15" s="71">
        <v>24.352</v>
      </c>
      <c r="BT15" s="71">
        <v>13.8</v>
      </c>
      <c r="BU15" s="71">
        <v>4.0000000000000001E-3</v>
      </c>
      <c r="BV15" s="71">
        <v>1.286</v>
      </c>
      <c r="BW15" s="71">
        <v>14.106999999999999</v>
      </c>
      <c r="BX15" s="71">
        <v>16.353999999999999</v>
      </c>
      <c r="BY15" s="71"/>
      <c r="BZ15" s="71">
        <v>5.2220000000000004</v>
      </c>
      <c r="CA15" s="71">
        <v>4.8000000000000001E-2</v>
      </c>
      <c r="CB15" s="71">
        <v>5.7000000000000002E-2</v>
      </c>
      <c r="CC15" s="71"/>
      <c r="CD15" s="71">
        <v>13.824</v>
      </c>
      <c r="CE15" s="71">
        <v>9.7759999999999998</v>
      </c>
      <c r="CF15" s="71">
        <v>20.733000000000001</v>
      </c>
      <c r="CG15" s="71"/>
      <c r="CH15" s="71">
        <v>16.041</v>
      </c>
      <c r="CI15" s="71">
        <v>25.442</v>
      </c>
      <c r="CJ15" s="71">
        <v>12.173999999999999</v>
      </c>
      <c r="CK15" s="71">
        <v>25.285</v>
      </c>
      <c r="CL15" s="71">
        <v>14.407999999999999</v>
      </c>
      <c r="CM15" s="71">
        <v>14.398</v>
      </c>
      <c r="CN15" s="71">
        <v>3.32</v>
      </c>
      <c r="CO15" s="71">
        <v>5.13</v>
      </c>
      <c r="CP15" s="71">
        <v>25.48</v>
      </c>
      <c r="CQ15" s="71">
        <v>5.444</v>
      </c>
      <c r="CR15" s="71">
        <v>22.247</v>
      </c>
      <c r="CS15" s="71">
        <v>4.681</v>
      </c>
      <c r="CT15" s="72"/>
      <c r="CU15" s="72"/>
      <c r="CV15" s="72"/>
      <c r="CW15" s="73"/>
      <c r="CX15" s="74">
        <f t="array" ref="CX15">SUMPRODUCT(B15:CW15*0.25)</f>
        <v>551.53150000000005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>
        <v>25.8</v>
      </c>
      <c r="CJ17" s="71">
        <v>71.7</v>
      </c>
      <c r="CK17" s="71"/>
      <c r="CL17" s="71">
        <v>35.85</v>
      </c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33.337499999999999</v>
      </c>
    </row>
    <row r="18" spans="1:102" ht="30" customHeight="1" thickBot="1" x14ac:dyDescent="0.25">
      <c r="A18" s="75" t="s">
        <v>15</v>
      </c>
      <c r="B18" s="76">
        <f>SUM(B11:B17)</f>
        <v>59.915999999999997</v>
      </c>
      <c r="C18" s="77">
        <f t="shared" ref="C18:BN18" si="0">SUM(C11:C17)</f>
        <v>118.902</v>
      </c>
      <c r="D18" s="77">
        <f t="shared" si="0"/>
        <v>124.06</v>
      </c>
      <c r="E18" s="77">
        <f t="shared" si="0"/>
        <v>93.676999999999992</v>
      </c>
      <c r="F18" s="77">
        <f t="shared" si="0"/>
        <v>102.786</v>
      </c>
      <c r="G18" s="77">
        <f t="shared" si="0"/>
        <v>98.111999999999995</v>
      </c>
      <c r="H18" s="77">
        <f t="shared" si="0"/>
        <v>17.135000000000002</v>
      </c>
      <c r="I18" s="77">
        <f t="shared" si="0"/>
        <v>55.866</v>
      </c>
      <c r="J18" s="77">
        <f t="shared" si="0"/>
        <v>21.073</v>
      </c>
      <c r="K18" s="77">
        <f t="shared" si="0"/>
        <v>10.087</v>
      </c>
      <c r="L18" s="77">
        <f t="shared" si="0"/>
        <v>10.323</v>
      </c>
      <c r="M18" s="77">
        <f t="shared" si="0"/>
        <v>0.186</v>
      </c>
      <c r="N18" s="77">
        <f t="shared" si="0"/>
        <v>0.21299999999999999</v>
      </c>
      <c r="O18" s="77">
        <f t="shared" si="0"/>
        <v>0.17100000000000001</v>
      </c>
      <c r="P18" s="77">
        <f t="shared" si="0"/>
        <v>0.13</v>
      </c>
      <c r="Q18" s="77">
        <f t="shared" si="0"/>
        <v>8.6999999999999994E-2</v>
      </c>
      <c r="R18" s="77">
        <f t="shared" si="0"/>
        <v>6.3E-2</v>
      </c>
      <c r="S18" s="77">
        <f t="shared" si="0"/>
        <v>0.14799999999999999</v>
      </c>
      <c r="T18" s="77">
        <f t="shared" si="0"/>
        <v>8.5589999999999993</v>
      </c>
      <c r="U18" s="77">
        <f t="shared" si="0"/>
        <v>12.016999999999999</v>
      </c>
      <c r="V18" s="77">
        <f t="shared" si="0"/>
        <v>16.71</v>
      </c>
      <c r="W18" s="77">
        <f t="shared" si="0"/>
        <v>11.836</v>
      </c>
      <c r="X18" s="77">
        <f t="shared" si="0"/>
        <v>17.452000000000002</v>
      </c>
      <c r="Y18" s="77">
        <f t="shared" si="0"/>
        <v>12.74</v>
      </c>
      <c r="Z18" s="77">
        <f t="shared" si="0"/>
        <v>11.457000000000001</v>
      </c>
      <c r="AA18" s="77">
        <f t="shared" si="0"/>
        <v>11.726000000000001</v>
      </c>
      <c r="AB18" s="77">
        <f t="shared" si="0"/>
        <v>23.856000000000002</v>
      </c>
      <c r="AC18" s="77">
        <f t="shared" si="0"/>
        <v>0</v>
      </c>
      <c r="AD18" s="77">
        <f t="shared" si="0"/>
        <v>0</v>
      </c>
      <c r="AE18" s="77">
        <f t="shared" si="0"/>
        <v>1.7999999999999999E-2</v>
      </c>
      <c r="AF18" s="77">
        <f t="shared" si="0"/>
        <v>0.248</v>
      </c>
      <c r="AG18" s="77">
        <f t="shared" si="0"/>
        <v>0.42399999999999999</v>
      </c>
      <c r="AH18" s="77">
        <f t="shared" si="0"/>
        <v>42.517000000000003</v>
      </c>
      <c r="AI18" s="77">
        <f t="shared" si="0"/>
        <v>73.213999999999999</v>
      </c>
      <c r="AJ18" s="77">
        <f t="shared" si="0"/>
        <v>36.484999999999999</v>
      </c>
      <c r="AK18" s="77">
        <f t="shared" si="0"/>
        <v>23</v>
      </c>
      <c r="AL18" s="77">
        <f t="shared" si="0"/>
        <v>48.057000000000002</v>
      </c>
      <c r="AM18" s="77">
        <f t="shared" si="0"/>
        <v>120</v>
      </c>
      <c r="AN18" s="77">
        <f t="shared" si="0"/>
        <v>116.33499999999999</v>
      </c>
      <c r="AO18" s="77">
        <f t="shared" si="0"/>
        <v>118.95699999999999</v>
      </c>
      <c r="AP18" s="77">
        <f t="shared" si="0"/>
        <v>51.396000000000001</v>
      </c>
      <c r="AQ18" s="77">
        <f t="shared" si="0"/>
        <v>51.959000000000003</v>
      </c>
      <c r="AR18" s="77">
        <f t="shared" si="0"/>
        <v>61.881999999999998</v>
      </c>
      <c r="AS18" s="77">
        <f t="shared" si="0"/>
        <v>77.364999999999995</v>
      </c>
      <c r="AT18" s="77">
        <f t="shared" si="0"/>
        <v>80.331999999999994</v>
      </c>
      <c r="AU18" s="77">
        <f t="shared" si="0"/>
        <v>75.335999999999999</v>
      </c>
      <c r="AV18" s="77">
        <f t="shared" si="0"/>
        <v>66.5</v>
      </c>
      <c r="AW18" s="77">
        <f t="shared" si="0"/>
        <v>60.241999999999997</v>
      </c>
      <c r="AX18" s="77">
        <f t="shared" si="0"/>
        <v>54.942999999999998</v>
      </c>
      <c r="AY18" s="77">
        <f t="shared" si="0"/>
        <v>49.542999999999999</v>
      </c>
      <c r="AZ18" s="77">
        <f t="shared" si="0"/>
        <v>46.536000000000001</v>
      </c>
      <c r="BA18" s="77">
        <f t="shared" si="0"/>
        <v>44.604999999999997</v>
      </c>
      <c r="BB18" s="77">
        <f t="shared" si="0"/>
        <v>40.206000000000003</v>
      </c>
      <c r="BC18" s="77">
        <f t="shared" si="0"/>
        <v>34.39</v>
      </c>
      <c r="BD18" s="77">
        <f t="shared" si="0"/>
        <v>32.976999999999997</v>
      </c>
      <c r="BE18" s="77">
        <f t="shared" si="0"/>
        <v>30.709</v>
      </c>
      <c r="BF18" s="77">
        <f t="shared" si="0"/>
        <v>29.552</v>
      </c>
      <c r="BG18" s="77">
        <f t="shared" si="0"/>
        <v>19.562999999999999</v>
      </c>
      <c r="BH18" s="77">
        <f t="shared" si="0"/>
        <v>14.676</v>
      </c>
      <c r="BI18" s="77">
        <f t="shared" si="0"/>
        <v>18.771000000000001</v>
      </c>
      <c r="BJ18" s="77">
        <f t="shared" si="0"/>
        <v>1.44</v>
      </c>
      <c r="BK18" s="77">
        <f t="shared" si="0"/>
        <v>13.196999999999999</v>
      </c>
      <c r="BL18" s="77">
        <f t="shared" si="0"/>
        <v>22.381</v>
      </c>
      <c r="BM18" s="77">
        <f t="shared" si="0"/>
        <v>6.1310000000000002</v>
      </c>
      <c r="BN18" s="77">
        <f t="shared" si="0"/>
        <v>1.1579999999999999</v>
      </c>
      <c r="BO18" s="77">
        <f t="shared" ref="BO18:CW18" si="1">SUM(BO11:BO17)</f>
        <v>0</v>
      </c>
      <c r="BP18" s="77">
        <f t="shared" si="1"/>
        <v>0</v>
      </c>
      <c r="BQ18" s="77">
        <f t="shared" si="1"/>
        <v>8.8059999999999992</v>
      </c>
      <c r="BR18" s="77">
        <f t="shared" si="1"/>
        <v>22.105</v>
      </c>
      <c r="BS18" s="77">
        <f t="shared" si="1"/>
        <v>24.352</v>
      </c>
      <c r="BT18" s="77">
        <f t="shared" si="1"/>
        <v>106.5</v>
      </c>
      <c r="BU18" s="77">
        <f t="shared" si="1"/>
        <v>4.0000000000000001E-3</v>
      </c>
      <c r="BV18" s="77">
        <f t="shared" si="1"/>
        <v>183.15899999999999</v>
      </c>
      <c r="BW18" s="77">
        <f t="shared" si="1"/>
        <v>21.350999999999999</v>
      </c>
      <c r="BX18" s="77">
        <f t="shared" si="1"/>
        <v>16.353999999999999</v>
      </c>
      <c r="BY18" s="77">
        <f t="shared" si="1"/>
        <v>102.38300000000001</v>
      </c>
      <c r="BZ18" s="77">
        <f t="shared" si="1"/>
        <v>98.805999999999997</v>
      </c>
      <c r="CA18" s="77">
        <f t="shared" si="1"/>
        <v>63.072000000000003</v>
      </c>
      <c r="CB18" s="77">
        <f t="shared" si="1"/>
        <v>5.7000000000000002E-2</v>
      </c>
      <c r="CC18" s="77">
        <f t="shared" si="1"/>
        <v>0</v>
      </c>
      <c r="CD18" s="77">
        <f t="shared" si="1"/>
        <v>13.824</v>
      </c>
      <c r="CE18" s="77">
        <f t="shared" si="1"/>
        <v>9.7759999999999998</v>
      </c>
      <c r="CF18" s="77">
        <f t="shared" si="1"/>
        <v>20.802</v>
      </c>
      <c r="CG18" s="77">
        <f t="shared" si="1"/>
        <v>0</v>
      </c>
      <c r="CH18" s="77">
        <f t="shared" si="1"/>
        <v>117.979</v>
      </c>
      <c r="CI18" s="77">
        <f t="shared" si="1"/>
        <v>89.742000000000004</v>
      </c>
      <c r="CJ18" s="77">
        <f t="shared" si="1"/>
        <v>83.873999999999995</v>
      </c>
      <c r="CK18" s="77">
        <f t="shared" si="1"/>
        <v>25.285</v>
      </c>
      <c r="CL18" s="77">
        <f t="shared" si="1"/>
        <v>50.258000000000003</v>
      </c>
      <c r="CM18" s="77">
        <f t="shared" si="1"/>
        <v>64.597999999999999</v>
      </c>
      <c r="CN18" s="77">
        <f t="shared" si="1"/>
        <v>143.95599999999999</v>
      </c>
      <c r="CO18" s="77">
        <f t="shared" si="1"/>
        <v>70.483999999999995</v>
      </c>
      <c r="CP18" s="77">
        <f t="shared" si="1"/>
        <v>25.48</v>
      </c>
      <c r="CQ18" s="77">
        <f t="shared" si="1"/>
        <v>106.166</v>
      </c>
      <c r="CR18" s="77">
        <f t="shared" si="1"/>
        <v>22.247</v>
      </c>
      <c r="CS18" s="77">
        <f t="shared" si="1"/>
        <v>74.564000000000007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992.57925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18.850000000000001</v>
      </c>
      <c r="C21" s="88">
        <v>15.65</v>
      </c>
      <c r="D21" s="88">
        <v>15.65</v>
      </c>
      <c r="E21" s="88">
        <v>15.65</v>
      </c>
      <c r="F21" s="88"/>
      <c r="G21" s="88"/>
      <c r="H21" s="88"/>
      <c r="I21" s="88"/>
      <c r="J21" s="88">
        <v>6.85</v>
      </c>
      <c r="K21" s="88">
        <v>6.85</v>
      </c>
      <c r="L21" s="88">
        <v>6.85</v>
      </c>
      <c r="M21" s="88">
        <v>6.85</v>
      </c>
      <c r="N21" s="88"/>
      <c r="O21" s="88"/>
      <c r="P21" s="88"/>
      <c r="Q21" s="88"/>
      <c r="R21" s="88">
        <v>8.0500000000000007</v>
      </c>
      <c r="S21" s="88">
        <v>8.0500000000000007</v>
      </c>
      <c r="T21" s="88">
        <v>9.65</v>
      </c>
      <c r="U21" s="88">
        <v>8.0500000000000007</v>
      </c>
      <c r="V21" s="88">
        <v>7.85</v>
      </c>
      <c r="W21" s="88">
        <v>6.05</v>
      </c>
      <c r="X21" s="88">
        <v>9.0500000000000007</v>
      </c>
      <c r="Y21" s="88">
        <v>9.0500000000000007</v>
      </c>
      <c r="Z21" s="88">
        <v>3.15</v>
      </c>
      <c r="AA21" s="88">
        <v>3.15</v>
      </c>
      <c r="AB21" s="88">
        <v>3.15</v>
      </c>
      <c r="AC21" s="88">
        <v>3.15</v>
      </c>
      <c r="AD21" s="88">
        <v>0.75</v>
      </c>
      <c r="AE21" s="88">
        <v>0.75</v>
      </c>
      <c r="AF21" s="88"/>
      <c r="AG21" s="88"/>
      <c r="AH21" s="88">
        <v>10.25</v>
      </c>
      <c r="AI21" s="88">
        <v>10.25</v>
      </c>
      <c r="AJ21" s="88">
        <v>10.25</v>
      </c>
      <c r="AK21" s="88">
        <v>6.25</v>
      </c>
      <c r="AL21" s="88">
        <v>7.55</v>
      </c>
      <c r="AM21" s="88">
        <v>7.55</v>
      </c>
      <c r="AN21" s="88">
        <v>3.75</v>
      </c>
      <c r="AO21" s="88">
        <v>3.75</v>
      </c>
      <c r="AP21" s="88"/>
      <c r="AQ21" s="88"/>
      <c r="AR21" s="88"/>
      <c r="AS21" s="88"/>
      <c r="AT21" s="88">
        <v>3.75</v>
      </c>
      <c r="AU21" s="88"/>
      <c r="AV21" s="88">
        <v>3.75</v>
      </c>
      <c r="AW21" s="88">
        <v>3.75</v>
      </c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>
        <v>1.6</v>
      </c>
      <c r="BR21" s="88">
        <v>4</v>
      </c>
      <c r="BS21" s="88">
        <v>3.2</v>
      </c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>
        <v>3</v>
      </c>
      <c r="CJ21" s="88"/>
      <c r="CK21" s="88">
        <v>3</v>
      </c>
      <c r="CL21" s="88"/>
      <c r="CM21" s="88"/>
      <c r="CN21" s="88"/>
      <c r="CO21" s="88"/>
      <c r="CP21" s="88">
        <v>2.085</v>
      </c>
      <c r="CQ21" s="88"/>
      <c r="CR21" s="88">
        <v>3.2</v>
      </c>
      <c r="CS21" s="88"/>
      <c r="CT21" s="89"/>
      <c r="CU21" s="89"/>
      <c r="CV21" s="89"/>
      <c r="CW21" s="90"/>
      <c r="CX21" s="91">
        <f t="array" ref="CX21">SUMPRODUCT(B21:CW21*0.25)</f>
        <v>66.008749999999992</v>
      </c>
    </row>
    <row r="22" spans="1:102" ht="24.95" customHeight="1" x14ac:dyDescent="0.2">
      <c r="A22" s="92" t="s">
        <v>18</v>
      </c>
      <c r="B22" s="93">
        <v>5.1020000000000003</v>
      </c>
      <c r="C22" s="94">
        <v>10</v>
      </c>
      <c r="D22" s="94">
        <v>10</v>
      </c>
      <c r="E22" s="94"/>
      <c r="F22" s="94"/>
      <c r="G22" s="94"/>
      <c r="H22" s="94"/>
      <c r="I22" s="94"/>
      <c r="J22" s="94"/>
      <c r="K22" s="94"/>
      <c r="L22" s="94"/>
      <c r="M22" s="94">
        <v>0.9</v>
      </c>
      <c r="N22" s="94"/>
      <c r="O22" s="94"/>
      <c r="P22" s="94"/>
      <c r="Q22" s="94"/>
      <c r="R22" s="94">
        <v>3.2000000000000001E-2</v>
      </c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>
        <v>3</v>
      </c>
      <c r="AG22" s="94">
        <v>3</v>
      </c>
      <c r="AH22" s="94">
        <v>3</v>
      </c>
      <c r="AI22" s="94">
        <v>9</v>
      </c>
      <c r="AJ22" s="94"/>
      <c r="AK22" s="94">
        <v>4</v>
      </c>
      <c r="AL22" s="94">
        <v>4</v>
      </c>
      <c r="AM22" s="94">
        <v>13</v>
      </c>
      <c r="AN22" s="94">
        <v>5</v>
      </c>
      <c r="AO22" s="94">
        <v>5</v>
      </c>
      <c r="AP22" s="94">
        <v>5</v>
      </c>
      <c r="AQ22" s="94">
        <v>5</v>
      </c>
      <c r="AR22" s="94">
        <v>5</v>
      </c>
      <c r="AS22" s="94">
        <v>5</v>
      </c>
      <c r="AT22" s="94">
        <v>2.9</v>
      </c>
      <c r="AU22" s="94">
        <v>4</v>
      </c>
      <c r="AV22" s="94">
        <v>4</v>
      </c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>
        <v>4</v>
      </c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>
        <v>3.4</v>
      </c>
      <c r="BZ22" s="94"/>
      <c r="CA22" s="94"/>
      <c r="CB22" s="94">
        <v>16.7</v>
      </c>
      <c r="CC22" s="94">
        <v>39.299999999999997</v>
      </c>
      <c r="CD22" s="94"/>
      <c r="CE22" s="94">
        <v>2</v>
      </c>
      <c r="CF22" s="94">
        <v>28</v>
      </c>
      <c r="CG22" s="94">
        <v>20.399999999999999</v>
      </c>
      <c r="CH22" s="94">
        <v>10.199999999999999</v>
      </c>
      <c r="CI22" s="94">
        <v>4.7</v>
      </c>
      <c r="CJ22" s="94">
        <v>4.7</v>
      </c>
      <c r="CK22" s="94"/>
      <c r="CL22" s="94">
        <v>10</v>
      </c>
      <c r="CM22" s="94"/>
      <c r="CN22" s="94"/>
      <c r="CO22" s="94">
        <v>5.3</v>
      </c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63.658499999999997</v>
      </c>
    </row>
    <row r="23" spans="1:102" ht="24.95" customHeight="1" x14ac:dyDescent="0.2">
      <c r="A23" s="92" t="s">
        <v>19</v>
      </c>
      <c r="B23" s="98">
        <v>10.147</v>
      </c>
      <c r="C23" s="99">
        <v>10.057</v>
      </c>
      <c r="D23" s="99">
        <v>11.974</v>
      </c>
      <c r="E23" s="99">
        <v>58.997</v>
      </c>
      <c r="F23" s="99">
        <v>62.164000000000001</v>
      </c>
      <c r="G23" s="99">
        <v>56.911999999999999</v>
      </c>
      <c r="H23" s="99">
        <v>61.122</v>
      </c>
      <c r="I23" s="99">
        <v>59.095999999999997</v>
      </c>
      <c r="J23" s="99">
        <v>57.978000000000002</v>
      </c>
      <c r="K23" s="99">
        <v>54.353000000000002</v>
      </c>
      <c r="L23" s="99">
        <v>54.875</v>
      </c>
      <c r="M23" s="99">
        <v>41.820999999999998</v>
      </c>
      <c r="N23" s="99">
        <v>25.57</v>
      </c>
      <c r="O23" s="99"/>
      <c r="P23" s="99">
        <v>21.234000000000002</v>
      </c>
      <c r="Q23" s="99">
        <v>7.3780000000000001</v>
      </c>
      <c r="R23" s="99"/>
      <c r="S23" s="99">
        <v>4.7430000000000003</v>
      </c>
      <c r="T23" s="99">
        <v>13.318</v>
      </c>
      <c r="U23" s="99">
        <v>12.411</v>
      </c>
      <c r="V23" s="99">
        <v>60.557000000000002</v>
      </c>
      <c r="W23" s="99">
        <v>50.994999999999997</v>
      </c>
      <c r="X23" s="99">
        <v>48.75</v>
      </c>
      <c r="Y23" s="99">
        <v>54.469000000000001</v>
      </c>
      <c r="Z23" s="99">
        <v>47.441000000000003</v>
      </c>
      <c r="AA23" s="99">
        <v>56.286000000000001</v>
      </c>
      <c r="AB23" s="99">
        <v>23.443000000000001</v>
      </c>
      <c r="AC23" s="99"/>
      <c r="AD23" s="99"/>
      <c r="AE23" s="99"/>
      <c r="AF23" s="99"/>
      <c r="AG23" s="99"/>
      <c r="AH23" s="99">
        <v>40.5</v>
      </c>
      <c r="AI23" s="99">
        <v>63.045999999999999</v>
      </c>
      <c r="AJ23" s="99">
        <v>59.308999999999997</v>
      </c>
      <c r="AK23" s="99">
        <v>76.98</v>
      </c>
      <c r="AL23" s="99">
        <v>76.819000000000003</v>
      </c>
      <c r="AM23" s="99">
        <v>68.180000000000007</v>
      </c>
      <c r="AN23" s="99">
        <v>4.8</v>
      </c>
      <c r="AO23" s="99">
        <v>4.8</v>
      </c>
      <c r="AP23" s="99">
        <v>55.58</v>
      </c>
      <c r="AQ23" s="99">
        <v>49.692</v>
      </c>
      <c r="AR23" s="99">
        <v>67.58</v>
      </c>
      <c r="AS23" s="99">
        <v>30.375</v>
      </c>
      <c r="AT23" s="99"/>
      <c r="AU23" s="99"/>
      <c r="AV23" s="99"/>
      <c r="AW23" s="99"/>
      <c r="AX23" s="99"/>
      <c r="AY23" s="99"/>
      <c r="AZ23" s="99">
        <v>36.405999999999999</v>
      </c>
      <c r="BA23" s="99">
        <v>32.692</v>
      </c>
      <c r="BB23" s="99"/>
      <c r="BC23" s="99"/>
      <c r="BD23" s="99">
        <v>30.18</v>
      </c>
      <c r="BE23" s="99">
        <v>32.286000000000001</v>
      </c>
      <c r="BF23" s="99">
        <v>46.07</v>
      </c>
      <c r="BG23" s="99">
        <v>17.814</v>
      </c>
      <c r="BH23" s="99">
        <v>52.505000000000003</v>
      </c>
      <c r="BI23" s="99">
        <v>16.315999999999999</v>
      </c>
      <c r="BJ23" s="99">
        <v>34.084000000000003</v>
      </c>
      <c r="BK23" s="99">
        <v>22.21</v>
      </c>
      <c r="BL23" s="99">
        <v>26.620999999999999</v>
      </c>
      <c r="BM23" s="99">
        <v>47.933999999999997</v>
      </c>
      <c r="BN23" s="99">
        <v>31.49</v>
      </c>
      <c r="BO23" s="99"/>
      <c r="BP23" s="99">
        <v>21.789000000000001</v>
      </c>
      <c r="BQ23" s="99">
        <v>4.5789999999999997</v>
      </c>
      <c r="BR23" s="99">
        <v>2.4</v>
      </c>
      <c r="BS23" s="99">
        <v>52.454999999999998</v>
      </c>
      <c r="BT23" s="99">
        <v>31.632000000000001</v>
      </c>
      <c r="BU23" s="99"/>
      <c r="BV23" s="99">
        <v>65.225999999999999</v>
      </c>
      <c r="BW23" s="99">
        <v>32.408000000000001</v>
      </c>
      <c r="BX23" s="99">
        <v>33.200000000000003</v>
      </c>
      <c r="BY23" s="99"/>
      <c r="BZ23" s="99">
        <v>42.695999999999998</v>
      </c>
      <c r="CA23" s="99">
        <v>10.128</v>
      </c>
      <c r="CB23" s="99"/>
      <c r="CC23" s="99"/>
      <c r="CD23" s="99">
        <v>38.735999999999997</v>
      </c>
      <c r="CE23" s="99">
        <v>31.841999999999999</v>
      </c>
      <c r="CF23" s="99">
        <v>4.1449999999999996</v>
      </c>
      <c r="CG23" s="99"/>
      <c r="CH23" s="99">
        <v>5.3179999999999996</v>
      </c>
      <c r="CI23" s="99">
        <v>19.416</v>
      </c>
      <c r="CJ23" s="99">
        <v>12.88</v>
      </c>
      <c r="CK23" s="99">
        <v>29.190999999999999</v>
      </c>
      <c r="CL23" s="99">
        <v>18.135999999999999</v>
      </c>
      <c r="CM23" s="99">
        <v>5.25</v>
      </c>
      <c r="CN23" s="99"/>
      <c r="CO23" s="99">
        <v>0.45900000000000002</v>
      </c>
      <c r="CP23" s="99">
        <v>1.804</v>
      </c>
      <c r="CQ23" s="99"/>
      <c r="CR23" s="99">
        <v>4.7640000000000002</v>
      </c>
      <c r="CS23" s="99"/>
      <c r="CT23" s="100"/>
      <c r="CU23" s="100"/>
      <c r="CV23" s="100"/>
      <c r="CW23" s="96"/>
      <c r="CX23" s="97">
        <f t="array" ref="CX23">SUMPRODUCT(B23:CW23*0.25)</f>
        <v>614.70350000000019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34.099000000000004</v>
      </c>
      <c r="C28" s="107">
        <f t="shared" si="2"/>
        <v>35.707000000000001</v>
      </c>
      <c r="D28" s="107">
        <f t="shared" si="2"/>
        <v>37.623999999999995</v>
      </c>
      <c r="E28" s="107">
        <f t="shared" si="2"/>
        <v>74.647000000000006</v>
      </c>
      <c r="F28" s="107">
        <f t="shared" si="2"/>
        <v>62.164000000000001</v>
      </c>
      <c r="G28" s="107">
        <f t="shared" si="2"/>
        <v>56.911999999999999</v>
      </c>
      <c r="H28" s="107">
        <f t="shared" si="2"/>
        <v>61.122</v>
      </c>
      <c r="I28" s="107">
        <f t="shared" si="2"/>
        <v>59.095999999999997</v>
      </c>
      <c r="J28" s="107">
        <f t="shared" si="2"/>
        <v>64.828000000000003</v>
      </c>
      <c r="K28" s="107">
        <f t="shared" si="2"/>
        <v>61.203000000000003</v>
      </c>
      <c r="L28" s="107">
        <f t="shared" si="2"/>
        <v>61.725000000000001</v>
      </c>
      <c r="M28" s="107">
        <f t="shared" si="2"/>
        <v>49.570999999999998</v>
      </c>
      <c r="N28" s="107">
        <f t="shared" si="2"/>
        <v>25.57</v>
      </c>
      <c r="O28" s="107">
        <f t="shared" si="2"/>
        <v>0</v>
      </c>
      <c r="P28" s="107">
        <f t="shared" si="2"/>
        <v>21.234000000000002</v>
      </c>
      <c r="Q28" s="107">
        <f>SUM(Q21:Q27)</f>
        <v>7.3780000000000001</v>
      </c>
      <c r="R28" s="107">
        <f t="shared" ref="R28:CC28" si="3">SUM(R21:R27)</f>
        <v>8.0820000000000007</v>
      </c>
      <c r="S28" s="107">
        <f t="shared" si="3"/>
        <v>12.793000000000001</v>
      </c>
      <c r="T28" s="107">
        <f t="shared" si="3"/>
        <v>22.968</v>
      </c>
      <c r="U28" s="107">
        <f t="shared" si="3"/>
        <v>20.460999999999999</v>
      </c>
      <c r="V28" s="107">
        <f t="shared" si="3"/>
        <v>68.406999999999996</v>
      </c>
      <c r="W28" s="107">
        <f t="shared" si="3"/>
        <v>57.044999999999995</v>
      </c>
      <c r="X28" s="107">
        <f t="shared" si="3"/>
        <v>57.8</v>
      </c>
      <c r="Y28" s="107">
        <f t="shared" si="3"/>
        <v>63.519000000000005</v>
      </c>
      <c r="Z28" s="107">
        <f t="shared" si="3"/>
        <v>50.591000000000001</v>
      </c>
      <c r="AA28" s="107">
        <f t="shared" si="3"/>
        <v>59.436</v>
      </c>
      <c r="AB28" s="107">
        <f t="shared" si="3"/>
        <v>26.593</v>
      </c>
      <c r="AC28" s="107">
        <f t="shared" si="3"/>
        <v>3.15</v>
      </c>
      <c r="AD28" s="107">
        <f t="shared" si="3"/>
        <v>0.75</v>
      </c>
      <c r="AE28" s="107">
        <f t="shared" si="3"/>
        <v>0.75</v>
      </c>
      <c r="AF28" s="107">
        <f t="shared" si="3"/>
        <v>3</v>
      </c>
      <c r="AG28" s="107">
        <f t="shared" si="3"/>
        <v>3</v>
      </c>
      <c r="AH28" s="107">
        <f t="shared" si="3"/>
        <v>53.75</v>
      </c>
      <c r="AI28" s="107">
        <f t="shared" si="3"/>
        <v>82.295999999999992</v>
      </c>
      <c r="AJ28" s="107">
        <f t="shared" si="3"/>
        <v>69.558999999999997</v>
      </c>
      <c r="AK28" s="107">
        <f t="shared" si="3"/>
        <v>87.23</v>
      </c>
      <c r="AL28" s="107">
        <f t="shared" si="3"/>
        <v>88.369</v>
      </c>
      <c r="AM28" s="107">
        <f t="shared" si="3"/>
        <v>88.73</v>
      </c>
      <c r="AN28" s="107">
        <f t="shared" si="3"/>
        <v>13.55</v>
      </c>
      <c r="AO28" s="107">
        <f t="shared" si="3"/>
        <v>13.55</v>
      </c>
      <c r="AP28" s="107">
        <f t="shared" si="3"/>
        <v>60.58</v>
      </c>
      <c r="AQ28" s="107">
        <f t="shared" si="3"/>
        <v>54.692</v>
      </c>
      <c r="AR28" s="107">
        <f t="shared" si="3"/>
        <v>72.58</v>
      </c>
      <c r="AS28" s="107">
        <f t="shared" si="3"/>
        <v>35.375</v>
      </c>
      <c r="AT28" s="107">
        <f t="shared" si="3"/>
        <v>6.65</v>
      </c>
      <c r="AU28" s="107">
        <f t="shared" si="3"/>
        <v>4</v>
      </c>
      <c r="AV28" s="107">
        <f t="shared" si="3"/>
        <v>7.75</v>
      </c>
      <c r="AW28" s="107">
        <f t="shared" si="3"/>
        <v>3.75</v>
      </c>
      <c r="AX28" s="107">
        <f t="shared" si="3"/>
        <v>0</v>
      </c>
      <c r="AY28" s="107">
        <f t="shared" si="3"/>
        <v>0</v>
      </c>
      <c r="AZ28" s="107">
        <f t="shared" si="3"/>
        <v>36.405999999999999</v>
      </c>
      <c r="BA28" s="107">
        <f t="shared" si="3"/>
        <v>32.692</v>
      </c>
      <c r="BB28" s="107">
        <f t="shared" si="3"/>
        <v>0</v>
      </c>
      <c r="BC28" s="107">
        <f t="shared" si="3"/>
        <v>0</v>
      </c>
      <c r="BD28" s="107">
        <f t="shared" si="3"/>
        <v>30.18</v>
      </c>
      <c r="BE28" s="107">
        <f t="shared" si="3"/>
        <v>32.286000000000001</v>
      </c>
      <c r="BF28" s="107">
        <f t="shared" si="3"/>
        <v>46.07</v>
      </c>
      <c r="BG28" s="107">
        <f t="shared" si="3"/>
        <v>17.814</v>
      </c>
      <c r="BH28" s="107">
        <f t="shared" si="3"/>
        <v>52.505000000000003</v>
      </c>
      <c r="BI28" s="107">
        <f t="shared" si="3"/>
        <v>16.315999999999999</v>
      </c>
      <c r="BJ28" s="107">
        <f t="shared" si="3"/>
        <v>34.084000000000003</v>
      </c>
      <c r="BK28" s="107">
        <f t="shared" si="3"/>
        <v>22.21</v>
      </c>
      <c r="BL28" s="107">
        <f t="shared" si="3"/>
        <v>26.620999999999999</v>
      </c>
      <c r="BM28" s="107">
        <f t="shared" si="3"/>
        <v>51.933999999999997</v>
      </c>
      <c r="BN28" s="107">
        <f t="shared" si="3"/>
        <v>31.49</v>
      </c>
      <c r="BO28" s="107">
        <f t="shared" si="3"/>
        <v>0</v>
      </c>
      <c r="BP28" s="107">
        <f t="shared" si="3"/>
        <v>21.789000000000001</v>
      </c>
      <c r="BQ28" s="107">
        <f t="shared" si="3"/>
        <v>6.1790000000000003</v>
      </c>
      <c r="BR28" s="107">
        <f t="shared" si="3"/>
        <v>6.4</v>
      </c>
      <c r="BS28" s="107">
        <f t="shared" si="3"/>
        <v>55.655000000000001</v>
      </c>
      <c r="BT28" s="107">
        <f t="shared" si="3"/>
        <v>31.632000000000001</v>
      </c>
      <c r="BU28" s="107">
        <f t="shared" si="3"/>
        <v>0</v>
      </c>
      <c r="BV28" s="107">
        <f t="shared" si="3"/>
        <v>65.225999999999999</v>
      </c>
      <c r="BW28" s="107">
        <f t="shared" si="3"/>
        <v>32.408000000000001</v>
      </c>
      <c r="BX28" s="107">
        <f t="shared" si="3"/>
        <v>33.200000000000003</v>
      </c>
      <c r="BY28" s="107">
        <f t="shared" si="3"/>
        <v>3.4</v>
      </c>
      <c r="BZ28" s="107">
        <f t="shared" si="3"/>
        <v>42.695999999999998</v>
      </c>
      <c r="CA28" s="107">
        <f t="shared" si="3"/>
        <v>10.128</v>
      </c>
      <c r="CB28" s="107">
        <f t="shared" si="3"/>
        <v>16.7</v>
      </c>
      <c r="CC28" s="107">
        <f t="shared" si="3"/>
        <v>39.299999999999997</v>
      </c>
      <c r="CD28" s="107">
        <f t="shared" ref="CD28:CW28" si="4">SUM(CD21:CD27)</f>
        <v>38.735999999999997</v>
      </c>
      <c r="CE28" s="107">
        <f t="shared" si="4"/>
        <v>33.841999999999999</v>
      </c>
      <c r="CF28" s="107">
        <f t="shared" si="4"/>
        <v>32.144999999999996</v>
      </c>
      <c r="CG28" s="107">
        <f t="shared" si="4"/>
        <v>20.399999999999999</v>
      </c>
      <c r="CH28" s="107">
        <f t="shared" si="4"/>
        <v>15.517999999999999</v>
      </c>
      <c r="CI28" s="107">
        <f t="shared" si="4"/>
        <v>27.116</v>
      </c>
      <c r="CJ28" s="107">
        <f t="shared" si="4"/>
        <v>17.580000000000002</v>
      </c>
      <c r="CK28" s="107">
        <f t="shared" si="4"/>
        <v>32.191000000000003</v>
      </c>
      <c r="CL28" s="107">
        <f t="shared" si="4"/>
        <v>28.135999999999999</v>
      </c>
      <c r="CM28" s="107">
        <f t="shared" si="4"/>
        <v>5.25</v>
      </c>
      <c r="CN28" s="107">
        <f t="shared" si="4"/>
        <v>0</v>
      </c>
      <c r="CO28" s="107">
        <f t="shared" si="4"/>
        <v>5.7589999999999995</v>
      </c>
      <c r="CP28" s="107">
        <f t="shared" si="4"/>
        <v>3.8890000000000002</v>
      </c>
      <c r="CQ28" s="107">
        <f t="shared" si="4"/>
        <v>0</v>
      </c>
      <c r="CR28" s="107">
        <f t="shared" si="4"/>
        <v>7.9640000000000004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744.37075000000016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94.015000000000001</v>
      </c>
      <c r="C32" s="94">
        <v>154.60900000000001</v>
      </c>
      <c r="D32" s="94">
        <v>161.684</v>
      </c>
      <c r="E32" s="94">
        <v>168.32400000000001</v>
      </c>
      <c r="F32" s="94">
        <v>164.95</v>
      </c>
      <c r="G32" s="94">
        <v>155.024</v>
      </c>
      <c r="H32" s="94">
        <v>78.257000000000005</v>
      </c>
      <c r="I32" s="94">
        <v>114.962</v>
      </c>
      <c r="J32" s="94">
        <v>85.900999999999996</v>
      </c>
      <c r="K32" s="94">
        <v>71.290000000000006</v>
      </c>
      <c r="L32" s="94">
        <v>72.048000000000002</v>
      </c>
      <c r="M32" s="94">
        <v>49.756999999999998</v>
      </c>
      <c r="N32" s="94">
        <v>25.783000000000001</v>
      </c>
      <c r="O32" s="94">
        <v>0.17100000000000001</v>
      </c>
      <c r="P32" s="94">
        <v>21.364000000000001</v>
      </c>
      <c r="Q32" s="94">
        <v>7.4649999999999999</v>
      </c>
      <c r="R32" s="94">
        <v>8.1449999999999996</v>
      </c>
      <c r="S32" s="94">
        <v>12.941000000000001</v>
      </c>
      <c r="T32" s="94">
        <v>31.527000000000001</v>
      </c>
      <c r="U32" s="94">
        <v>32.478000000000002</v>
      </c>
      <c r="V32" s="94">
        <v>85.117000000000004</v>
      </c>
      <c r="W32" s="94">
        <v>68.881</v>
      </c>
      <c r="X32" s="94">
        <v>75.251999999999995</v>
      </c>
      <c r="Y32" s="94">
        <v>76.259</v>
      </c>
      <c r="Z32" s="94">
        <v>62.048000000000002</v>
      </c>
      <c r="AA32" s="94">
        <v>71.162000000000006</v>
      </c>
      <c r="AB32" s="94">
        <v>50.448999999999998</v>
      </c>
      <c r="AC32" s="94">
        <v>3.15</v>
      </c>
      <c r="AD32" s="94">
        <v>0.75</v>
      </c>
      <c r="AE32" s="94">
        <v>0.76800000000000002</v>
      </c>
      <c r="AF32" s="94">
        <v>3.2480000000000002</v>
      </c>
      <c r="AG32" s="94">
        <v>3.4239999999999999</v>
      </c>
      <c r="AH32" s="94">
        <v>96.266999999999996</v>
      </c>
      <c r="AI32" s="94">
        <v>155.51</v>
      </c>
      <c r="AJ32" s="94">
        <v>106.044</v>
      </c>
      <c r="AK32" s="94">
        <v>110.23</v>
      </c>
      <c r="AL32" s="94">
        <v>136.42599999999999</v>
      </c>
      <c r="AM32" s="94">
        <v>208.73</v>
      </c>
      <c r="AN32" s="94">
        <v>129.88499999999999</v>
      </c>
      <c r="AO32" s="94">
        <v>132.50700000000001</v>
      </c>
      <c r="AP32" s="94">
        <v>111.976</v>
      </c>
      <c r="AQ32" s="94">
        <v>106.651</v>
      </c>
      <c r="AR32" s="94">
        <v>134.46199999999999</v>
      </c>
      <c r="AS32" s="94">
        <v>112.74</v>
      </c>
      <c r="AT32" s="94">
        <v>86.981999999999999</v>
      </c>
      <c r="AU32" s="94">
        <v>79.335999999999999</v>
      </c>
      <c r="AV32" s="94">
        <v>74.25</v>
      </c>
      <c r="AW32" s="94">
        <v>63.991999999999997</v>
      </c>
      <c r="AX32" s="94">
        <v>54.942999999999998</v>
      </c>
      <c r="AY32" s="94">
        <v>49.542999999999999</v>
      </c>
      <c r="AZ32" s="94">
        <v>82.941999999999993</v>
      </c>
      <c r="BA32" s="94">
        <v>77.296999999999997</v>
      </c>
      <c r="BB32" s="94">
        <v>40.206000000000003</v>
      </c>
      <c r="BC32" s="94">
        <v>34.39</v>
      </c>
      <c r="BD32" s="94">
        <v>63.156999999999996</v>
      </c>
      <c r="BE32" s="94">
        <v>62.994999999999997</v>
      </c>
      <c r="BF32" s="94">
        <v>75.622</v>
      </c>
      <c r="BG32" s="94">
        <v>37.377000000000002</v>
      </c>
      <c r="BH32" s="94">
        <v>67.180999999999997</v>
      </c>
      <c r="BI32" s="94">
        <v>35.087000000000003</v>
      </c>
      <c r="BJ32" s="94">
        <v>35.524000000000001</v>
      </c>
      <c r="BK32" s="94">
        <v>35.406999999999996</v>
      </c>
      <c r="BL32" s="94">
        <v>49.002000000000002</v>
      </c>
      <c r="BM32" s="94">
        <v>58.064999999999998</v>
      </c>
      <c r="BN32" s="94">
        <v>32.648000000000003</v>
      </c>
      <c r="BO32" s="94"/>
      <c r="BP32" s="94">
        <v>21.789000000000001</v>
      </c>
      <c r="BQ32" s="94">
        <v>14.984999999999999</v>
      </c>
      <c r="BR32" s="94">
        <v>28.504999999999999</v>
      </c>
      <c r="BS32" s="94">
        <v>80.007000000000005</v>
      </c>
      <c r="BT32" s="94">
        <v>138.13200000000001</v>
      </c>
      <c r="BU32" s="94">
        <v>4.0000000000000001E-3</v>
      </c>
      <c r="BV32" s="94">
        <v>248.38499999999999</v>
      </c>
      <c r="BW32" s="94">
        <v>53.759</v>
      </c>
      <c r="BX32" s="94">
        <v>49.554000000000002</v>
      </c>
      <c r="BY32" s="94">
        <v>105.783</v>
      </c>
      <c r="BZ32" s="94">
        <v>141.50200000000001</v>
      </c>
      <c r="CA32" s="94">
        <v>73.2</v>
      </c>
      <c r="CB32" s="94">
        <v>16.757000000000001</v>
      </c>
      <c r="CC32" s="94">
        <v>39.299999999999997</v>
      </c>
      <c r="CD32" s="94">
        <v>52.56</v>
      </c>
      <c r="CE32" s="94">
        <v>43.618000000000002</v>
      </c>
      <c r="CF32" s="94">
        <v>52.947000000000003</v>
      </c>
      <c r="CG32" s="94">
        <v>20.399999999999999</v>
      </c>
      <c r="CH32" s="94">
        <v>133.49700000000001</v>
      </c>
      <c r="CI32" s="94">
        <v>116.858</v>
      </c>
      <c r="CJ32" s="94">
        <v>101.45399999999999</v>
      </c>
      <c r="CK32" s="94">
        <v>57.475999999999999</v>
      </c>
      <c r="CL32" s="94">
        <v>78.394000000000005</v>
      </c>
      <c r="CM32" s="94">
        <v>69.847999999999999</v>
      </c>
      <c r="CN32" s="94">
        <v>143.95599999999999</v>
      </c>
      <c r="CO32" s="94">
        <v>76.242999999999995</v>
      </c>
      <c r="CP32" s="94">
        <v>29.369</v>
      </c>
      <c r="CQ32" s="94">
        <v>106.166</v>
      </c>
      <c r="CR32" s="94">
        <v>30.210999999999999</v>
      </c>
      <c r="CS32" s="94">
        <v>74.563999999999993</v>
      </c>
      <c r="CT32" s="95"/>
      <c r="CU32" s="95"/>
      <c r="CV32" s="95"/>
      <c r="CW32" s="96"/>
      <c r="CX32" s="97">
        <f t="array" ref="CX32">SUMPRODUCT(B32:CW32*0.25)</f>
        <v>1736.9500000000007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94.015000000000001</v>
      </c>
      <c r="C34" s="77">
        <f t="shared" ref="C34:BN34" si="5">SUM(C31:C33)</f>
        <v>154.60900000000001</v>
      </c>
      <c r="D34" s="77">
        <f t="shared" si="5"/>
        <v>161.684</v>
      </c>
      <c r="E34" s="77">
        <f t="shared" si="5"/>
        <v>168.32400000000001</v>
      </c>
      <c r="F34" s="77">
        <f t="shared" si="5"/>
        <v>164.95</v>
      </c>
      <c r="G34" s="77">
        <f t="shared" si="5"/>
        <v>155.024</v>
      </c>
      <c r="H34" s="77">
        <f t="shared" si="5"/>
        <v>78.257000000000005</v>
      </c>
      <c r="I34" s="77">
        <f t="shared" si="5"/>
        <v>114.962</v>
      </c>
      <c r="J34" s="77">
        <f t="shared" si="5"/>
        <v>85.900999999999996</v>
      </c>
      <c r="K34" s="77">
        <f t="shared" si="5"/>
        <v>71.290000000000006</v>
      </c>
      <c r="L34" s="77">
        <f t="shared" si="5"/>
        <v>72.048000000000002</v>
      </c>
      <c r="M34" s="77">
        <f t="shared" si="5"/>
        <v>49.756999999999998</v>
      </c>
      <c r="N34" s="77">
        <f t="shared" si="5"/>
        <v>25.783000000000001</v>
      </c>
      <c r="O34" s="77">
        <f t="shared" si="5"/>
        <v>0.17100000000000001</v>
      </c>
      <c r="P34" s="77">
        <f t="shared" si="5"/>
        <v>21.364000000000001</v>
      </c>
      <c r="Q34" s="77">
        <f t="shared" si="5"/>
        <v>7.4649999999999999</v>
      </c>
      <c r="R34" s="77">
        <f t="shared" si="5"/>
        <v>8.1449999999999996</v>
      </c>
      <c r="S34" s="77">
        <f t="shared" si="5"/>
        <v>12.941000000000001</v>
      </c>
      <c r="T34" s="77">
        <f t="shared" si="5"/>
        <v>31.527000000000001</v>
      </c>
      <c r="U34" s="77">
        <f t="shared" si="5"/>
        <v>32.478000000000002</v>
      </c>
      <c r="V34" s="77">
        <f t="shared" si="5"/>
        <v>85.117000000000004</v>
      </c>
      <c r="W34" s="77">
        <f t="shared" si="5"/>
        <v>68.881</v>
      </c>
      <c r="X34" s="77">
        <f t="shared" si="5"/>
        <v>75.251999999999995</v>
      </c>
      <c r="Y34" s="77">
        <f t="shared" si="5"/>
        <v>76.259</v>
      </c>
      <c r="Z34" s="77">
        <f t="shared" si="5"/>
        <v>62.048000000000002</v>
      </c>
      <c r="AA34" s="77">
        <f t="shared" si="5"/>
        <v>71.162000000000006</v>
      </c>
      <c r="AB34" s="77">
        <f t="shared" si="5"/>
        <v>50.448999999999998</v>
      </c>
      <c r="AC34" s="77">
        <f t="shared" si="5"/>
        <v>3.15</v>
      </c>
      <c r="AD34" s="77">
        <f t="shared" si="5"/>
        <v>0.75</v>
      </c>
      <c r="AE34" s="77">
        <f t="shared" si="5"/>
        <v>0.76800000000000002</v>
      </c>
      <c r="AF34" s="77">
        <f t="shared" si="5"/>
        <v>3.2480000000000002</v>
      </c>
      <c r="AG34" s="77">
        <f t="shared" si="5"/>
        <v>3.4239999999999999</v>
      </c>
      <c r="AH34" s="77">
        <f t="shared" si="5"/>
        <v>96.266999999999996</v>
      </c>
      <c r="AI34" s="77">
        <f t="shared" si="5"/>
        <v>155.51</v>
      </c>
      <c r="AJ34" s="77">
        <f t="shared" si="5"/>
        <v>106.044</v>
      </c>
      <c r="AK34" s="77">
        <f t="shared" si="5"/>
        <v>110.23</v>
      </c>
      <c r="AL34" s="77">
        <f t="shared" si="5"/>
        <v>136.42599999999999</v>
      </c>
      <c r="AM34" s="77">
        <f t="shared" si="5"/>
        <v>208.73</v>
      </c>
      <c r="AN34" s="77">
        <f t="shared" si="5"/>
        <v>129.88499999999999</v>
      </c>
      <c r="AO34" s="77">
        <f t="shared" si="5"/>
        <v>132.50700000000001</v>
      </c>
      <c r="AP34" s="77">
        <f t="shared" si="5"/>
        <v>111.976</v>
      </c>
      <c r="AQ34" s="77">
        <f t="shared" si="5"/>
        <v>106.651</v>
      </c>
      <c r="AR34" s="77">
        <f t="shared" si="5"/>
        <v>134.46199999999999</v>
      </c>
      <c r="AS34" s="77">
        <f t="shared" si="5"/>
        <v>112.74</v>
      </c>
      <c r="AT34" s="77">
        <f t="shared" si="5"/>
        <v>86.981999999999999</v>
      </c>
      <c r="AU34" s="77">
        <f t="shared" si="5"/>
        <v>79.335999999999999</v>
      </c>
      <c r="AV34" s="77">
        <f t="shared" si="5"/>
        <v>74.25</v>
      </c>
      <c r="AW34" s="77">
        <f t="shared" si="5"/>
        <v>63.991999999999997</v>
      </c>
      <c r="AX34" s="77">
        <f t="shared" si="5"/>
        <v>54.942999999999998</v>
      </c>
      <c r="AY34" s="77">
        <f t="shared" si="5"/>
        <v>49.542999999999999</v>
      </c>
      <c r="AZ34" s="77">
        <f t="shared" si="5"/>
        <v>82.941999999999993</v>
      </c>
      <c r="BA34" s="77">
        <f t="shared" si="5"/>
        <v>77.296999999999997</v>
      </c>
      <c r="BB34" s="77">
        <f t="shared" si="5"/>
        <v>40.206000000000003</v>
      </c>
      <c r="BC34" s="77">
        <f t="shared" si="5"/>
        <v>34.39</v>
      </c>
      <c r="BD34" s="77">
        <f t="shared" si="5"/>
        <v>63.156999999999996</v>
      </c>
      <c r="BE34" s="77">
        <f t="shared" si="5"/>
        <v>62.994999999999997</v>
      </c>
      <c r="BF34" s="77">
        <f t="shared" si="5"/>
        <v>75.622</v>
      </c>
      <c r="BG34" s="77">
        <f t="shared" si="5"/>
        <v>37.377000000000002</v>
      </c>
      <c r="BH34" s="77">
        <f t="shared" si="5"/>
        <v>67.180999999999997</v>
      </c>
      <c r="BI34" s="77">
        <f t="shared" si="5"/>
        <v>35.087000000000003</v>
      </c>
      <c r="BJ34" s="77">
        <f t="shared" si="5"/>
        <v>35.524000000000001</v>
      </c>
      <c r="BK34" s="77">
        <f t="shared" si="5"/>
        <v>35.406999999999996</v>
      </c>
      <c r="BL34" s="77">
        <f t="shared" si="5"/>
        <v>49.002000000000002</v>
      </c>
      <c r="BM34" s="77">
        <f t="shared" si="5"/>
        <v>58.064999999999998</v>
      </c>
      <c r="BN34" s="77">
        <f t="shared" si="5"/>
        <v>32.648000000000003</v>
      </c>
      <c r="BO34" s="77">
        <f t="shared" ref="BO34:CW34" si="6">SUM(BO31:BO33)</f>
        <v>0</v>
      </c>
      <c r="BP34" s="77">
        <f t="shared" si="6"/>
        <v>21.789000000000001</v>
      </c>
      <c r="BQ34" s="77">
        <f t="shared" si="6"/>
        <v>14.984999999999999</v>
      </c>
      <c r="BR34" s="77">
        <f t="shared" si="6"/>
        <v>28.504999999999999</v>
      </c>
      <c r="BS34" s="77">
        <f t="shared" si="6"/>
        <v>80.007000000000005</v>
      </c>
      <c r="BT34" s="77">
        <f t="shared" si="6"/>
        <v>138.13200000000001</v>
      </c>
      <c r="BU34" s="77">
        <f t="shared" si="6"/>
        <v>4.0000000000000001E-3</v>
      </c>
      <c r="BV34" s="77">
        <f t="shared" si="6"/>
        <v>248.38499999999999</v>
      </c>
      <c r="BW34" s="77">
        <f t="shared" si="6"/>
        <v>53.759</v>
      </c>
      <c r="BX34" s="77">
        <f t="shared" si="6"/>
        <v>49.554000000000002</v>
      </c>
      <c r="BY34" s="77">
        <f t="shared" si="6"/>
        <v>105.783</v>
      </c>
      <c r="BZ34" s="77">
        <f t="shared" si="6"/>
        <v>141.50200000000001</v>
      </c>
      <c r="CA34" s="77">
        <f t="shared" si="6"/>
        <v>73.2</v>
      </c>
      <c r="CB34" s="77">
        <f t="shared" si="6"/>
        <v>16.757000000000001</v>
      </c>
      <c r="CC34" s="77">
        <f t="shared" si="6"/>
        <v>39.299999999999997</v>
      </c>
      <c r="CD34" s="77">
        <f t="shared" si="6"/>
        <v>52.56</v>
      </c>
      <c r="CE34" s="77">
        <f t="shared" si="6"/>
        <v>43.618000000000002</v>
      </c>
      <c r="CF34" s="77">
        <f t="shared" si="6"/>
        <v>52.947000000000003</v>
      </c>
      <c r="CG34" s="77">
        <f t="shared" si="6"/>
        <v>20.399999999999999</v>
      </c>
      <c r="CH34" s="77">
        <f t="shared" si="6"/>
        <v>133.49700000000001</v>
      </c>
      <c r="CI34" s="77">
        <f t="shared" si="6"/>
        <v>116.858</v>
      </c>
      <c r="CJ34" s="77">
        <f t="shared" si="6"/>
        <v>101.45399999999999</v>
      </c>
      <c r="CK34" s="77">
        <f t="shared" si="6"/>
        <v>57.475999999999999</v>
      </c>
      <c r="CL34" s="77">
        <f t="shared" si="6"/>
        <v>78.394000000000005</v>
      </c>
      <c r="CM34" s="77">
        <f t="shared" si="6"/>
        <v>69.847999999999999</v>
      </c>
      <c r="CN34" s="77">
        <f t="shared" si="6"/>
        <v>143.95599999999999</v>
      </c>
      <c r="CO34" s="77">
        <f t="shared" si="6"/>
        <v>76.242999999999995</v>
      </c>
      <c r="CP34" s="77">
        <f t="shared" si="6"/>
        <v>29.369</v>
      </c>
      <c r="CQ34" s="77">
        <f t="shared" si="6"/>
        <v>106.166</v>
      </c>
      <c r="CR34" s="77">
        <f t="shared" si="6"/>
        <v>30.210999999999999</v>
      </c>
      <c r="CS34" s="77">
        <f t="shared" si="6"/>
        <v>74.563999999999993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1736.9500000000007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56.1</v>
      </c>
      <c r="C39" s="120">
        <v>29</v>
      </c>
      <c r="D39" s="120">
        <v>23.5</v>
      </c>
      <c r="E39" s="120">
        <v>37</v>
      </c>
      <c r="F39" s="120"/>
      <c r="G39" s="120"/>
      <c r="H39" s="120"/>
      <c r="I39" s="120"/>
      <c r="J39" s="120"/>
      <c r="K39" s="120"/>
      <c r="L39" s="120"/>
      <c r="M39" s="120"/>
      <c r="N39" s="120">
        <v>100.5</v>
      </c>
      <c r="O39" s="120">
        <v>133.5</v>
      </c>
      <c r="P39" s="120">
        <v>106.7</v>
      </c>
      <c r="Q39" s="120">
        <v>122.2</v>
      </c>
      <c r="R39" s="120">
        <v>41</v>
      </c>
      <c r="S39" s="120">
        <v>37.200000000000003</v>
      </c>
      <c r="T39" s="120">
        <v>13.4</v>
      </c>
      <c r="U39" s="120">
        <v>40.299999999999997</v>
      </c>
      <c r="V39" s="120"/>
      <c r="W39" s="120"/>
      <c r="X39" s="120"/>
      <c r="Y39" s="120"/>
      <c r="Z39" s="120"/>
      <c r="AA39" s="120"/>
      <c r="AB39" s="120"/>
      <c r="AC39" s="120">
        <v>54.4</v>
      </c>
      <c r="AD39" s="120">
        <v>290</v>
      </c>
      <c r="AE39" s="120">
        <v>252.6</v>
      </c>
      <c r="AF39" s="120">
        <v>224.9</v>
      </c>
      <c r="AG39" s="120">
        <v>168.3</v>
      </c>
      <c r="AH39" s="120">
        <v>26</v>
      </c>
      <c r="AI39" s="120"/>
      <c r="AJ39" s="120">
        <v>33</v>
      </c>
      <c r="AK39" s="120">
        <v>47.7</v>
      </c>
      <c r="AL39" s="120">
        <v>0.9</v>
      </c>
      <c r="AM39" s="120"/>
      <c r="AN39" s="120"/>
      <c r="AO39" s="120"/>
      <c r="AP39" s="120"/>
      <c r="AQ39" s="120"/>
      <c r="AR39" s="120"/>
      <c r="AS39" s="120"/>
      <c r="AT39" s="120"/>
      <c r="AU39" s="120"/>
      <c r="AV39" s="120">
        <v>0.1</v>
      </c>
      <c r="AW39" s="120"/>
      <c r="AX39" s="120">
        <v>43.7</v>
      </c>
      <c r="AY39" s="120">
        <v>13.4</v>
      </c>
      <c r="AZ39" s="120"/>
      <c r="BA39" s="120"/>
      <c r="BB39" s="120">
        <v>18.399999999999999</v>
      </c>
      <c r="BC39" s="120">
        <v>24.2</v>
      </c>
      <c r="BD39" s="120"/>
      <c r="BE39" s="120"/>
      <c r="BF39" s="120"/>
      <c r="BG39" s="120">
        <v>6.1</v>
      </c>
      <c r="BH39" s="120"/>
      <c r="BI39" s="120"/>
      <c r="BJ39" s="120">
        <v>35.299999999999997</v>
      </c>
      <c r="BK39" s="120"/>
      <c r="BL39" s="120">
        <v>15.2</v>
      </c>
      <c r="BM39" s="120"/>
      <c r="BN39" s="120">
        <v>18.5</v>
      </c>
      <c r="BO39" s="120">
        <v>75.5</v>
      </c>
      <c r="BP39" s="120">
        <v>65</v>
      </c>
      <c r="BQ39" s="120">
        <v>84.2</v>
      </c>
      <c r="BR39" s="120"/>
      <c r="BS39" s="120"/>
      <c r="BT39" s="120"/>
      <c r="BU39" s="120"/>
      <c r="BV39" s="120"/>
      <c r="BW39" s="120"/>
      <c r="BX39" s="120"/>
      <c r="BY39" s="120"/>
      <c r="BZ39" s="120"/>
      <c r="CA39" s="120">
        <v>5.2</v>
      </c>
      <c r="CB39" s="120">
        <v>16.7</v>
      </c>
      <c r="CC39" s="120">
        <v>0.5</v>
      </c>
      <c r="CD39" s="120"/>
      <c r="CE39" s="120">
        <v>1.9</v>
      </c>
      <c r="CF39" s="120"/>
      <c r="CG39" s="120">
        <v>24.1</v>
      </c>
      <c r="CH39" s="120">
        <v>11.7</v>
      </c>
      <c r="CI39" s="120">
        <v>11.7</v>
      </c>
      <c r="CJ39" s="120">
        <v>34.9</v>
      </c>
      <c r="CK39" s="120">
        <v>72.599999999999994</v>
      </c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604.27499999999986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>
        <v>21.4</v>
      </c>
      <c r="W41" s="120">
        <v>21.4</v>
      </c>
      <c r="X41" s="120">
        <v>21.4</v>
      </c>
      <c r="Y41" s="120">
        <v>21.4</v>
      </c>
      <c r="Z41" s="120">
        <v>104.5</v>
      </c>
      <c r="AA41" s="120">
        <v>104.5</v>
      </c>
      <c r="AB41" s="120">
        <v>104.5</v>
      </c>
      <c r="AC41" s="120">
        <v>104.5</v>
      </c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>
        <v>138.30000000000001</v>
      </c>
      <c r="BS41" s="120">
        <v>138.30000000000001</v>
      </c>
      <c r="BT41" s="120">
        <v>138.30000000000001</v>
      </c>
      <c r="BU41" s="120">
        <v>138.30000000000001</v>
      </c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264.2</v>
      </c>
    </row>
    <row r="42" spans="1:102" ht="30" customHeight="1" thickBot="1" x14ac:dyDescent="0.25">
      <c r="A42" s="105" t="s">
        <v>36</v>
      </c>
      <c r="B42" s="106">
        <f>SUM(B37:B41)</f>
        <v>56.1</v>
      </c>
      <c r="C42" s="107">
        <f t="shared" ref="C42:BN42" si="7">SUM(C37:C41)</f>
        <v>29</v>
      </c>
      <c r="D42" s="107">
        <f t="shared" si="7"/>
        <v>23.5</v>
      </c>
      <c r="E42" s="107">
        <f t="shared" si="7"/>
        <v>37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100.5</v>
      </c>
      <c r="O42" s="107">
        <f t="shared" si="7"/>
        <v>133.5</v>
      </c>
      <c r="P42" s="107">
        <f t="shared" si="7"/>
        <v>106.7</v>
      </c>
      <c r="Q42" s="107">
        <f t="shared" si="7"/>
        <v>122.2</v>
      </c>
      <c r="R42" s="107">
        <f t="shared" si="7"/>
        <v>41</v>
      </c>
      <c r="S42" s="107">
        <f t="shared" si="7"/>
        <v>37.200000000000003</v>
      </c>
      <c r="T42" s="107">
        <f t="shared" si="7"/>
        <v>13.4</v>
      </c>
      <c r="U42" s="107">
        <f t="shared" si="7"/>
        <v>40.299999999999997</v>
      </c>
      <c r="V42" s="107">
        <f t="shared" si="7"/>
        <v>21.4</v>
      </c>
      <c r="W42" s="107">
        <f t="shared" si="7"/>
        <v>21.4</v>
      </c>
      <c r="X42" s="107">
        <f t="shared" si="7"/>
        <v>21.4</v>
      </c>
      <c r="Y42" s="107">
        <f t="shared" si="7"/>
        <v>21.4</v>
      </c>
      <c r="Z42" s="107">
        <f t="shared" si="7"/>
        <v>104.5</v>
      </c>
      <c r="AA42" s="107">
        <f t="shared" si="7"/>
        <v>104.5</v>
      </c>
      <c r="AB42" s="107">
        <f t="shared" si="7"/>
        <v>104.5</v>
      </c>
      <c r="AC42" s="107">
        <f t="shared" si="7"/>
        <v>158.9</v>
      </c>
      <c r="AD42" s="107">
        <f t="shared" si="7"/>
        <v>290</v>
      </c>
      <c r="AE42" s="107">
        <f t="shared" si="7"/>
        <v>252.6</v>
      </c>
      <c r="AF42" s="107">
        <f t="shared" si="7"/>
        <v>224.9</v>
      </c>
      <c r="AG42" s="107">
        <f t="shared" si="7"/>
        <v>168.3</v>
      </c>
      <c r="AH42" s="107">
        <f t="shared" si="7"/>
        <v>26</v>
      </c>
      <c r="AI42" s="107">
        <f t="shared" si="7"/>
        <v>0</v>
      </c>
      <c r="AJ42" s="107">
        <f t="shared" si="7"/>
        <v>33</v>
      </c>
      <c r="AK42" s="107">
        <f t="shared" si="7"/>
        <v>47.7</v>
      </c>
      <c r="AL42" s="107">
        <f t="shared" si="7"/>
        <v>0.9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0.1</v>
      </c>
      <c r="AW42" s="107">
        <f t="shared" si="7"/>
        <v>0</v>
      </c>
      <c r="AX42" s="107">
        <f t="shared" si="7"/>
        <v>43.7</v>
      </c>
      <c r="AY42" s="107">
        <f t="shared" si="7"/>
        <v>13.4</v>
      </c>
      <c r="AZ42" s="107">
        <f t="shared" si="7"/>
        <v>0</v>
      </c>
      <c r="BA42" s="107">
        <f t="shared" si="7"/>
        <v>0</v>
      </c>
      <c r="BB42" s="107">
        <f t="shared" si="7"/>
        <v>18.399999999999999</v>
      </c>
      <c r="BC42" s="107">
        <f t="shared" si="7"/>
        <v>24.2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6.1</v>
      </c>
      <c r="BH42" s="107">
        <f t="shared" si="7"/>
        <v>0</v>
      </c>
      <c r="BI42" s="107">
        <f t="shared" si="7"/>
        <v>0</v>
      </c>
      <c r="BJ42" s="107">
        <f t="shared" si="7"/>
        <v>35.299999999999997</v>
      </c>
      <c r="BK42" s="107">
        <f t="shared" si="7"/>
        <v>0</v>
      </c>
      <c r="BL42" s="107">
        <f t="shared" si="7"/>
        <v>15.2</v>
      </c>
      <c r="BM42" s="107">
        <f t="shared" si="7"/>
        <v>0</v>
      </c>
      <c r="BN42" s="107">
        <f t="shared" si="7"/>
        <v>18.5</v>
      </c>
      <c r="BO42" s="107">
        <f t="shared" ref="BO42:CW42" si="8">SUM(BO37:BO41)</f>
        <v>75.5</v>
      </c>
      <c r="BP42" s="107">
        <f t="shared" si="8"/>
        <v>65</v>
      </c>
      <c r="BQ42" s="107">
        <f t="shared" si="8"/>
        <v>84.2</v>
      </c>
      <c r="BR42" s="107">
        <f t="shared" si="8"/>
        <v>138.30000000000001</v>
      </c>
      <c r="BS42" s="107">
        <f t="shared" si="8"/>
        <v>138.30000000000001</v>
      </c>
      <c r="BT42" s="107">
        <f t="shared" si="8"/>
        <v>138.30000000000001</v>
      </c>
      <c r="BU42" s="107">
        <f t="shared" si="8"/>
        <v>138.30000000000001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5.2</v>
      </c>
      <c r="CB42" s="107">
        <f t="shared" si="8"/>
        <v>16.7</v>
      </c>
      <c r="CC42" s="107">
        <f t="shared" si="8"/>
        <v>0.5</v>
      </c>
      <c r="CD42" s="107">
        <f t="shared" si="8"/>
        <v>0</v>
      </c>
      <c r="CE42" s="107">
        <f t="shared" si="8"/>
        <v>1.9</v>
      </c>
      <c r="CF42" s="107">
        <f t="shared" si="8"/>
        <v>0</v>
      </c>
      <c r="CG42" s="107">
        <f t="shared" si="8"/>
        <v>24.1</v>
      </c>
      <c r="CH42" s="107">
        <f t="shared" si="8"/>
        <v>11.7</v>
      </c>
      <c r="CI42" s="107">
        <f t="shared" si="8"/>
        <v>11.7</v>
      </c>
      <c r="CJ42" s="107">
        <f t="shared" si="8"/>
        <v>34.9</v>
      </c>
      <c r="CK42" s="107">
        <f t="shared" si="8"/>
        <v>72.599999999999994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868.47499999999991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56.1</v>
      </c>
      <c r="C47" s="120">
        <v>29</v>
      </c>
      <c r="D47" s="120">
        <v>23.5</v>
      </c>
      <c r="E47" s="120">
        <v>37</v>
      </c>
      <c r="F47" s="120"/>
      <c r="G47" s="120"/>
      <c r="H47" s="120"/>
      <c r="I47" s="120"/>
      <c r="J47" s="120"/>
      <c r="K47" s="120"/>
      <c r="L47" s="120"/>
      <c r="M47" s="120"/>
      <c r="N47" s="120">
        <v>100.5</v>
      </c>
      <c r="O47" s="120">
        <v>133.5</v>
      </c>
      <c r="P47" s="120">
        <v>106.7</v>
      </c>
      <c r="Q47" s="120">
        <v>122.2</v>
      </c>
      <c r="R47" s="120">
        <v>41</v>
      </c>
      <c r="S47" s="120">
        <v>37.200000000000003</v>
      </c>
      <c r="T47" s="120">
        <v>13.4</v>
      </c>
      <c r="U47" s="120">
        <v>40.299999999999997</v>
      </c>
      <c r="V47" s="120"/>
      <c r="W47" s="120"/>
      <c r="X47" s="120"/>
      <c r="Y47" s="120"/>
      <c r="Z47" s="120"/>
      <c r="AA47" s="120"/>
      <c r="AB47" s="120"/>
      <c r="AC47" s="120">
        <v>54.4</v>
      </c>
      <c r="AD47" s="120">
        <v>290</v>
      </c>
      <c r="AE47" s="120">
        <v>252.6</v>
      </c>
      <c r="AF47" s="120">
        <v>224.9</v>
      </c>
      <c r="AG47" s="120">
        <v>168.3</v>
      </c>
      <c r="AH47" s="120">
        <v>26</v>
      </c>
      <c r="AI47" s="120"/>
      <c r="AJ47" s="120">
        <v>33</v>
      </c>
      <c r="AK47" s="120">
        <v>47.7</v>
      </c>
      <c r="AL47" s="120">
        <v>0.9</v>
      </c>
      <c r="AM47" s="120"/>
      <c r="AN47" s="120"/>
      <c r="AO47" s="120"/>
      <c r="AP47" s="120"/>
      <c r="AQ47" s="120"/>
      <c r="AR47" s="120"/>
      <c r="AS47" s="120"/>
      <c r="AT47" s="120"/>
      <c r="AU47" s="120"/>
      <c r="AV47" s="120">
        <v>0.1</v>
      </c>
      <c r="AW47" s="120"/>
      <c r="AX47" s="120">
        <v>43.7</v>
      </c>
      <c r="AY47" s="120">
        <v>13.4</v>
      </c>
      <c r="AZ47" s="120"/>
      <c r="BA47" s="120"/>
      <c r="BB47" s="120">
        <v>18.399999999999999</v>
      </c>
      <c r="BC47" s="120">
        <v>24.2</v>
      </c>
      <c r="BD47" s="120"/>
      <c r="BE47" s="120"/>
      <c r="BF47" s="120"/>
      <c r="BG47" s="120">
        <v>6.1</v>
      </c>
      <c r="BH47" s="120"/>
      <c r="BI47" s="120"/>
      <c r="BJ47" s="120">
        <v>35.299999999999997</v>
      </c>
      <c r="BK47" s="120"/>
      <c r="BL47" s="120">
        <v>15.2</v>
      </c>
      <c r="BM47" s="120"/>
      <c r="BN47" s="120">
        <v>18.5</v>
      </c>
      <c r="BO47" s="120">
        <v>75.5</v>
      </c>
      <c r="BP47" s="120">
        <v>65</v>
      </c>
      <c r="BQ47" s="120">
        <v>84.2</v>
      </c>
      <c r="BR47" s="120"/>
      <c r="BS47" s="120"/>
      <c r="BT47" s="120"/>
      <c r="BU47" s="120"/>
      <c r="BV47" s="120"/>
      <c r="BW47" s="120"/>
      <c r="BX47" s="120"/>
      <c r="BY47" s="120"/>
      <c r="BZ47" s="120"/>
      <c r="CA47" s="120">
        <v>5.2</v>
      </c>
      <c r="CB47" s="120">
        <v>16.7</v>
      </c>
      <c r="CC47" s="120">
        <v>0.5</v>
      </c>
      <c r="CD47" s="120"/>
      <c r="CE47" s="120">
        <v>1.9</v>
      </c>
      <c r="CF47" s="120"/>
      <c r="CG47" s="120">
        <v>24.1</v>
      </c>
      <c r="CH47" s="120">
        <v>11.7</v>
      </c>
      <c r="CI47" s="120">
        <v>11.7</v>
      </c>
      <c r="CJ47" s="120">
        <v>34.9</v>
      </c>
      <c r="CK47" s="120">
        <v>72.599999999999994</v>
      </c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604.27499999999986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>
        <v>21.4</v>
      </c>
      <c r="W49" s="120">
        <v>21.4</v>
      </c>
      <c r="X49" s="120">
        <v>21.4</v>
      </c>
      <c r="Y49" s="120">
        <v>21.4</v>
      </c>
      <c r="Z49" s="120">
        <v>104.5</v>
      </c>
      <c r="AA49" s="120">
        <v>104.5</v>
      </c>
      <c r="AB49" s="120">
        <v>104.5</v>
      </c>
      <c r="AC49" s="120">
        <v>104.5</v>
      </c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>
        <v>138.30000000000001</v>
      </c>
      <c r="BS49" s="120">
        <v>138.30000000000001</v>
      </c>
      <c r="BT49" s="120">
        <v>138.30000000000001</v>
      </c>
      <c r="BU49" s="120">
        <v>138.30000000000001</v>
      </c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264.2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56.1</v>
      </c>
      <c r="C51" s="107">
        <f t="shared" ref="C51:BN51" si="9">SUM(C45:C50)</f>
        <v>29</v>
      </c>
      <c r="D51" s="107">
        <f t="shared" si="9"/>
        <v>23.5</v>
      </c>
      <c r="E51" s="107">
        <f t="shared" si="9"/>
        <v>37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100.5</v>
      </c>
      <c r="O51" s="107">
        <f t="shared" si="9"/>
        <v>133.5</v>
      </c>
      <c r="P51" s="107">
        <f t="shared" si="9"/>
        <v>106.7</v>
      </c>
      <c r="Q51" s="107">
        <f t="shared" si="9"/>
        <v>122.2</v>
      </c>
      <c r="R51" s="107">
        <f t="shared" si="9"/>
        <v>41</v>
      </c>
      <c r="S51" s="107">
        <f t="shared" si="9"/>
        <v>37.200000000000003</v>
      </c>
      <c r="T51" s="107">
        <f t="shared" si="9"/>
        <v>13.4</v>
      </c>
      <c r="U51" s="107">
        <f t="shared" si="9"/>
        <v>40.299999999999997</v>
      </c>
      <c r="V51" s="107">
        <f t="shared" si="9"/>
        <v>21.4</v>
      </c>
      <c r="W51" s="107">
        <f t="shared" si="9"/>
        <v>21.4</v>
      </c>
      <c r="X51" s="107">
        <f t="shared" si="9"/>
        <v>21.4</v>
      </c>
      <c r="Y51" s="107">
        <f t="shared" si="9"/>
        <v>21.4</v>
      </c>
      <c r="Z51" s="107">
        <f t="shared" si="9"/>
        <v>104.5</v>
      </c>
      <c r="AA51" s="107">
        <f t="shared" si="9"/>
        <v>104.5</v>
      </c>
      <c r="AB51" s="107">
        <f t="shared" si="9"/>
        <v>104.5</v>
      </c>
      <c r="AC51" s="107">
        <f t="shared" si="9"/>
        <v>158.9</v>
      </c>
      <c r="AD51" s="107">
        <f t="shared" si="9"/>
        <v>290</v>
      </c>
      <c r="AE51" s="107">
        <f t="shared" si="9"/>
        <v>252.6</v>
      </c>
      <c r="AF51" s="107">
        <f t="shared" si="9"/>
        <v>224.9</v>
      </c>
      <c r="AG51" s="107">
        <f t="shared" si="9"/>
        <v>168.3</v>
      </c>
      <c r="AH51" s="107">
        <f t="shared" si="9"/>
        <v>26</v>
      </c>
      <c r="AI51" s="107">
        <f t="shared" si="9"/>
        <v>0</v>
      </c>
      <c r="AJ51" s="107">
        <f t="shared" si="9"/>
        <v>33</v>
      </c>
      <c r="AK51" s="107">
        <f t="shared" si="9"/>
        <v>47.7</v>
      </c>
      <c r="AL51" s="107">
        <f t="shared" si="9"/>
        <v>0.9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0.1</v>
      </c>
      <c r="AW51" s="107">
        <f t="shared" si="9"/>
        <v>0</v>
      </c>
      <c r="AX51" s="107">
        <f t="shared" si="9"/>
        <v>43.7</v>
      </c>
      <c r="AY51" s="107">
        <f t="shared" si="9"/>
        <v>13.4</v>
      </c>
      <c r="AZ51" s="107">
        <f t="shared" si="9"/>
        <v>0</v>
      </c>
      <c r="BA51" s="107">
        <f t="shared" si="9"/>
        <v>0</v>
      </c>
      <c r="BB51" s="107">
        <f t="shared" si="9"/>
        <v>18.399999999999999</v>
      </c>
      <c r="BC51" s="107">
        <f t="shared" si="9"/>
        <v>24.2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6.1</v>
      </c>
      <c r="BH51" s="107">
        <f t="shared" si="9"/>
        <v>0</v>
      </c>
      <c r="BI51" s="107">
        <f t="shared" si="9"/>
        <v>0</v>
      </c>
      <c r="BJ51" s="107">
        <f t="shared" si="9"/>
        <v>35.299999999999997</v>
      </c>
      <c r="BK51" s="107">
        <f t="shared" si="9"/>
        <v>0</v>
      </c>
      <c r="BL51" s="107">
        <f t="shared" si="9"/>
        <v>15.2</v>
      </c>
      <c r="BM51" s="107">
        <f t="shared" si="9"/>
        <v>0</v>
      </c>
      <c r="BN51" s="107">
        <f t="shared" si="9"/>
        <v>18.5</v>
      </c>
      <c r="BO51" s="107">
        <f t="shared" ref="BO51:CW51" si="10">SUM(BO45:BO50)</f>
        <v>75.5</v>
      </c>
      <c r="BP51" s="107">
        <f t="shared" si="10"/>
        <v>65</v>
      </c>
      <c r="BQ51" s="107">
        <f t="shared" si="10"/>
        <v>84.2</v>
      </c>
      <c r="BR51" s="107">
        <f t="shared" si="10"/>
        <v>138.30000000000001</v>
      </c>
      <c r="BS51" s="107">
        <f t="shared" si="10"/>
        <v>138.30000000000001</v>
      </c>
      <c r="BT51" s="107">
        <f t="shared" si="10"/>
        <v>138.30000000000001</v>
      </c>
      <c r="BU51" s="107">
        <f t="shared" si="10"/>
        <v>138.30000000000001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5.2</v>
      </c>
      <c r="CB51" s="107">
        <f t="shared" si="10"/>
        <v>16.7</v>
      </c>
      <c r="CC51" s="107">
        <f t="shared" si="10"/>
        <v>0.5</v>
      </c>
      <c r="CD51" s="107">
        <f t="shared" si="10"/>
        <v>0</v>
      </c>
      <c r="CE51" s="107">
        <f t="shared" si="10"/>
        <v>1.9</v>
      </c>
      <c r="CF51" s="107">
        <f t="shared" si="10"/>
        <v>0</v>
      </c>
      <c r="CG51" s="107">
        <f t="shared" si="10"/>
        <v>24.1</v>
      </c>
      <c r="CH51" s="107">
        <f t="shared" si="10"/>
        <v>11.7</v>
      </c>
      <c r="CI51" s="107">
        <f t="shared" si="10"/>
        <v>11.7</v>
      </c>
      <c r="CJ51" s="107">
        <f t="shared" si="10"/>
        <v>34.9</v>
      </c>
      <c r="CK51" s="107">
        <f t="shared" si="10"/>
        <v>72.599999999999994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868.47499999999991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150.11500000000001</v>
      </c>
      <c r="C54" s="107">
        <f t="shared" ref="C54:BN54" si="13">C18+C28+C42</f>
        <v>183.60900000000001</v>
      </c>
      <c r="D54" s="107">
        <f t="shared" si="13"/>
        <v>185.184</v>
      </c>
      <c r="E54" s="107">
        <f t="shared" si="13"/>
        <v>205.32400000000001</v>
      </c>
      <c r="F54" s="107">
        <f t="shared" si="13"/>
        <v>164.95</v>
      </c>
      <c r="G54" s="107">
        <f t="shared" si="13"/>
        <v>155.024</v>
      </c>
      <c r="H54" s="107">
        <f t="shared" si="13"/>
        <v>78.257000000000005</v>
      </c>
      <c r="I54" s="107">
        <f t="shared" si="13"/>
        <v>114.96199999999999</v>
      </c>
      <c r="J54" s="107">
        <f t="shared" si="13"/>
        <v>85.90100000000001</v>
      </c>
      <c r="K54" s="107">
        <f t="shared" si="13"/>
        <v>71.290000000000006</v>
      </c>
      <c r="L54" s="107">
        <f t="shared" si="13"/>
        <v>72.048000000000002</v>
      </c>
      <c r="M54" s="107">
        <f t="shared" si="13"/>
        <v>49.756999999999998</v>
      </c>
      <c r="N54" s="107">
        <f t="shared" si="13"/>
        <v>126.283</v>
      </c>
      <c r="O54" s="107">
        <f t="shared" si="13"/>
        <v>133.67099999999999</v>
      </c>
      <c r="P54" s="107">
        <f t="shared" si="13"/>
        <v>128.06399999999999</v>
      </c>
      <c r="Q54" s="107">
        <f t="shared" si="13"/>
        <v>129.66499999999999</v>
      </c>
      <c r="R54" s="107">
        <f t="shared" si="13"/>
        <v>49.145000000000003</v>
      </c>
      <c r="S54" s="107">
        <f t="shared" si="13"/>
        <v>50.141000000000005</v>
      </c>
      <c r="T54" s="107">
        <f t="shared" si="13"/>
        <v>44.927</v>
      </c>
      <c r="U54" s="107">
        <f t="shared" si="13"/>
        <v>72.777999999999992</v>
      </c>
      <c r="V54" s="107">
        <f t="shared" si="13"/>
        <v>106.517</v>
      </c>
      <c r="W54" s="107">
        <f t="shared" si="13"/>
        <v>90.281000000000006</v>
      </c>
      <c r="X54" s="107">
        <f t="shared" si="13"/>
        <v>96.651999999999987</v>
      </c>
      <c r="Y54" s="107">
        <f t="shared" si="13"/>
        <v>97.658999999999992</v>
      </c>
      <c r="Z54" s="107">
        <f t="shared" si="13"/>
        <v>166.548</v>
      </c>
      <c r="AA54" s="107">
        <f t="shared" si="13"/>
        <v>175.66200000000001</v>
      </c>
      <c r="AB54" s="107">
        <f t="shared" si="13"/>
        <v>154.94900000000001</v>
      </c>
      <c r="AC54" s="107">
        <f t="shared" si="13"/>
        <v>162.05000000000001</v>
      </c>
      <c r="AD54" s="107">
        <f t="shared" si="13"/>
        <v>290.75</v>
      </c>
      <c r="AE54" s="107">
        <f t="shared" si="13"/>
        <v>253.36799999999999</v>
      </c>
      <c r="AF54" s="107">
        <f t="shared" si="13"/>
        <v>228.148</v>
      </c>
      <c r="AG54" s="107">
        <f t="shared" si="13"/>
        <v>171.72400000000002</v>
      </c>
      <c r="AH54" s="107">
        <f t="shared" si="13"/>
        <v>122.267</v>
      </c>
      <c r="AI54" s="107">
        <f t="shared" si="13"/>
        <v>155.51</v>
      </c>
      <c r="AJ54" s="107">
        <f t="shared" si="13"/>
        <v>139.04399999999998</v>
      </c>
      <c r="AK54" s="107">
        <f t="shared" si="13"/>
        <v>157.93</v>
      </c>
      <c r="AL54" s="107">
        <f t="shared" si="13"/>
        <v>137.32599999999999</v>
      </c>
      <c r="AM54" s="107">
        <f t="shared" si="13"/>
        <v>208.73000000000002</v>
      </c>
      <c r="AN54" s="107">
        <f t="shared" si="13"/>
        <v>129.88499999999999</v>
      </c>
      <c r="AO54" s="107">
        <f t="shared" si="13"/>
        <v>132.50700000000001</v>
      </c>
      <c r="AP54" s="107">
        <f t="shared" si="13"/>
        <v>111.976</v>
      </c>
      <c r="AQ54" s="107">
        <f t="shared" si="13"/>
        <v>106.65100000000001</v>
      </c>
      <c r="AR54" s="107">
        <f t="shared" si="13"/>
        <v>134.46199999999999</v>
      </c>
      <c r="AS54" s="107">
        <f t="shared" si="13"/>
        <v>112.74</v>
      </c>
      <c r="AT54" s="107">
        <f t="shared" si="13"/>
        <v>86.981999999999999</v>
      </c>
      <c r="AU54" s="107">
        <f t="shared" si="13"/>
        <v>79.335999999999999</v>
      </c>
      <c r="AV54" s="107">
        <f t="shared" si="13"/>
        <v>74.349999999999994</v>
      </c>
      <c r="AW54" s="107">
        <f t="shared" si="13"/>
        <v>63.991999999999997</v>
      </c>
      <c r="AX54" s="107">
        <f t="shared" si="13"/>
        <v>98.643000000000001</v>
      </c>
      <c r="AY54" s="107">
        <f t="shared" si="13"/>
        <v>62.942999999999998</v>
      </c>
      <c r="AZ54" s="107">
        <f t="shared" si="13"/>
        <v>82.942000000000007</v>
      </c>
      <c r="BA54" s="107">
        <f t="shared" si="13"/>
        <v>77.296999999999997</v>
      </c>
      <c r="BB54" s="107">
        <f t="shared" si="13"/>
        <v>58.606000000000002</v>
      </c>
      <c r="BC54" s="107">
        <f t="shared" si="13"/>
        <v>58.59</v>
      </c>
      <c r="BD54" s="107">
        <f t="shared" si="13"/>
        <v>63.156999999999996</v>
      </c>
      <c r="BE54" s="107">
        <f t="shared" si="13"/>
        <v>62.995000000000005</v>
      </c>
      <c r="BF54" s="107">
        <f t="shared" si="13"/>
        <v>75.622</v>
      </c>
      <c r="BG54" s="107">
        <f t="shared" si="13"/>
        <v>43.476999999999997</v>
      </c>
      <c r="BH54" s="107">
        <f t="shared" si="13"/>
        <v>67.180999999999997</v>
      </c>
      <c r="BI54" s="107">
        <f t="shared" si="13"/>
        <v>35.087000000000003</v>
      </c>
      <c r="BJ54" s="107">
        <f t="shared" si="13"/>
        <v>70.823999999999998</v>
      </c>
      <c r="BK54" s="107">
        <f t="shared" si="13"/>
        <v>35.406999999999996</v>
      </c>
      <c r="BL54" s="107">
        <f t="shared" si="13"/>
        <v>64.201999999999998</v>
      </c>
      <c r="BM54" s="107">
        <f t="shared" si="13"/>
        <v>58.064999999999998</v>
      </c>
      <c r="BN54" s="107">
        <f t="shared" si="13"/>
        <v>51.147999999999996</v>
      </c>
      <c r="BO54" s="107">
        <f t="shared" ref="BO54:CX54" si="14">BO18+BO28+BO42</f>
        <v>75.5</v>
      </c>
      <c r="BP54" s="107">
        <f t="shared" si="14"/>
        <v>86.789000000000001</v>
      </c>
      <c r="BQ54" s="107">
        <f t="shared" si="14"/>
        <v>99.185000000000002</v>
      </c>
      <c r="BR54" s="107">
        <f t="shared" si="14"/>
        <v>166.80500000000001</v>
      </c>
      <c r="BS54" s="107">
        <f t="shared" si="14"/>
        <v>218.30700000000002</v>
      </c>
      <c r="BT54" s="107">
        <f t="shared" si="14"/>
        <v>276.43200000000002</v>
      </c>
      <c r="BU54" s="107">
        <f t="shared" si="14"/>
        <v>138.304</v>
      </c>
      <c r="BV54" s="107">
        <f t="shared" si="14"/>
        <v>248.38499999999999</v>
      </c>
      <c r="BW54" s="107">
        <f t="shared" si="14"/>
        <v>53.759</v>
      </c>
      <c r="BX54" s="107">
        <f t="shared" si="14"/>
        <v>49.554000000000002</v>
      </c>
      <c r="BY54" s="107">
        <f t="shared" si="14"/>
        <v>105.78300000000002</v>
      </c>
      <c r="BZ54" s="107">
        <f t="shared" si="14"/>
        <v>141.50200000000001</v>
      </c>
      <c r="CA54" s="107">
        <f t="shared" si="14"/>
        <v>78.400000000000006</v>
      </c>
      <c r="CB54" s="107">
        <f t="shared" si="14"/>
        <v>33.456999999999994</v>
      </c>
      <c r="CC54" s="107">
        <f t="shared" si="14"/>
        <v>39.799999999999997</v>
      </c>
      <c r="CD54" s="107">
        <f t="shared" si="14"/>
        <v>52.559999999999995</v>
      </c>
      <c r="CE54" s="107">
        <f t="shared" si="14"/>
        <v>45.517999999999994</v>
      </c>
      <c r="CF54" s="107">
        <f t="shared" si="14"/>
        <v>52.946999999999996</v>
      </c>
      <c r="CG54" s="107">
        <f t="shared" si="14"/>
        <v>44.5</v>
      </c>
      <c r="CH54" s="107">
        <f t="shared" si="14"/>
        <v>145.19699999999997</v>
      </c>
      <c r="CI54" s="107">
        <f t="shared" si="14"/>
        <v>128.55799999999999</v>
      </c>
      <c r="CJ54" s="107">
        <f t="shared" si="14"/>
        <v>136.35399999999998</v>
      </c>
      <c r="CK54" s="107">
        <f t="shared" si="14"/>
        <v>130.07599999999999</v>
      </c>
      <c r="CL54" s="107">
        <f t="shared" si="14"/>
        <v>78.394000000000005</v>
      </c>
      <c r="CM54" s="107">
        <f t="shared" si="14"/>
        <v>69.847999999999999</v>
      </c>
      <c r="CN54" s="107">
        <f t="shared" si="14"/>
        <v>143.95599999999999</v>
      </c>
      <c r="CO54" s="107">
        <f t="shared" si="14"/>
        <v>76.242999999999995</v>
      </c>
      <c r="CP54" s="107">
        <f t="shared" si="14"/>
        <v>29.369</v>
      </c>
      <c r="CQ54" s="107">
        <f t="shared" si="14"/>
        <v>106.166</v>
      </c>
      <c r="CR54" s="107">
        <f t="shared" si="14"/>
        <v>30.210999999999999</v>
      </c>
      <c r="CS54" s="107">
        <f t="shared" si="14"/>
        <v>74.564000000000007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2605.4250000000002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46182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150.09700000000001</v>
      </c>
      <c r="C5" s="25">
        <v>183.57599999999999</v>
      </c>
      <c r="D5" s="25">
        <v>185.22499999999999</v>
      </c>
      <c r="E5" s="25">
        <v>205.374</v>
      </c>
      <c r="F5" s="25">
        <v>164.994</v>
      </c>
      <c r="G5" s="25">
        <v>154.976</v>
      </c>
      <c r="H5" s="25">
        <v>78.292000000000002</v>
      </c>
      <c r="I5" s="25">
        <v>114.94199999999999</v>
      </c>
      <c r="J5" s="25">
        <v>85.912999999999997</v>
      </c>
      <c r="K5" s="25">
        <v>71.311000000000007</v>
      </c>
      <c r="L5" s="25">
        <v>72.05</v>
      </c>
      <c r="M5" s="25">
        <v>49.78</v>
      </c>
      <c r="N5" s="25">
        <v>126.27</v>
      </c>
      <c r="O5" s="25">
        <v>133.655</v>
      </c>
      <c r="P5" s="25">
        <v>128.11199999999999</v>
      </c>
      <c r="Q5" s="25">
        <v>129.696</v>
      </c>
      <c r="R5" s="25">
        <v>49.180999999999997</v>
      </c>
      <c r="S5" s="25">
        <v>50.14</v>
      </c>
      <c r="T5" s="25">
        <v>44.976999999999997</v>
      </c>
      <c r="U5" s="25">
        <v>72.754000000000005</v>
      </c>
      <c r="V5" s="25">
        <v>106.496</v>
      </c>
      <c r="W5" s="25">
        <v>90.328999999999994</v>
      </c>
      <c r="X5" s="25">
        <v>96.652000000000001</v>
      </c>
      <c r="Y5" s="25">
        <v>97.658000000000001</v>
      </c>
      <c r="Z5" s="25">
        <v>166.53700000000001</v>
      </c>
      <c r="AA5" s="25">
        <v>175.71100000000001</v>
      </c>
      <c r="AB5" s="25">
        <v>154.994</v>
      </c>
      <c r="AC5" s="25">
        <v>162.00299999999999</v>
      </c>
      <c r="AD5" s="25">
        <v>290.70800000000003</v>
      </c>
      <c r="AE5" s="25">
        <v>253.411</v>
      </c>
      <c r="AF5" s="25">
        <v>228.19499999999999</v>
      </c>
      <c r="AG5" s="25">
        <v>171.71299999999999</v>
      </c>
      <c r="AH5" s="25">
        <v>122.26300000000001</v>
      </c>
      <c r="AI5" s="25">
        <v>155.482</v>
      </c>
      <c r="AJ5" s="25">
        <v>139.04400000000001</v>
      </c>
      <c r="AK5" s="25">
        <v>157.941</v>
      </c>
      <c r="AL5" s="25">
        <v>137.34899999999999</v>
      </c>
      <c r="AM5" s="25">
        <v>208.73</v>
      </c>
      <c r="AN5" s="25">
        <v>129.88499999999999</v>
      </c>
      <c r="AO5" s="25">
        <v>132.50700000000001</v>
      </c>
      <c r="AP5" s="25">
        <v>111.976</v>
      </c>
      <c r="AQ5" s="25">
        <v>106.651</v>
      </c>
      <c r="AR5" s="25">
        <v>134.46199999999999</v>
      </c>
      <c r="AS5" s="25">
        <v>112.74</v>
      </c>
      <c r="AT5" s="25">
        <v>86.981999999999999</v>
      </c>
      <c r="AU5" s="25">
        <v>79.335999999999999</v>
      </c>
      <c r="AV5" s="25">
        <v>74.366</v>
      </c>
      <c r="AW5" s="25">
        <v>63.988999999999997</v>
      </c>
      <c r="AX5" s="25">
        <v>98.64</v>
      </c>
      <c r="AY5" s="25">
        <v>62.972000000000001</v>
      </c>
      <c r="AZ5" s="25">
        <v>82.9</v>
      </c>
      <c r="BA5" s="25">
        <v>77.259</v>
      </c>
      <c r="BB5" s="25">
        <v>58.651000000000003</v>
      </c>
      <c r="BC5" s="25">
        <v>58.637</v>
      </c>
      <c r="BD5" s="25">
        <v>63.116999999999997</v>
      </c>
      <c r="BE5" s="25">
        <v>63.01</v>
      </c>
      <c r="BF5" s="25">
        <v>75.599999999999994</v>
      </c>
      <c r="BG5" s="25">
        <v>43.466999999999999</v>
      </c>
      <c r="BH5" s="25">
        <v>67.138000000000005</v>
      </c>
      <c r="BI5" s="25">
        <v>35.116999999999997</v>
      </c>
      <c r="BJ5" s="25">
        <v>70.84</v>
      </c>
      <c r="BK5" s="25">
        <v>35.447000000000003</v>
      </c>
      <c r="BL5" s="25">
        <v>64.188999999999993</v>
      </c>
      <c r="BM5" s="25">
        <v>58.1</v>
      </c>
      <c r="BN5" s="25">
        <v>51.195999999999998</v>
      </c>
      <c r="BO5" s="25">
        <v>75.468000000000004</v>
      </c>
      <c r="BP5" s="25">
        <v>86.775000000000006</v>
      </c>
      <c r="BQ5" s="25">
        <v>99.188999999999993</v>
      </c>
      <c r="BR5" s="25">
        <v>166.898</v>
      </c>
      <c r="BS5" s="25">
        <v>218.363</v>
      </c>
      <c r="BT5" s="25">
        <v>276.47300000000001</v>
      </c>
      <c r="BU5" s="25">
        <v>138.37899999999999</v>
      </c>
      <c r="BV5" s="25">
        <v>248.43199999999999</v>
      </c>
      <c r="BW5" s="25">
        <v>53.716000000000001</v>
      </c>
      <c r="BX5" s="25">
        <v>49.575000000000003</v>
      </c>
      <c r="BY5" s="25">
        <v>105.794</v>
      </c>
      <c r="BZ5" s="25">
        <v>141.47999999999999</v>
      </c>
      <c r="CA5" s="25">
        <v>78.438999999999993</v>
      </c>
      <c r="CB5" s="25">
        <v>33.459000000000003</v>
      </c>
      <c r="CC5" s="25">
        <v>39.817999999999998</v>
      </c>
      <c r="CD5" s="25">
        <v>52.6</v>
      </c>
      <c r="CE5" s="25">
        <v>45.5</v>
      </c>
      <c r="CF5" s="25">
        <v>52.951999999999998</v>
      </c>
      <c r="CG5" s="25">
        <v>44.530999999999999</v>
      </c>
      <c r="CH5" s="25">
        <v>145.197</v>
      </c>
      <c r="CI5" s="25">
        <v>128.57</v>
      </c>
      <c r="CJ5" s="25">
        <v>136.35</v>
      </c>
      <c r="CK5" s="25">
        <v>130.11000000000001</v>
      </c>
      <c r="CL5" s="25">
        <v>78.373999999999995</v>
      </c>
      <c r="CM5" s="25">
        <v>69.894999999999996</v>
      </c>
      <c r="CN5" s="25">
        <v>143.988</v>
      </c>
      <c r="CO5" s="25">
        <v>76.2</v>
      </c>
      <c r="CP5" s="25">
        <v>29.370999999999999</v>
      </c>
      <c r="CQ5" s="25">
        <v>106.18</v>
      </c>
      <c r="CR5" s="25">
        <v>30.238</v>
      </c>
      <c r="CS5" s="25">
        <v>74.608999999999995</v>
      </c>
      <c r="CT5" s="26"/>
      <c r="CU5" s="26"/>
      <c r="CV5" s="26"/>
      <c r="CW5" s="27"/>
      <c r="CX5" s="28">
        <f t="array" ref="CX5">SUMPRODUCT(B5:CW5*0.25)</f>
        <v>2605.6570000000006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183.56</v>
      </c>
      <c r="C8" s="37">
        <v>176.31</v>
      </c>
      <c r="D8" s="37">
        <v>166.72</v>
      </c>
      <c r="E8" s="37">
        <v>136.53</v>
      </c>
      <c r="F8" s="37">
        <v>137.22</v>
      </c>
      <c r="G8" s="37">
        <v>133.61000000000001</v>
      </c>
      <c r="H8" s="37">
        <v>132.51</v>
      </c>
      <c r="I8" s="37">
        <v>130.94</v>
      </c>
      <c r="J8" s="37">
        <v>148.05000000000001</v>
      </c>
      <c r="K8" s="37">
        <v>141.68</v>
      </c>
      <c r="L8" s="37">
        <v>137.91</v>
      </c>
      <c r="M8" s="37">
        <v>131.58000000000001</v>
      </c>
      <c r="N8" s="37">
        <v>130.77000000000001</v>
      </c>
      <c r="O8" s="37">
        <v>126.6</v>
      </c>
      <c r="P8" s="37">
        <v>132.47</v>
      </c>
      <c r="Q8" s="37">
        <v>133.44</v>
      </c>
      <c r="R8" s="37">
        <v>127.88</v>
      </c>
      <c r="S8" s="37">
        <v>152.75</v>
      </c>
      <c r="T8" s="37">
        <v>163.57</v>
      </c>
      <c r="U8" s="37">
        <v>164.07</v>
      </c>
      <c r="V8" s="37">
        <v>141.16</v>
      </c>
      <c r="W8" s="37">
        <v>136.32</v>
      </c>
      <c r="X8" s="37">
        <v>139.63999999999999</v>
      </c>
      <c r="Y8" s="37">
        <v>146.01</v>
      </c>
      <c r="Z8" s="37">
        <v>138.4</v>
      </c>
      <c r="AA8" s="37">
        <v>143.82</v>
      </c>
      <c r="AB8" s="37">
        <v>144.71</v>
      </c>
      <c r="AC8" s="37">
        <v>136.1</v>
      </c>
      <c r="AD8" s="37">
        <v>141.38999999999999</v>
      </c>
      <c r="AE8" s="37">
        <v>133.21</v>
      </c>
      <c r="AF8" s="37">
        <v>129.65</v>
      </c>
      <c r="AG8" s="37">
        <v>119.99</v>
      </c>
      <c r="AH8" s="37">
        <v>138.33000000000001</v>
      </c>
      <c r="AI8" s="37">
        <v>128.30000000000001</v>
      </c>
      <c r="AJ8" s="37">
        <v>81.75</v>
      </c>
      <c r="AK8" s="37">
        <v>23.83</v>
      </c>
      <c r="AL8" s="37">
        <v>25.91</v>
      </c>
      <c r="AM8" s="37">
        <v>7</v>
      </c>
      <c r="AN8" s="37">
        <v>-2.0099999999999998</v>
      </c>
      <c r="AO8" s="37">
        <v>-2.0099999999999998</v>
      </c>
      <c r="AP8" s="37">
        <v>-0.01</v>
      </c>
      <c r="AQ8" s="37">
        <v>-0.01</v>
      </c>
      <c r="AR8" s="37">
        <v>-0.01</v>
      </c>
      <c r="AS8" s="37">
        <v>0</v>
      </c>
      <c r="AT8" s="37">
        <v>43.2</v>
      </c>
      <c r="AU8" s="37">
        <v>57.13</v>
      </c>
      <c r="AV8" s="37">
        <v>56.95</v>
      </c>
      <c r="AW8" s="37">
        <v>45.01</v>
      </c>
      <c r="AX8" s="37">
        <v>47.74</v>
      </c>
      <c r="AY8" s="37">
        <v>31.83</v>
      </c>
      <c r="AZ8" s="37">
        <v>26.92</v>
      </c>
      <c r="BA8" s="37">
        <v>29.37</v>
      </c>
      <c r="BB8" s="37">
        <v>43.63</v>
      </c>
      <c r="BC8" s="37">
        <v>40.659999999999997</v>
      </c>
      <c r="BD8" s="37">
        <v>32.25</v>
      </c>
      <c r="BE8" s="37">
        <v>37.369999999999997</v>
      </c>
      <c r="BF8" s="37">
        <v>20.67</v>
      </c>
      <c r="BG8" s="37">
        <v>43.61</v>
      </c>
      <c r="BH8" s="37">
        <v>50.69</v>
      </c>
      <c r="BI8" s="37">
        <v>58</v>
      </c>
      <c r="BJ8" s="37">
        <v>38.32</v>
      </c>
      <c r="BK8" s="37">
        <v>67.8</v>
      </c>
      <c r="BL8" s="37">
        <v>74.48</v>
      </c>
      <c r="BM8" s="37">
        <v>107.51</v>
      </c>
      <c r="BN8" s="37">
        <v>46.03</v>
      </c>
      <c r="BO8" s="37">
        <v>81.88</v>
      </c>
      <c r="BP8" s="37">
        <v>114.61</v>
      </c>
      <c r="BQ8" s="37">
        <v>141.77000000000001</v>
      </c>
      <c r="BR8" s="37">
        <v>125.66</v>
      </c>
      <c r="BS8" s="37">
        <v>144.13999999999999</v>
      </c>
      <c r="BT8" s="37">
        <v>150.19999999999999</v>
      </c>
      <c r="BU8" s="37">
        <v>174.69</v>
      </c>
      <c r="BV8" s="37">
        <v>128.26</v>
      </c>
      <c r="BW8" s="37">
        <v>167.32</v>
      </c>
      <c r="BX8" s="37">
        <v>178.9</v>
      </c>
      <c r="BY8" s="37">
        <v>184.85</v>
      </c>
      <c r="BZ8" s="37">
        <v>149.94</v>
      </c>
      <c r="CA8" s="37">
        <v>173.13</v>
      </c>
      <c r="CB8" s="37">
        <v>188.2</v>
      </c>
      <c r="CC8" s="37">
        <v>197.29</v>
      </c>
      <c r="CD8" s="37">
        <v>180.92</v>
      </c>
      <c r="CE8" s="37">
        <v>183.96</v>
      </c>
      <c r="CF8" s="37">
        <v>225.37</v>
      </c>
      <c r="CG8" s="37">
        <v>209.19</v>
      </c>
      <c r="CH8" s="37">
        <v>203</v>
      </c>
      <c r="CI8" s="37">
        <v>201.15</v>
      </c>
      <c r="CJ8" s="37">
        <v>193.33</v>
      </c>
      <c r="CK8" s="37">
        <v>183.29</v>
      </c>
      <c r="CL8" s="37">
        <v>184.09</v>
      </c>
      <c r="CM8" s="37">
        <v>175.85</v>
      </c>
      <c r="CN8" s="37">
        <v>157.32</v>
      </c>
      <c r="CO8" s="37">
        <v>173.59</v>
      </c>
      <c r="CP8" s="37">
        <v>180.31</v>
      </c>
      <c r="CQ8" s="37">
        <v>157.65</v>
      </c>
      <c r="CR8" s="37">
        <v>181.11</v>
      </c>
      <c r="CS8" s="37">
        <v>168.32</v>
      </c>
      <c r="CT8" s="38"/>
      <c r="CU8" s="38"/>
      <c r="CV8" s="38"/>
      <c r="CW8" s="39"/>
      <c r="CX8" s="40">
        <f>IF(SUM(B8:CW8)&lt;&gt;0,AVERAGEIF(B8:CW8,"&lt;&gt;"""),"")</f>
        <v>116.64687499999997</v>
      </c>
    </row>
    <row r="9" spans="1:102" ht="24.95" customHeight="1" thickBot="1" x14ac:dyDescent="0.25">
      <c r="A9" s="41" t="s">
        <v>6</v>
      </c>
      <c r="B9" s="42">
        <v>165.78</v>
      </c>
      <c r="C9" s="43">
        <v>165.78</v>
      </c>
      <c r="D9" s="43">
        <v>165.78</v>
      </c>
      <c r="E9" s="43">
        <v>165.78</v>
      </c>
      <c r="F9" s="43">
        <v>133.57</v>
      </c>
      <c r="G9" s="43">
        <v>133.57</v>
      </c>
      <c r="H9" s="43">
        <v>133.57</v>
      </c>
      <c r="I9" s="43">
        <v>133.57</v>
      </c>
      <c r="J9" s="43">
        <v>139.80500000000001</v>
      </c>
      <c r="K9" s="43">
        <v>139.80500000000001</v>
      </c>
      <c r="L9" s="43">
        <v>139.80500000000001</v>
      </c>
      <c r="M9" s="43">
        <v>139.80500000000001</v>
      </c>
      <c r="N9" s="43">
        <v>130.82</v>
      </c>
      <c r="O9" s="43">
        <v>130.82</v>
      </c>
      <c r="P9" s="43">
        <v>130.82</v>
      </c>
      <c r="Q9" s="43">
        <v>130.82</v>
      </c>
      <c r="R9" s="43">
        <v>152.0675</v>
      </c>
      <c r="S9" s="43">
        <v>152.0675</v>
      </c>
      <c r="T9" s="43">
        <v>152.0675</v>
      </c>
      <c r="U9" s="43">
        <v>152.0675</v>
      </c>
      <c r="V9" s="43">
        <v>140.7825</v>
      </c>
      <c r="W9" s="43">
        <v>140.7825</v>
      </c>
      <c r="X9" s="43">
        <v>140.7825</v>
      </c>
      <c r="Y9" s="43">
        <v>140.7825</v>
      </c>
      <c r="Z9" s="43">
        <v>140.75749999999999</v>
      </c>
      <c r="AA9" s="43">
        <v>140.75749999999999</v>
      </c>
      <c r="AB9" s="43">
        <v>140.75749999999999</v>
      </c>
      <c r="AC9" s="43">
        <v>140.75749999999999</v>
      </c>
      <c r="AD9" s="43">
        <v>131.06</v>
      </c>
      <c r="AE9" s="43">
        <v>131.06</v>
      </c>
      <c r="AF9" s="43">
        <v>131.06</v>
      </c>
      <c r="AG9" s="43">
        <v>131.06</v>
      </c>
      <c r="AH9" s="43">
        <v>93.052499999999995</v>
      </c>
      <c r="AI9" s="43">
        <v>93.052499999999995</v>
      </c>
      <c r="AJ9" s="43">
        <v>93.052499999999995</v>
      </c>
      <c r="AK9" s="43">
        <v>93.052499999999995</v>
      </c>
      <c r="AL9" s="43">
        <v>7.2225000000000001</v>
      </c>
      <c r="AM9" s="43">
        <v>7.2225000000000001</v>
      </c>
      <c r="AN9" s="43">
        <v>7.2225000000000001</v>
      </c>
      <c r="AO9" s="43">
        <v>7.2225000000000001</v>
      </c>
      <c r="AP9" s="43">
        <v>-7.4999999999999997E-3</v>
      </c>
      <c r="AQ9" s="43">
        <v>-7.4999999999999997E-3</v>
      </c>
      <c r="AR9" s="43">
        <v>-7.4999999999999997E-3</v>
      </c>
      <c r="AS9" s="43">
        <v>-7.4999999999999997E-3</v>
      </c>
      <c r="AT9" s="43">
        <v>50.572499999999998</v>
      </c>
      <c r="AU9" s="43">
        <v>50.572499999999998</v>
      </c>
      <c r="AV9" s="43">
        <v>50.572499999999998</v>
      </c>
      <c r="AW9" s="43">
        <v>50.572499999999998</v>
      </c>
      <c r="AX9" s="43">
        <v>33.965000000000003</v>
      </c>
      <c r="AY9" s="43">
        <v>33.965000000000003</v>
      </c>
      <c r="AZ9" s="43">
        <v>33.965000000000003</v>
      </c>
      <c r="BA9" s="43">
        <v>33.965000000000003</v>
      </c>
      <c r="BB9" s="43">
        <v>38.477499999999999</v>
      </c>
      <c r="BC9" s="43">
        <v>38.477499999999999</v>
      </c>
      <c r="BD9" s="43">
        <v>38.477499999999999</v>
      </c>
      <c r="BE9" s="43">
        <v>38.477499999999999</v>
      </c>
      <c r="BF9" s="43">
        <v>43.2425</v>
      </c>
      <c r="BG9" s="43">
        <v>43.2425</v>
      </c>
      <c r="BH9" s="43">
        <v>43.2425</v>
      </c>
      <c r="BI9" s="43">
        <v>43.2425</v>
      </c>
      <c r="BJ9" s="43">
        <v>72.027500000000003</v>
      </c>
      <c r="BK9" s="43">
        <v>72.027500000000003</v>
      </c>
      <c r="BL9" s="43">
        <v>72.027500000000003</v>
      </c>
      <c r="BM9" s="43">
        <v>72.027500000000003</v>
      </c>
      <c r="BN9" s="43">
        <v>96.072500000000005</v>
      </c>
      <c r="BO9" s="43">
        <v>96.072500000000005</v>
      </c>
      <c r="BP9" s="43">
        <v>96.072500000000005</v>
      </c>
      <c r="BQ9" s="43">
        <v>96.072500000000005</v>
      </c>
      <c r="BR9" s="43">
        <v>148.67250000000001</v>
      </c>
      <c r="BS9" s="43">
        <v>148.67250000000001</v>
      </c>
      <c r="BT9" s="43">
        <v>148.67250000000001</v>
      </c>
      <c r="BU9" s="43">
        <v>148.67250000000001</v>
      </c>
      <c r="BV9" s="43">
        <v>164.83250000000001</v>
      </c>
      <c r="BW9" s="43">
        <v>164.83250000000001</v>
      </c>
      <c r="BX9" s="43">
        <v>164.83250000000001</v>
      </c>
      <c r="BY9" s="43">
        <v>164.83250000000001</v>
      </c>
      <c r="BZ9" s="43">
        <v>177.14</v>
      </c>
      <c r="CA9" s="43">
        <v>177.14</v>
      </c>
      <c r="CB9" s="43">
        <v>177.14</v>
      </c>
      <c r="CC9" s="43">
        <v>177.14</v>
      </c>
      <c r="CD9" s="43">
        <v>199.86</v>
      </c>
      <c r="CE9" s="43">
        <v>199.86</v>
      </c>
      <c r="CF9" s="43">
        <v>199.86</v>
      </c>
      <c r="CG9" s="43">
        <v>199.86</v>
      </c>
      <c r="CH9" s="43">
        <v>195.1925</v>
      </c>
      <c r="CI9" s="43">
        <v>195.1925</v>
      </c>
      <c r="CJ9" s="43">
        <v>195.1925</v>
      </c>
      <c r="CK9" s="43">
        <v>195.1925</v>
      </c>
      <c r="CL9" s="43">
        <v>172.71250000000001</v>
      </c>
      <c r="CM9" s="43">
        <v>172.71250000000001</v>
      </c>
      <c r="CN9" s="43">
        <v>172.71250000000001</v>
      </c>
      <c r="CO9" s="43">
        <v>172.71250000000001</v>
      </c>
      <c r="CP9" s="43">
        <v>171.8475</v>
      </c>
      <c r="CQ9" s="43">
        <v>171.8475</v>
      </c>
      <c r="CR9" s="43">
        <v>171.8475</v>
      </c>
      <c r="CS9" s="43">
        <v>171.8475</v>
      </c>
      <c r="CT9" s="44"/>
      <c r="CU9" s="44"/>
      <c r="CV9" s="44"/>
      <c r="CW9" s="45"/>
      <c r="CX9" s="46">
        <f>IF(SUM(B9:CW9)&lt;&gt;0,AVERAGEIF(B9:CW9,"&lt;&gt;"""),"")</f>
        <v>116.64687500000004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>
        <v>3.5000000000000003E-2</v>
      </c>
      <c r="AD13" s="65">
        <v>54.2</v>
      </c>
      <c r="AE13" s="65">
        <v>38.6</v>
      </c>
      <c r="AF13" s="65">
        <v>8.3000000000000004E-2</v>
      </c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23.229500000000002</v>
      </c>
    </row>
    <row r="14" spans="1:102" ht="24.95" customHeight="1" x14ac:dyDescent="0.2">
      <c r="A14" s="63" t="s">
        <v>11</v>
      </c>
      <c r="B14" s="64"/>
      <c r="C14" s="65">
        <v>33.5</v>
      </c>
      <c r="D14" s="65">
        <v>35</v>
      </c>
      <c r="E14" s="65">
        <v>40</v>
      </c>
      <c r="F14" s="65">
        <v>2.4209999999999998</v>
      </c>
      <c r="G14" s="65">
        <v>39.9</v>
      </c>
      <c r="H14" s="65">
        <v>0.78300000000000003</v>
      </c>
      <c r="I14" s="65">
        <v>40</v>
      </c>
      <c r="J14" s="65">
        <v>31.911000000000001</v>
      </c>
      <c r="K14" s="65">
        <v>25</v>
      </c>
      <c r="L14" s="65">
        <v>30</v>
      </c>
      <c r="M14" s="65">
        <v>19.899999999999999</v>
      </c>
      <c r="N14" s="65">
        <v>40</v>
      </c>
      <c r="O14" s="65">
        <v>40</v>
      </c>
      <c r="P14" s="65">
        <v>40</v>
      </c>
      <c r="Q14" s="65">
        <v>40</v>
      </c>
      <c r="R14" s="65">
        <v>24.7</v>
      </c>
      <c r="S14" s="65">
        <v>35</v>
      </c>
      <c r="T14" s="65">
        <v>40</v>
      </c>
      <c r="U14" s="65">
        <v>36.1</v>
      </c>
      <c r="V14" s="65">
        <v>62.64</v>
      </c>
      <c r="W14" s="65">
        <v>61.2</v>
      </c>
      <c r="X14" s="65">
        <v>43.911999999999999</v>
      </c>
      <c r="Y14" s="65">
        <v>32.960999999999999</v>
      </c>
      <c r="Z14" s="65">
        <v>53.8</v>
      </c>
      <c r="AA14" s="65">
        <v>70</v>
      </c>
      <c r="AB14" s="65">
        <v>25.739000000000001</v>
      </c>
      <c r="AC14" s="65">
        <v>43.3</v>
      </c>
      <c r="AD14" s="65">
        <v>70</v>
      </c>
      <c r="AE14" s="65">
        <v>70</v>
      </c>
      <c r="AF14" s="65">
        <v>52.4</v>
      </c>
      <c r="AG14" s="65">
        <v>31.4</v>
      </c>
      <c r="AH14" s="65"/>
      <c r="AI14" s="65"/>
      <c r="AJ14" s="65"/>
      <c r="AK14" s="65">
        <v>13.045999999999999</v>
      </c>
      <c r="AL14" s="65">
        <v>32.744999999999997</v>
      </c>
      <c r="AM14" s="65">
        <v>43.026000000000003</v>
      </c>
      <c r="AN14" s="65">
        <v>60</v>
      </c>
      <c r="AO14" s="65">
        <v>60</v>
      </c>
      <c r="AP14" s="65">
        <v>39.299999999999997</v>
      </c>
      <c r="AQ14" s="65">
        <v>39.299999999999997</v>
      </c>
      <c r="AR14" s="65">
        <v>39.299999999999997</v>
      </c>
      <c r="AS14" s="65">
        <v>33.9</v>
      </c>
      <c r="AT14" s="65">
        <v>40</v>
      </c>
      <c r="AU14" s="65"/>
      <c r="AV14" s="65"/>
      <c r="AW14" s="65">
        <v>39.799999999999997</v>
      </c>
      <c r="AX14" s="65"/>
      <c r="AY14" s="65">
        <v>40</v>
      </c>
      <c r="AZ14" s="65">
        <v>40</v>
      </c>
      <c r="BA14" s="65">
        <v>32.518999999999998</v>
      </c>
      <c r="BB14" s="65">
        <v>40</v>
      </c>
      <c r="BC14" s="65">
        <v>40</v>
      </c>
      <c r="BD14" s="65">
        <v>20.266999999999999</v>
      </c>
      <c r="BE14" s="65">
        <v>40</v>
      </c>
      <c r="BF14" s="65"/>
      <c r="BG14" s="65">
        <v>40</v>
      </c>
      <c r="BH14" s="65">
        <v>33</v>
      </c>
      <c r="BI14" s="65">
        <v>1.9</v>
      </c>
      <c r="BJ14" s="65">
        <v>40</v>
      </c>
      <c r="BK14" s="65">
        <v>3.7069999999999999</v>
      </c>
      <c r="BL14" s="65"/>
      <c r="BM14" s="65"/>
      <c r="BN14" s="65"/>
      <c r="BO14" s="65">
        <v>39.799999999999997</v>
      </c>
      <c r="BP14" s="65">
        <v>40</v>
      </c>
      <c r="BQ14" s="65">
        <v>40</v>
      </c>
      <c r="BR14" s="65"/>
      <c r="BS14" s="65"/>
      <c r="BT14" s="65"/>
      <c r="BU14" s="65">
        <v>48.2</v>
      </c>
      <c r="BV14" s="65"/>
      <c r="BW14" s="65"/>
      <c r="BX14" s="65"/>
      <c r="BY14" s="65">
        <v>39.6</v>
      </c>
      <c r="BZ14" s="65">
        <v>70</v>
      </c>
      <c r="CA14" s="65">
        <v>68.400000000000006</v>
      </c>
      <c r="CB14" s="65"/>
      <c r="CC14" s="65"/>
      <c r="CD14" s="65"/>
      <c r="CE14" s="65"/>
      <c r="CF14" s="65"/>
      <c r="CG14" s="65"/>
      <c r="CH14" s="65">
        <v>16.719000000000001</v>
      </c>
      <c r="CI14" s="65"/>
      <c r="CJ14" s="65">
        <v>6.9580000000000002</v>
      </c>
      <c r="CK14" s="65"/>
      <c r="CL14" s="65">
        <v>33.744</v>
      </c>
      <c r="CM14" s="65">
        <v>29.094999999999999</v>
      </c>
      <c r="CN14" s="65">
        <v>39.700000000000003</v>
      </c>
      <c r="CO14" s="65">
        <v>40</v>
      </c>
      <c r="CP14" s="65"/>
      <c r="CQ14" s="65">
        <v>20</v>
      </c>
      <c r="CR14" s="65"/>
      <c r="CS14" s="65">
        <v>23.6</v>
      </c>
      <c r="CT14" s="66"/>
      <c r="CU14" s="66"/>
      <c r="CV14" s="66"/>
      <c r="CW14" s="67"/>
      <c r="CX14" s="68">
        <f t="array" ref="CX14">SUMPRODUCT(B14:CW14*0.25)</f>
        <v>644.79825000000005</v>
      </c>
    </row>
    <row r="15" spans="1:102" ht="24.95" customHeight="1" x14ac:dyDescent="0.2">
      <c r="A15" s="69" t="s">
        <v>12</v>
      </c>
      <c r="B15" s="70">
        <v>9.7000000000000003E-2</v>
      </c>
      <c r="C15" s="71">
        <v>7.5999999999999998E-2</v>
      </c>
      <c r="D15" s="71">
        <v>0.22500000000000001</v>
      </c>
      <c r="E15" s="71">
        <v>15.374000000000001</v>
      </c>
      <c r="F15" s="71">
        <v>7.0730000000000004</v>
      </c>
      <c r="G15" s="71">
        <v>6.476</v>
      </c>
      <c r="H15" s="71">
        <v>0.109</v>
      </c>
      <c r="I15" s="71">
        <v>0.14199999999999999</v>
      </c>
      <c r="J15" s="71">
        <v>10.802</v>
      </c>
      <c r="K15" s="71">
        <v>14.311</v>
      </c>
      <c r="L15" s="71">
        <v>15.55</v>
      </c>
      <c r="M15" s="71">
        <v>14.98</v>
      </c>
      <c r="N15" s="71">
        <v>18.170000000000002</v>
      </c>
      <c r="O15" s="71">
        <v>20.148</v>
      </c>
      <c r="P15" s="71">
        <v>19.98</v>
      </c>
      <c r="Q15" s="71">
        <v>21.58</v>
      </c>
      <c r="R15" s="71">
        <v>15.677</v>
      </c>
      <c r="S15" s="71">
        <v>13.359</v>
      </c>
      <c r="T15" s="71">
        <v>3.15</v>
      </c>
      <c r="U15" s="71">
        <v>34.590000000000003</v>
      </c>
      <c r="V15" s="71">
        <v>24.207999999999998</v>
      </c>
      <c r="W15" s="71">
        <v>21.629000000000001</v>
      </c>
      <c r="X15" s="71">
        <v>37.835999999999999</v>
      </c>
      <c r="Y15" s="71">
        <v>35.07</v>
      </c>
      <c r="Z15" s="71">
        <v>64.236999999999995</v>
      </c>
      <c r="AA15" s="71">
        <v>78.010999999999996</v>
      </c>
      <c r="AB15" s="71">
        <v>100.55500000000001</v>
      </c>
      <c r="AC15" s="71">
        <v>109.268</v>
      </c>
      <c r="AD15" s="71">
        <v>139.80799999999999</v>
      </c>
      <c r="AE15" s="71">
        <v>118.111</v>
      </c>
      <c r="AF15" s="71">
        <v>152.91200000000001</v>
      </c>
      <c r="AG15" s="71">
        <v>131.01300000000001</v>
      </c>
      <c r="AH15" s="71">
        <v>116.471</v>
      </c>
      <c r="AI15" s="71">
        <v>131.58199999999999</v>
      </c>
      <c r="AJ15" s="71">
        <v>132.94399999999999</v>
      </c>
      <c r="AK15" s="71">
        <v>138.79499999999999</v>
      </c>
      <c r="AL15" s="71">
        <v>104.604</v>
      </c>
      <c r="AM15" s="71">
        <v>165.70400000000001</v>
      </c>
      <c r="AN15" s="71">
        <v>34.034999999999997</v>
      </c>
      <c r="AO15" s="71">
        <v>36.656999999999996</v>
      </c>
      <c r="AP15" s="71">
        <v>72.676000000000002</v>
      </c>
      <c r="AQ15" s="71">
        <v>67.350999999999999</v>
      </c>
      <c r="AR15" s="71">
        <v>93.263999999999996</v>
      </c>
      <c r="AS15" s="71">
        <v>76.84</v>
      </c>
      <c r="AT15" s="71">
        <v>18.981999999999999</v>
      </c>
      <c r="AU15" s="71">
        <v>58.735999999999997</v>
      </c>
      <c r="AV15" s="71">
        <v>27.266999999999999</v>
      </c>
      <c r="AW15" s="71">
        <v>14.79</v>
      </c>
      <c r="AX15" s="71">
        <v>54.24</v>
      </c>
      <c r="AY15" s="71">
        <v>20.771999999999998</v>
      </c>
      <c r="AZ15" s="71">
        <v>14</v>
      </c>
      <c r="BA15" s="71">
        <v>12.64</v>
      </c>
      <c r="BB15" s="71">
        <v>16.007000000000001</v>
      </c>
      <c r="BC15" s="71">
        <v>16.239000000000001</v>
      </c>
      <c r="BD15" s="71">
        <v>12.35</v>
      </c>
      <c r="BE15" s="71">
        <v>13.41</v>
      </c>
      <c r="BF15" s="71"/>
      <c r="BG15" s="71">
        <v>2.044</v>
      </c>
      <c r="BH15" s="71">
        <v>0.33800000000000002</v>
      </c>
      <c r="BI15" s="71">
        <v>0.81699999999999995</v>
      </c>
      <c r="BJ15" s="71">
        <v>30.84</v>
      </c>
      <c r="BK15" s="71">
        <v>28.54</v>
      </c>
      <c r="BL15" s="71">
        <v>64.188999999999993</v>
      </c>
      <c r="BM15" s="71">
        <v>46.5</v>
      </c>
      <c r="BN15" s="71">
        <v>45.195999999999998</v>
      </c>
      <c r="BO15" s="71">
        <v>35.667999999999999</v>
      </c>
      <c r="BP15" s="71">
        <v>46.774999999999999</v>
      </c>
      <c r="BQ15" s="71">
        <v>59.189</v>
      </c>
      <c r="BR15" s="71">
        <v>58.698</v>
      </c>
      <c r="BS15" s="71">
        <v>27.562999999999999</v>
      </c>
      <c r="BT15" s="71">
        <v>23.373000000000001</v>
      </c>
      <c r="BU15" s="71">
        <v>13.279</v>
      </c>
      <c r="BV15" s="71">
        <v>14.532</v>
      </c>
      <c r="BW15" s="71">
        <v>11.916</v>
      </c>
      <c r="BX15" s="71">
        <v>10.074999999999999</v>
      </c>
      <c r="BY15" s="71">
        <v>6.7939999999999996</v>
      </c>
      <c r="BZ15" s="71">
        <v>6.48</v>
      </c>
      <c r="CA15" s="71">
        <v>5.2389999999999999</v>
      </c>
      <c r="CB15" s="71">
        <v>7.6609999999999996</v>
      </c>
      <c r="CC15" s="71">
        <v>5.1360000000000001</v>
      </c>
      <c r="CD15" s="71">
        <v>4.4000000000000004</v>
      </c>
      <c r="CE15" s="71">
        <v>4.4000000000000004</v>
      </c>
      <c r="CF15" s="71">
        <v>0.252</v>
      </c>
      <c r="CG15" s="71">
        <v>0.46600000000000003</v>
      </c>
      <c r="CH15" s="71">
        <v>0.17799999999999999</v>
      </c>
      <c r="CI15" s="71">
        <v>0.27</v>
      </c>
      <c r="CJ15" s="71">
        <v>1.0920000000000001</v>
      </c>
      <c r="CK15" s="71">
        <v>1.81</v>
      </c>
      <c r="CL15" s="71">
        <v>0.33</v>
      </c>
      <c r="CM15" s="71">
        <v>0.9</v>
      </c>
      <c r="CN15" s="71">
        <v>4.5869999999999997</v>
      </c>
      <c r="CO15" s="71">
        <v>0.9</v>
      </c>
      <c r="CP15" s="71">
        <v>1.9710000000000001</v>
      </c>
      <c r="CQ15" s="71">
        <v>2.6619999999999999</v>
      </c>
      <c r="CR15" s="71">
        <v>1.738</v>
      </c>
      <c r="CS15" s="71">
        <v>1.4</v>
      </c>
      <c r="CT15" s="72"/>
      <c r="CU15" s="72"/>
      <c r="CV15" s="72"/>
      <c r="CW15" s="73"/>
      <c r="CX15" s="74">
        <f t="array" ref="CX15">SUMPRODUCT(B15:CW15*0.25)</f>
        <v>818.27024999999981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>
        <v>35.85</v>
      </c>
      <c r="AO17" s="71">
        <v>35.85</v>
      </c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17.925000000000001</v>
      </c>
    </row>
    <row r="18" spans="1:102" ht="30" customHeight="1" thickBot="1" x14ac:dyDescent="0.25">
      <c r="A18" s="75" t="s">
        <v>15</v>
      </c>
      <c r="B18" s="76">
        <f>SUM(B11:B17)</f>
        <v>9.7000000000000003E-2</v>
      </c>
      <c r="C18" s="77">
        <f t="shared" ref="C18:BN18" si="0">SUM(C11:C17)</f>
        <v>33.576000000000001</v>
      </c>
      <c r="D18" s="77">
        <f t="shared" si="0"/>
        <v>35.225000000000001</v>
      </c>
      <c r="E18" s="77">
        <f t="shared" si="0"/>
        <v>55.374000000000002</v>
      </c>
      <c r="F18" s="77">
        <f t="shared" si="0"/>
        <v>9.4939999999999998</v>
      </c>
      <c r="G18" s="77">
        <f t="shared" si="0"/>
        <v>46.375999999999998</v>
      </c>
      <c r="H18" s="77">
        <f t="shared" si="0"/>
        <v>0.89200000000000002</v>
      </c>
      <c r="I18" s="77">
        <f t="shared" si="0"/>
        <v>40.142000000000003</v>
      </c>
      <c r="J18" s="77">
        <f t="shared" si="0"/>
        <v>42.713000000000001</v>
      </c>
      <c r="K18" s="77">
        <f t="shared" si="0"/>
        <v>39.311</v>
      </c>
      <c r="L18" s="77">
        <f t="shared" si="0"/>
        <v>45.55</v>
      </c>
      <c r="M18" s="77">
        <f t="shared" si="0"/>
        <v>34.879999999999995</v>
      </c>
      <c r="N18" s="77">
        <f t="shared" si="0"/>
        <v>58.17</v>
      </c>
      <c r="O18" s="77">
        <f t="shared" si="0"/>
        <v>60.147999999999996</v>
      </c>
      <c r="P18" s="77">
        <f t="shared" si="0"/>
        <v>59.980000000000004</v>
      </c>
      <c r="Q18" s="77">
        <f t="shared" si="0"/>
        <v>61.58</v>
      </c>
      <c r="R18" s="77">
        <f t="shared" si="0"/>
        <v>40.376999999999995</v>
      </c>
      <c r="S18" s="77">
        <f t="shared" si="0"/>
        <v>48.359000000000002</v>
      </c>
      <c r="T18" s="77">
        <f t="shared" si="0"/>
        <v>43.15</v>
      </c>
      <c r="U18" s="77">
        <f t="shared" si="0"/>
        <v>70.69</v>
      </c>
      <c r="V18" s="77">
        <f t="shared" si="0"/>
        <v>86.847999999999999</v>
      </c>
      <c r="W18" s="77">
        <f t="shared" si="0"/>
        <v>82.829000000000008</v>
      </c>
      <c r="X18" s="77">
        <f t="shared" si="0"/>
        <v>81.74799999999999</v>
      </c>
      <c r="Y18" s="77">
        <f t="shared" si="0"/>
        <v>68.031000000000006</v>
      </c>
      <c r="Z18" s="77">
        <f t="shared" si="0"/>
        <v>118.03699999999999</v>
      </c>
      <c r="AA18" s="77">
        <f t="shared" si="0"/>
        <v>148.011</v>
      </c>
      <c r="AB18" s="77">
        <f t="shared" si="0"/>
        <v>126.29400000000001</v>
      </c>
      <c r="AC18" s="77">
        <f t="shared" si="0"/>
        <v>152.60300000000001</v>
      </c>
      <c r="AD18" s="77">
        <f t="shared" si="0"/>
        <v>264.00799999999998</v>
      </c>
      <c r="AE18" s="77">
        <f t="shared" si="0"/>
        <v>226.71100000000001</v>
      </c>
      <c r="AF18" s="77">
        <f t="shared" si="0"/>
        <v>205.39500000000001</v>
      </c>
      <c r="AG18" s="77">
        <f t="shared" si="0"/>
        <v>162.41300000000001</v>
      </c>
      <c r="AH18" s="77">
        <f t="shared" si="0"/>
        <v>116.471</v>
      </c>
      <c r="AI18" s="77">
        <f t="shared" si="0"/>
        <v>131.58199999999999</v>
      </c>
      <c r="AJ18" s="77">
        <f t="shared" si="0"/>
        <v>132.94399999999999</v>
      </c>
      <c r="AK18" s="77">
        <f t="shared" si="0"/>
        <v>151.84099999999998</v>
      </c>
      <c r="AL18" s="77">
        <f t="shared" si="0"/>
        <v>137.34899999999999</v>
      </c>
      <c r="AM18" s="77">
        <f t="shared" si="0"/>
        <v>208.73000000000002</v>
      </c>
      <c r="AN18" s="77">
        <f t="shared" si="0"/>
        <v>129.88499999999999</v>
      </c>
      <c r="AO18" s="77">
        <f t="shared" si="0"/>
        <v>132.50700000000001</v>
      </c>
      <c r="AP18" s="77">
        <f t="shared" si="0"/>
        <v>111.976</v>
      </c>
      <c r="AQ18" s="77">
        <f t="shared" si="0"/>
        <v>106.651</v>
      </c>
      <c r="AR18" s="77">
        <f t="shared" si="0"/>
        <v>132.56399999999999</v>
      </c>
      <c r="AS18" s="77">
        <f t="shared" si="0"/>
        <v>110.74000000000001</v>
      </c>
      <c r="AT18" s="77">
        <f t="shared" si="0"/>
        <v>58.981999999999999</v>
      </c>
      <c r="AU18" s="77">
        <f t="shared" si="0"/>
        <v>58.735999999999997</v>
      </c>
      <c r="AV18" s="77">
        <f t="shared" si="0"/>
        <v>27.266999999999999</v>
      </c>
      <c r="AW18" s="77">
        <f t="shared" si="0"/>
        <v>54.589999999999996</v>
      </c>
      <c r="AX18" s="77">
        <f t="shared" si="0"/>
        <v>54.24</v>
      </c>
      <c r="AY18" s="77">
        <f t="shared" si="0"/>
        <v>60.771999999999998</v>
      </c>
      <c r="AZ18" s="77">
        <f t="shared" si="0"/>
        <v>54</v>
      </c>
      <c r="BA18" s="77">
        <f t="shared" si="0"/>
        <v>45.158999999999999</v>
      </c>
      <c r="BB18" s="77">
        <f t="shared" si="0"/>
        <v>56.007000000000005</v>
      </c>
      <c r="BC18" s="77">
        <f t="shared" si="0"/>
        <v>56.239000000000004</v>
      </c>
      <c r="BD18" s="77">
        <f t="shared" si="0"/>
        <v>32.616999999999997</v>
      </c>
      <c r="BE18" s="77">
        <f t="shared" si="0"/>
        <v>53.41</v>
      </c>
      <c r="BF18" s="77">
        <f t="shared" si="0"/>
        <v>0</v>
      </c>
      <c r="BG18" s="77">
        <f t="shared" si="0"/>
        <v>42.043999999999997</v>
      </c>
      <c r="BH18" s="77">
        <f t="shared" si="0"/>
        <v>33.338000000000001</v>
      </c>
      <c r="BI18" s="77">
        <f t="shared" si="0"/>
        <v>2.7169999999999996</v>
      </c>
      <c r="BJ18" s="77">
        <f t="shared" si="0"/>
        <v>70.84</v>
      </c>
      <c r="BK18" s="77">
        <f t="shared" si="0"/>
        <v>32.247</v>
      </c>
      <c r="BL18" s="77">
        <f t="shared" si="0"/>
        <v>64.188999999999993</v>
      </c>
      <c r="BM18" s="77">
        <f t="shared" si="0"/>
        <v>46.5</v>
      </c>
      <c r="BN18" s="77">
        <f t="shared" si="0"/>
        <v>45.195999999999998</v>
      </c>
      <c r="BO18" s="77">
        <f t="shared" ref="BO18:CW18" si="1">SUM(BO11:BO17)</f>
        <v>75.467999999999989</v>
      </c>
      <c r="BP18" s="77">
        <f t="shared" si="1"/>
        <v>86.775000000000006</v>
      </c>
      <c r="BQ18" s="77">
        <f t="shared" si="1"/>
        <v>99.188999999999993</v>
      </c>
      <c r="BR18" s="77">
        <f t="shared" si="1"/>
        <v>58.698</v>
      </c>
      <c r="BS18" s="77">
        <f t="shared" si="1"/>
        <v>27.562999999999999</v>
      </c>
      <c r="BT18" s="77">
        <f t="shared" si="1"/>
        <v>23.373000000000001</v>
      </c>
      <c r="BU18" s="77">
        <f t="shared" si="1"/>
        <v>61.478999999999999</v>
      </c>
      <c r="BV18" s="77">
        <f t="shared" si="1"/>
        <v>14.532</v>
      </c>
      <c r="BW18" s="77">
        <f t="shared" si="1"/>
        <v>11.916</v>
      </c>
      <c r="BX18" s="77">
        <f t="shared" si="1"/>
        <v>10.074999999999999</v>
      </c>
      <c r="BY18" s="77">
        <f t="shared" si="1"/>
        <v>46.393999999999998</v>
      </c>
      <c r="BZ18" s="77">
        <f t="shared" si="1"/>
        <v>76.48</v>
      </c>
      <c r="CA18" s="77">
        <f t="shared" si="1"/>
        <v>73.63900000000001</v>
      </c>
      <c r="CB18" s="77">
        <f t="shared" si="1"/>
        <v>7.6609999999999996</v>
      </c>
      <c r="CC18" s="77">
        <f t="shared" si="1"/>
        <v>5.1360000000000001</v>
      </c>
      <c r="CD18" s="77">
        <f t="shared" si="1"/>
        <v>4.4000000000000004</v>
      </c>
      <c r="CE18" s="77">
        <f t="shared" si="1"/>
        <v>4.4000000000000004</v>
      </c>
      <c r="CF18" s="77">
        <f t="shared" si="1"/>
        <v>0.252</v>
      </c>
      <c r="CG18" s="77">
        <f t="shared" si="1"/>
        <v>0.46600000000000003</v>
      </c>
      <c r="CH18" s="77">
        <f t="shared" si="1"/>
        <v>16.897000000000002</v>
      </c>
      <c r="CI18" s="77">
        <f t="shared" si="1"/>
        <v>0.27</v>
      </c>
      <c r="CJ18" s="77">
        <f t="shared" si="1"/>
        <v>8.0500000000000007</v>
      </c>
      <c r="CK18" s="77">
        <f t="shared" si="1"/>
        <v>1.81</v>
      </c>
      <c r="CL18" s="77">
        <f t="shared" si="1"/>
        <v>34.073999999999998</v>
      </c>
      <c r="CM18" s="77">
        <f t="shared" si="1"/>
        <v>29.994999999999997</v>
      </c>
      <c r="CN18" s="77">
        <f t="shared" si="1"/>
        <v>44.287000000000006</v>
      </c>
      <c r="CO18" s="77">
        <f t="shared" si="1"/>
        <v>40.9</v>
      </c>
      <c r="CP18" s="77">
        <f t="shared" si="1"/>
        <v>1.9710000000000001</v>
      </c>
      <c r="CQ18" s="77">
        <f t="shared" si="1"/>
        <v>22.661999999999999</v>
      </c>
      <c r="CR18" s="77">
        <f t="shared" si="1"/>
        <v>1.738</v>
      </c>
      <c r="CS18" s="77">
        <f t="shared" si="1"/>
        <v>25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1504.2229999999997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>
        <v>4.8</v>
      </c>
      <c r="CA21" s="88">
        <v>4.8</v>
      </c>
      <c r="CB21" s="88">
        <v>4.8</v>
      </c>
      <c r="CC21" s="88">
        <v>4.8</v>
      </c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4.8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>
        <v>3.2</v>
      </c>
      <c r="P22" s="94">
        <v>2.4E-2</v>
      </c>
      <c r="Q22" s="94">
        <v>8.0000000000000002E-3</v>
      </c>
      <c r="R22" s="94">
        <v>3.2</v>
      </c>
      <c r="S22" s="94"/>
      <c r="T22" s="94">
        <v>4.3999999999999997E-2</v>
      </c>
      <c r="U22" s="94">
        <v>6.4000000000000001E-2</v>
      </c>
      <c r="V22" s="94">
        <v>0.85599999999999998</v>
      </c>
      <c r="W22" s="94"/>
      <c r="X22" s="94">
        <v>1</v>
      </c>
      <c r="Y22" s="94">
        <v>1</v>
      </c>
      <c r="Z22" s="94">
        <v>1</v>
      </c>
      <c r="AA22" s="94">
        <v>1</v>
      </c>
      <c r="AB22" s="94">
        <v>1</v>
      </c>
      <c r="AC22" s="94">
        <v>5</v>
      </c>
      <c r="AD22" s="94">
        <v>12.1</v>
      </c>
      <c r="AE22" s="94">
        <v>12.1</v>
      </c>
      <c r="AF22" s="94">
        <v>11.1</v>
      </c>
      <c r="AG22" s="94">
        <v>4.4000000000000004</v>
      </c>
      <c r="AH22" s="94">
        <v>2.8</v>
      </c>
      <c r="AI22" s="94">
        <v>2.8</v>
      </c>
      <c r="AJ22" s="94">
        <v>3.8</v>
      </c>
      <c r="AK22" s="94">
        <v>3.8</v>
      </c>
      <c r="AL22" s="94"/>
      <c r="AM22" s="94"/>
      <c r="AN22" s="94"/>
      <c r="AO22" s="94"/>
      <c r="AP22" s="94"/>
      <c r="AQ22" s="94"/>
      <c r="AR22" s="94"/>
      <c r="AS22" s="94"/>
      <c r="AT22" s="94">
        <v>10.32</v>
      </c>
      <c r="AU22" s="94">
        <v>2</v>
      </c>
      <c r="AV22" s="94">
        <v>17.2</v>
      </c>
      <c r="AW22" s="94"/>
      <c r="AX22" s="94">
        <v>17.600000000000001</v>
      </c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>
        <v>4</v>
      </c>
      <c r="BW22" s="94"/>
      <c r="BX22" s="94"/>
      <c r="BY22" s="94"/>
      <c r="BZ22" s="94"/>
      <c r="CA22" s="94"/>
      <c r="CB22" s="94">
        <v>6.4</v>
      </c>
      <c r="CC22" s="94">
        <v>6.4</v>
      </c>
      <c r="CD22" s="94"/>
      <c r="CE22" s="94"/>
      <c r="CF22" s="94"/>
      <c r="CG22" s="94">
        <v>0.56499999999999995</v>
      </c>
      <c r="CH22" s="94"/>
      <c r="CI22" s="94"/>
      <c r="CJ22" s="94"/>
      <c r="CK22" s="94"/>
      <c r="CL22" s="94"/>
      <c r="CM22" s="94"/>
      <c r="CN22" s="94"/>
      <c r="CO22" s="94"/>
      <c r="CP22" s="94"/>
      <c r="CQ22" s="94">
        <v>1.6</v>
      </c>
      <c r="CR22" s="94"/>
      <c r="CS22" s="94"/>
      <c r="CT22" s="95"/>
      <c r="CU22" s="95"/>
      <c r="CV22" s="95"/>
      <c r="CW22" s="96"/>
      <c r="CX22" s="97">
        <f t="array" ref="CX22">SUMPRODUCT(B22:CW22*0.25)</f>
        <v>34.09525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>
        <v>3</v>
      </c>
      <c r="O23" s="99">
        <v>5.2069999999999999</v>
      </c>
      <c r="P23" s="99">
        <v>3.008</v>
      </c>
      <c r="Q23" s="99">
        <v>3.008</v>
      </c>
      <c r="R23" s="99">
        <v>5.6040000000000001</v>
      </c>
      <c r="S23" s="99">
        <v>1.7809999999999999</v>
      </c>
      <c r="T23" s="99">
        <v>1.7829999999999999</v>
      </c>
      <c r="U23" s="99">
        <v>2</v>
      </c>
      <c r="V23" s="99">
        <v>3.492</v>
      </c>
      <c r="W23" s="99"/>
      <c r="X23" s="99">
        <v>3.004</v>
      </c>
      <c r="Y23" s="99">
        <v>3.2269999999999999</v>
      </c>
      <c r="Z23" s="99"/>
      <c r="AA23" s="99"/>
      <c r="AB23" s="99"/>
      <c r="AC23" s="99">
        <v>4.4000000000000004</v>
      </c>
      <c r="AD23" s="99">
        <v>14.6</v>
      </c>
      <c r="AE23" s="99">
        <v>14.6</v>
      </c>
      <c r="AF23" s="99">
        <v>11.7</v>
      </c>
      <c r="AG23" s="99">
        <v>4.9000000000000004</v>
      </c>
      <c r="AH23" s="99">
        <v>2.992</v>
      </c>
      <c r="AI23" s="99">
        <v>3.2</v>
      </c>
      <c r="AJ23" s="99">
        <v>2.2999999999999998</v>
      </c>
      <c r="AK23" s="99">
        <v>2.2999999999999998</v>
      </c>
      <c r="AL23" s="99"/>
      <c r="AM23" s="99"/>
      <c r="AN23" s="99"/>
      <c r="AO23" s="99"/>
      <c r="AP23" s="99"/>
      <c r="AQ23" s="99"/>
      <c r="AR23" s="99">
        <v>1.8979999999999999</v>
      </c>
      <c r="AS23" s="99">
        <v>2</v>
      </c>
      <c r="AT23" s="99">
        <v>17.68</v>
      </c>
      <c r="AU23" s="99">
        <v>5.6</v>
      </c>
      <c r="AV23" s="99">
        <v>29.899000000000001</v>
      </c>
      <c r="AW23" s="99">
        <v>1.7989999999999999</v>
      </c>
      <c r="AX23" s="99">
        <v>26.8</v>
      </c>
      <c r="AY23" s="99">
        <v>2.2000000000000002</v>
      </c>
      <c r="AZ23" s="99"/>
      <c r="BA23" s="99"/>
      <c r="BB23" s="99">
        <v>2.6440000000000001</v>
      </c>
      <c r="BC23" s="99">
        <v>2.3980000000000001</v>
      </c>
      <c r="BD23" s="99"/>
      <c r="BE23" s="99"/>
      <c r="BF23" s="99"/>
      <c r="BG23" s="99">
        <v>1.423</v>
      </c>
      <c r="BH23" s="99"/>
      <c r="BI23" s="99"/>
      <c r="BJ23" s="99"/>
      <c r="BK23" s="99"/>
      <c r="BL23" s="99"/>
      <c r="BM23" s="99"/>
      <c r="BN23" s="99">
        <v>6</v>
      </c>
      <c r="BO23" s="99"/>
      <c r="BP23" s="99"/>
      <c r="BQ23" s="99"/>
      <c r="BR23" s="99"/>
      <c r="BS23" s="99"/>
      <c r="BT23" s="99"/>
      <c r="BU23" s="99"/>
      <c r="BV23" s="99">
        <v>5</v>
      </c>
      <c r="BW23" s="99"/>
      <c r="BX23" s="99"/>
      <c r="BY23" s="99"/>
      <c r="BZ23" s="99">
        <v>4.3</v>
      </c>
      <c r="CA23" s="99"/>
      <c r="CB23" s="99">
        <v>14.598000000000001</v>
      </c>
      <c r="CC23" s="99">
        <v>23.481999999999999</v>
      </c>
      <c r="CD23" s="99"/>
      <c r="CE23" s="99"/>
      <c r="CF23" s="99"/>
      <c r="CG23" s="99">
        <v>2.4</v>
      </c>
      <c r="CH23" s="99"/>
      <c r="CI23" s="99"/>
      <c r="CJ23" s="99"/>
      <c r="CK23" s="99"/>
      <c r="CL23" s="99"/>
      <c r="CM23" s="99"/>
      <c r="CN23" s="99">
        <v>11.000999999999999</v>
      </c>
      <c r="CO23" s="99"/>
      <c r="CP23" s="99"/>
      <c r="CQ23" s="99">
        <v>7.218</v>
      </c>
      <c r="CR23" s="99"/>
      <c r="CS23" s="99">
        <v>1.909</v>
      </c>
      <c r="CT23" s="100"/>
      <c r="CU23" s="100"/>
      <c r="CV23" s="100"/>
      <c r="CW23" s="96"/>
      <c r="CX23" s="97">
        <f t="array" ref="CX23">SUMPRODUCT(B23:CW23*0.25)</f>
        <v>66.588750000000005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3</v>
      </c>
      <c r="O28" s="107">
        <f t="shared" si="2"/>
        <v>8.407</v>
      </c>
      <c r="P28" s="107">
        <f t="shared" si="2"/>
        <v>3.032</v>
      </c>
      <c r="Q28" s="107">
        <f t="shared" si="2"/>
        <v>3.016</v>
      </c>
      <c r="R28" s="107">
        <f t="shared" si="2"/>
        <v>8.8040000000000003</v>
      </c>
      <c r="S28" s="107">
        <f t="shared" si="2"/>
        <v>1.7809999999999999</v>
      </c>
      <c r="T28" s="107">
        <f t="shared" si="2"/>
        <v>1.827</v>
      </c>
      <c r="U28" s="107">
        <f t="shared" si="2"/>
        <v>2.0640000000000001</v>
      </c>
      <c r="V28" s="107">
        <f t="shared" si="2"/>
        <v>4.3479999999999999</v>
      </c>
      <c r="W28" s="107">
        <f t="shared" si="2"/>
        <v>0</v>
      </c>
      <c r="X28" s="107">
        <f t="shared" si="2"/>
        <v>4.0039999999999996</v>
      </c>
      <c r="Y28" s="107">
        <f t="shared" si="2"/>
        <v>4.2270000000000003</v>
      </c>
      <c r="Z28" s="107">
        <f t="shared" si="2"/>
        <v>1</v>
      </c>
      <c r="AA28" s="107">
        <f t="shared" si="2"/>
        <v>1</v>
      </c>
      <c r="AB28" s="107">
        <f t="shared" si="2"/>
        <v>1</v>
      </c>
      <c r="AC28" s="107">
        <f t="shared" si="2"/>
        <v>9.4</v>
      </c>
      <c r="AD28" s="107">
        <f t="shared" si="2"/>
        <v>26.7</v>
      </c>
      <c r="AE28" s="107">
        <f t="shared" si="2"/>
        <v>26.7</v>
      </c>
      <c r="AF28" s="107">
        <f t="shared" si="2"/>
        <v>22.799999999999997</v>
      </c>
      <c r="AG28" s="107">
        <f t="shared" si="2"/>
        <v>9.3000000000000007</v>
      </c>
      <c r="AH28" s="107">
        <f t="shared" si="2"/>
        <v>5.7919999999999998</v>
      </c>
      <c r="AI28" s="107">
        <f t="shared" si="2"/>
        <v>6</v>
      </c>
      <c r="AJ28" s="107">
        <f t="shared" si="2"/>
        <v>6.1</v>
      </c>
      <c r="AK28" s="107">
        <f t="shared" si="2"/>
        <v>6.1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1.8979999999999999</v>
      </c>
      <c r="AS28" s="107">
        <f t="shared" si="2"/>
        <v>2</v>
      </c>
      <c r="AT28" s="107">
        <f t="shared" si="2"/>
        <v>28</v>
      </c>
      <c r="AU28" s="107">
        <f t="shared" si="2"/>
        <v>7.6</v>
      </c>
      <c r="AV28" s="107">
        <f t="shared" si="2"/>
        <v>47.099000000000004</v>
      </c>
      <c r="AW28" s="107">
        <f t="shared" si="2"/>
        <v>1.7989999999999999</v>
      </c>
      <c r="AX28" s="107">
        <f t="shared" si="2"/>
        <v>44.400000000000006</v>
      </c>
      <c r="AY28" s="107">
        <f t="shared" si="2"/>
        <v>2.2000000000000002</v>
      </c>
      <c r="AZ28" s="107">
        <f t="shared" si="2"/>
        <v>0</v>
      </c>
      <c r="BA28" s="107">
        <f t="shared" si="2"/>
        <v>0</v>
      </c>
      <c r="BB28" s="107">
        <f t="shared" si="2"/>
        <v>2.6440000000000001</v>
      </c>
      <c r="BC28" s="107">
        <f t="shared" si="2"/>
        <v>2.3980000000000001</v>
      </c>
      <c r="BD28" s="107">
        <f t="shared" si="2"/>
        <v>0</v>
      </c>
      <c r="BE28" s="107">
        <f t="shared" si="2"/>
        <v>0</v>
      </c>
      <c r="BF28" s="107">
        <f t="shared" si="2"/>
        <v>0</v>
      </c>
      <c r="BG28" s="107">
        <f t="shared" si="2"/>
        <v>1.423</v>
      </c>
      <c r="BH28" s="107">
        <f t="shared" si="2"/>
        <v>0</v>
      </c>
      <c r="BI28" s="107">
        <f t="shared" si="2"/>
        <v>0</v>
      </c>
      <c r="BJ28" s="107">
        <f t="shared" si="2"/>
        <v>0</v>
      </c>
      <c r="BK28" s="107">
        <f t="shared" si="2"/>
        <v>0</v>
      </c>
      <c r="BL28" s="107">
        <f t="shared" si="2"/>
        <v>0</v>
      </c>
      <c r="BM28" s="107">
        <f t="shared" si="2"/>
        <v>0</v>
      </c>
      <c r="BN28" s="107">
        <f t="shared" si="2"/>
        <v>6</v>
      </c>
      <c r="BO28" s="107">
        <f t="shared" ref="BO28:CW28" si="3">SUM(BO21:BO27)</f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9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9.1</v>
      </c>
      <c r="CA28" s="107">
        <f t="shared" si="3"/>
        <v>4.8</v>
      </c>
      <c r="CB28" s="107">
        <f t="shared" si="3"/>
        <v>25.798000000000002</v>
      </c>
      <c r="CC28" s="107">
        <f t="shared" si="3"/>
        <v>34.682000000000002</v>
      </c>
      <c r="CD28" s="107">
        <f t="shared" si="3"/>
        <v>0</v>
      </c>
      <c r="CE28" s="107">
        <f t="shared" si="3"/>
        <v>0</v>
      </c>
      <c r="CF28" s="107">
        <f t="shared" si="3"/>
        <v>0</v>
      </c>
      <c r="CG28" s="107">
        <f t="shared" si="3"/>
        <v>2.9649999999999999</v>
      </c>
      <c r="CH28" s="107">
        <f t="shared" si="3"/>
        <v>0</v>
      </c>
      <c r="CI28" s="107">
        <f t="shared" si="3"/>
        <v>0</v>
      </c>
      <c r="CJ28" s="107">
        <f t="shared" si="3"/>
        <v>0</v>
      </c>
      <c r="CK28" s="107">
        <f t="shared" si="3"/>
        <v>0</v>
      </c>
      <c r="CL28" s="107">
        <f t="shared" si="3"/>
        <v>0</v>
      </c>
      <c r="CM28" s="107">
        <f t="shared" si="3"/>
        <v>0</v>
      </c>
      <c r="CN28" s="107">
        <f t="shared" si="3"/>
        <v>11.000999999999999</v>
      </c>
      <c r="CO28" s="107">
        <f t="shared" si="3"/>
        <v>0</v>
      </c>
      <c r="CP28" s="107">
        <f t="shared" si="3"/>
        <v>0</v>
      </c>
      <c r="CQ28" s="107">
        <f t="shared" si="3"/>
        <v>8.8179999999999996</v>
      </c>
      <c r="CR28" s="107">
        <f t="shared" si="3"/>
        <v>0</v>
      </c>
      <c r="CS28" s="107">
        <f t="shared" si="3"/>
        <v>1.909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105.48400000000001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9.7000000000000003E-2</v>
      </c>
      <c r="C32" s="94">
        <v>33.576000000000001</v>
      </c>
      <c r="D32" s="94">
        <v>35.225000000000001</v>
      </c>
      <c r="E32" s="94">
        <v>55.374000000000002</v>
      </c>
      <c r="F32" s="94">
        <v>9.4939999999999998</v>
      </c>
      <c r="G32" s="94">
        <v>46.375999999999998</v>
      </c>
      <c r="H32" s="94">
        <v>0.89200000000000002</v>
      </c>
      <c r="I32" s="94">
        <v>40.142000000000003</v>
      </c>
      <c r="J32" s="94">
        <v>42.713000000000001</v>
      </c>
      <c r="K32" s="94">
        <v>39.311</v>
      </c>
      <c r="L32" s="94">
        <v>45.55</v>
      </c>
      <c r="M32" s="94">
        <v>34.880000000000003</v>
      </c>
      <c r="N32" s="94">
        <v>61.17</v>
      </c>
      <c r="O32" s="94">
        <v>68.555000000000007</v>
      </c>
      <c r="P32" s="94">
        <v>63.012</v>
      </c>
      <c r="Q32" s="94">
        <v>64.596000000000004</v>
      </c>
      <c r="R32" s="94">
        <v>49.180999999999997</v>
      </c>
      <c r="S32" s="94">
        <v>50.14</v>
      </c>
      <c r="T32" s="94">
        <v>44.976999999999997</v>
      </c>
      <c r="U32" s="94">
        <v>72.754000000000005</v>
      </c>
      <c r="V32" s="94">
        <v>91.195999999999998</v>
      </c>
      <c r="W32" s="94">
        <v>82.828999999999994</v>
      </c>
      <c r="X32" s="94">
        <v>85.751999999999995</v>
      </c>
      <c r="Y32" s="94">
        <v>72.257999999999996</v>
      </c>
      <c r="Z32" s="94">
        <v>119.03700000000001</v>
      </c>
      <c r="AA32" s="94">
        <v>149.011</v>
      </c>
      <c r="AB32" s="94">
        <v>127.294</v>
      </c>
      <c r="AC32" s="94">
        <v>162.00299999999999</v>
      </c>
      <c r="AD32" s="94">
        <v>290.70800000000003</v>
      </c>
      <c r="AE32" s="94">
        <v>253.411</v>
      </c>
      <c r="AF32" s="94">
        <v>228.19499999999999</v>
      </c>
      <c r="AG32" s="94">
        <v>171.71299999999999</v>
      </c>
      <c r="AH32" s="94">
        <v>122.26300000000001</v>
      </c>
      <c r="AI32" s="94">
        <v>137.58199999999999</v>
      </c>
      <c r="AJ32" s="94">
        <v>139.04400000000001</v>
      </c>
      <c r="AK32" s="94">
        <v>157.941</v>
      </c>
      <c r="AL32" s="94">
        <v>137.34899999999999</v>
      </c>
      <c r="AM32" s="94">
        <v>208.73</v>
      </c>
      <c r="AN32" s="94">
        <v>129.88499999999999</v>
      </c>
      <c r="AO32" s="94">
        <v>132.50700000000001</v>
      </c>
      <c r="AP32" s="94">
        <v>111.976</v>
      </c>
      <c r="AQ32" s="94">
        <v>106.651</v>
      </c>
      <c r="AR32" s="94">
        <v>134.46199999999999</v>
      </c>
      <c r="AS32" s="94">
        <v>112.74</v>
      </c>
      <c r="AT32" s="94">
        <v>86.981999999999999</v>
      </c>
      <c r="AU32" s="94">
        <v>66.335999999999999</v>
      </c>
      <c r="AV32" s="94">
        <v>74.366</v>
      </c>
      <c r="AW32" s="94">
        <v>56.389000000000003</v>
      </c>
      <c r="AX32" s="94">
        <v>98.64</v>
      </c>
      <c r="AY32" s="94">
        <v>62.972000000000001</v>
      </c>
      <c r="AZ32" s="94">
        <v>54</v>
      </c>
      <c r="BA32" s="94">
        <v>45.158999999999999</v>
      </c>
      <c r="BB32" s="94">
        <v>58.651000000000003</v>
      </c>
      <c r="BC32" s="94">
        <v>58.637</v>
      </c>
      <c r="BD32" s="94">
        <v>32.616999999999997</v>
      </c>
      <c r="BE32" s="94">
        <v>53.41</v>
      </c>
      <c r="BF32" s="94"/>
      <c r="BG32" s="94">
        <v>43.466999999999999</v>
      </c>
      <c r="BH32" s="94">
        <v>33.338000000000001</v>
      </c>
      <c r="BI32" s="94">
        <v>2.7170000000000001</v>
      </c>
      <c r="BJ32" s="94">
        <v>70.84</v>
      </c>
      <c r="BK32" s="94">
        <v>32.247</v>
      </c>
      <c r="BL32" s="94">
        <v>64.188999999999993</v>
      </c>
      <c r="BM32" s="94">
        <v>46.5</v>
      </c>
      <c r="BN32" s="94">
        <v>51.195999999999998</v>
      </c>
      <c r="BO32" s="94">
        <v>75.468000000000004</v>
      </c>
      <c r="BP32" s="94">
        <v>86.775000000000006</v>
      </c>
      <c r="BQ32" s="94">
        <v>99.188999999999993</v>
      </c>
      <c r="BR32" s="94">
        <v>58.698</v>
      </c>
      <c r="BS32" s="94">
        <v>27.562999999999999</v>
      </c>
      <c r="BT32" s="94">
        <v>23.373000000000001</v>
      </c>
      <c r="BU32" s="94">
        <v>61.478999999999999</v>
      </c>
      <c r="BV32" s="94">
        <v>23.532</v>
      </c>
      <c r="BW32" s="94">
        <v>11.916</v>
      </c>
      <c r="BX32" s="94">
        <v>10.074999999999999</v>
      </c>
      <c r="BY32" s="94">
        <v>46.393999999999998</v>
      </c>
      <c r="BZ32" s="94">
        <v>85.58</v>
      </c>
      <c r="CA32" s="94">
        <v>78.438999999999993</v>
      </c>
      <c r="CB32" s="94">
        <v>33.459000000000003</v>
      </c>
      <c r="CC32" s="94">
        <v>39.817999999999998</v>
      </c>
      <c r="CD32" s="94">
        <v>4.4000000000000004</v>
      </c>
      <c r="CE32" s="94">
        <v>4.4000000000000004</v>
      </c>
      <c r="CF32" s="94">
        <v>0.252</v>
      </c>
      <c r="CG32" s="94">
        <v>3.431</v>
      </c>
      <c r="CH32" s="94">
        <v>16.896999999999998</v>
      </c>
      <c r="CI32" s="94">
        <v>0.27</v>
      </c>
      <c r="CJ32" s="94">
        <v>8.0500000000000007</v>
      </c>
      <c r="CK32" s="94">
        <v>1.81</v>
      </c>
      <c r="CL32" s="94">
        <v>34.073999999999998</v>
      </c>
      <c r="CM32" s="94">
        <v>29.995000000000001</v>
      </c>
      <c r="CN32" s="94">
        <v>55.287999999999997</v>
      </c>
      <c r="CO32" s="94">
        <v>40.9</v>
      </c>
      <c r="CP32" s="94">
        <v>1.9710000000000001</v>
      </c>
      <c r="CQ32" s="94">
        <v>31.48</v>
      </c>
      <c r="CR32" s="94">
        <v>1.738</v>
      </c>
      <c r="CS32" s="94">
        <v>26.908999999999999</v>
      </c>
      <c r="CT32" s="95"/>
      <c r="CU32" s="95"/>
      <c r="CV32" s="95"/>
      <c r="CW32" s="96"/>
      <c r="CX32" s="97">
        <f t="array" ref="CX32">SUMPRODUCT(B32:CW32*0.25)</f>
        <v>1609.7069999999994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9.7000000000000003E-2</v>
      </c>
      <c r="C34" s="77">
        <f t="shared" ref="C34:BN34" si="4">SUM(C31:C33)</f>
        <v>33.576000000000001</v>
      </c>
      <c r="D34" s="77">
        <f t="shared" si="4"/>
        <v>35.225000000000001</v>
      </c>
      <c r="E34" s="77">
        <f t="shared" si="4"/>
        <v>55.374000000000002</v>
      </c>
      <c r="F34" s="77">
        <f t="shared" si="4"/>
        <v>9.4939999999999998</v>
      </c>
      <c r="G34" s="77">
        <f t="shared" si="4"/>
        <v>46.375999999999998</v>
      </c>
      <c r="H34" s="77">
        <f t="shared" si="4"/>
        <v>0.89200000000000002</v>
      </c>
      <c r="I34" s="77">
        <f t="shared" si="4"/>
        <v>40.142000000000003</v>
      </c>
      <c r="J34" s="77">
        <f t="shared" si="4"/>
        <v>42.713000000000001</v>
      </c>
      <c r="K34" s="77">
        <f t="shared" si="4"/>
        <v>39.311</v>
      </c>
      <c r="L34" s="77">
        <f t="shared" si="4"/>
        <v>45.55</v>
      </c>
      <c r="M34" s="77">
        <f t="shared" si="4"/>
        <v>34.880000000000003</v>
      </c>
      <c r="N34" s="77">
        <f t="shared" si="4"/>
        <v>61.17</v>
      </c>
      <c r="O34" s="77">
        <f t="shared" si="4"/>
        <v>68.555000000000007</v>
      </c>
      <c r="P34" s="77">
        <f t="shared" si="4"/>
        <v>63.012</v>
      </c>
      <c r="Q34" s="77">
        <f t="shared" si="4"/>
        <v>64.596000000000004</v>
      </c>
      <c r="R34" s="77">
        <f t="shared" si="4"/>
        <v>49.180999999999997</v>
      </c>
      <c r="S34" s="77">
        <f t="shared" si="4"/>
        <v>50.14</v>
      </c>
      <c r="T34" s="77">
        <f t="shared" si="4"/>
        <v>44.976999999999997</v>
      </c>
      <c r="U34" s="77">
        <f t="shared" si="4"/>
        <v>72.754000000000005</v>
      </c>
      <c r="V34" s="77">
        <f t="shared" si="4"/>
        <v>91.195999999999998</v>
      </c>
      <c r="W34" s="77">
        <f t="shared" si="4"/>
        <v>82.828999999999994</v>
      </c>
      <c r="X34" s="77">
        <f t="shared" si="4"/>
        <v>85.751999999999995</v>
      </c>
      <c r="Y34" s="77">
        <f t="shared" si="4"/>
        <v>72.257999999999996</v>
      </c>
      <c r="Z34" s="77">
        <f t="shared" si="4"/>
        <v>119.03700000000001</v>
      </c>
      <c r="AA34" s="77">
        <f t="shared" si="4"/>
        <v>149.011</v>
      </c>
      <c r="AB34" s="77">
        <f t="shared" si="4"/>
        <v>127.294</v>
      </c>
      <c r="AC34" s="77">
        <f t="shared" si="4"/>
        <v>162.00299999999999</v>
      </c>
      <c r="AD34" s="77">
        <f t="shared" si="4"/>
        <v>290.70800000000003</v>
      </c>
      <c r="AE34" s="77">
        <f t="shared" si="4"/>
        <v>253.411</v>
      </c>
      <c r="AF34" s="77">
        <f t="shared" si="4"/>
        <v>228.19499999999999</v>
      </c>
      <c r="AG34" s="77">
        <f t="shared" si="4"/>
        <v>171.71299999999999</v>
      </c>
      <c r="AH34" s="77">
        <f t="shared" si="4"/>
        <v>122.26300000000001</v>
      </c>
      <c r="AI34" s="77">
        <f t="shared" si="4"/>
        <v>137.58199999999999</v>
      </c>
      <c r="AJ34" s="77">
        <f t="shared" si="4"/>
        <v>139.04400000000001</v>
      </c>
      <c r="AK34" s="77">
        <f t="shared" si="4"/>
        <v>157.941</v>
      </c>
      <c r="AL34" s="77">
        <f t="shared" si="4"/>
        <v>137.34899999999999</v>
      </c>
      <c r="AM34" s="77">
        <f t="shared" si="4"/>
        <v>208.73</v>
      </c>
      <c r="AN34" s="77">
        <f t="shared" si="4"/>
        <v>129.88499999999999</v>
      </c>
      <c r="AO34" s="77">
        <f t="shared" si="4"/>
        <v>132.50700000000001</v>
      </c>
      <c r="AP34" s="77">
        <f t="shared" si="4"/>
        <v>111.976</v>
      </c>
      <c r="AQ34" s="77">
        <f t="shared" si="4"/>
        <v>106.651</v>
      </c>
      <c r="AR34" s="77">
        <f t="shared" si="4"/>
        <v>134.46199999999999</v>
      </c>
      <c r="AS34" s="77">
        <f t="shared" si="4"/>
        <v>112.74</v>
      </c>
      <c r="AT34" s="77">
        <f t="shared" si="4"/>
        <v>86.981999999999999</v>
      </c>
      <c r="AU34" s="77">
        <f t="shared" si="4"/>
        <v>66.335999999999999</v>
      </c>
      <c r="AV34" s="77">
        <f t="shared" si="4"/>
        <v>74.366</v>
      </c>
      <c r="AW34" s="77">
        <f t="shared" si="4"/>
        <v>56.389000000000003</v>
      </c>
      <c r="AX34" s="77">
        <f t="shared" si="4"/>
        <v>98.64</v>
      </c>
      <c r="AY34" s="77">
        <f t="shared" si="4"/>
        <v>62.972000000000001</v>
      </c>
      <c r="AZ34" s="77">
        <f t="shared" si="4"/>
        <v>54</v>
      </c>
      <c r="BA34" s="77">
        <f t="shared" si="4"/>
        <v>45.158999999999999</v>
      </c>
      <c r="BB34" s="77">
        <f t="shared" si="4"/>
        <v>58.651000000000003</v>
      </c>
      <c r="BC34" s="77">
        <f t="shared" si="4"/>
        <v>58.637</v>
      </c>
      <c r="BD34" s="77">
        <f t="shared" si="4"/>
        <v>32.616999999999997</v>
      </c>
      <c r="BE34" s="77">
        <f t="shared" si="4"/>
        <v>53.41</v>
      </c>
      <c r="BF34" s="77">
        <f t="shared" si="4"/>
        <v>0</v>
      </c>
      <c r="BG34" s="77">
        <f t="shared" si="4"/>
        <v>43.466999999999999</v>
      </c>
      <c r="BH34" s="77">
        <f t="shared" si="4"/>
        <v>33.338000000000001</v>
      </c>
      <c r="BI34" s="77">
        <f t="shared" si="4"/>
        <v>2.7170000000000001</v>
      </c>
      <c r="BJ34" s="77">
        <f t="shared" si="4"/>
        <v>70.84</v>
      </c>
      <c r="BK34" s="77">
        <f t="shared" si="4"/>
        <v>32.247</v>
      </c>
      <c r="BL34" s="77">
        <f t="shared" si="4"/>
        <v>64.188999999999993</v>
      </c>
      <c r="BM34" s="77">
        <f t="shared" si="4"/>
        <v>46.5</v>
      </c>
      <c r="BN34" s="77">
        <f t="shared" si="4"/>
        <v>51.195999999999998</v>
      </c>
      <c r="BO34" s="77">
        <f t="shared" ref="BO34:CW34" si="5">SUM(BO31:BO33)</f>
        <v>75.468000000000004</v>
      </c>
      <c r="BP34" s="77">
        <f t="shared" si="5"/>
        <v>86.775000000000006</v>
      </c>
      <c r="BQ34" s="77">
        <f t="shared" si="5"/>
        <v>99.188999999999993</v>
      </c>
      <c r="BR34" s="77">
        <f t="shared" si="5"/>
        <v>58.698</v>
      </c>
      <c r="BS34" s="77">
        <f t="shared" si="5"/>
        <v>27.562999999999999</v>
      </c>
      <c r="BT34" s="77">
        <f t="shared" si="5"/>
        <v>23.373000000000001</v>
      </c>
      <c r="BU34" s="77">
        <f t="shared" si="5"/>
        <v>61.478999999999999</v>
      </c>
      <c r="BV34" s="77">
        <f t="shared" si="5"/>
        <v>23.532</v>
      </c>
      <c r="BW34" s="77">
        <f t="shared" si="5"/>
        <v>11.916</v>
      </c>
      <c r="BX34" s="77">
        <f t="shared" si="5"/>
        <v>10.074999999999999</v>
      </c>
      <c r="BY34" s="77">
        <f t="shared" si="5"/>
        <v>46.393999999999998</v>
      </c>
      <c r="BZ34" s="77">
        <f t="shared" si="5"/>
        <v>85.58</v>
      </c>
      <c r="CA34" s="77">
        <f t="shared" si="5"/>
        <v>78.438999999999993</v>
      </c>
      <c r="CB34" s="77">
        <f t="shared" si="5"/>
        <v>33.459000000000003</v>
      </c>
      <c r="CC34" s="77">
        <f t="shared" si="5"/>
        <v>39.817999999999998</v>
      </c>
      <c r="CD34" s="77">
        <f t="shared" si="5"/>
        <v>4.4000000000000004</v>
      </c>
      <c r="CE34" s="77">
        <f t="shared" si="5"/>
        <v>4.4000000000000004</v>
      </c>
      <c r="CF34" s="77">
        <f t="shared" si="5"/>
        <v>0.252</v>
      </c>
      <c r="CG34" s="77">
        <f t="shared" si="5"/>
        <v>3.431</v>
      </c>
      <c r="CH34" s="77">
        <f t="shared" si="5"/>
        <v>16.896999999999998</v>
      </c>
      <c r="CI34" s="77">
        <f t="shared" si="5"/>
        <v>0.27</v>
      </c>
      <c r="CJ34" s="77">
        <f t="shared" si="5"/>
        <v>8.0500000000000007</v>
      </c>
      <c r="CK34" s="77">
        <f t="shared" si="5"/>
        <v>1.81</v>
      </c>
      <c r="CL34" s="77">
        <f t="shared" si="5"/>
        <v>34.073999999999998</v>
      </c>
      <c r="CM34" s="77">
        <f t="shared" si="5"/>
        <v>29.995000000000001</v>
      </c>
      <c r="CN34" s="77">
        <f t="shared" si="5"/>
        <v>55.287999999999997</v>
      </c>
      <c r="CO34" s="77">
        <f t="shared" si="5"/>
        <v>40.9</v>
      </c>
      <c r="CP34" s="77">
        <f t="shared" si="5"/>
        <v>1.9710000000000001</v>
      </c>
      <c r="CQ34" s="77">
        <f t="shared" si="5"/>
        <v>31.48</v>
      </c>
      <c r="CR34" s="77">
        <f t="shared" si="5"/>
        <v>1.738</v>
      </c>
      <c r="CS34" s="77">
        <f t="shared" si="5"/>
        <v>26.908999999999999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1609.7069999999994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>
        <v>155.5</v>
      </c>
      <c r="G39" s="120">
        <v>108.6</v>
      </c>
      <c r="H39" s="120">
        <v>77.400000000000006</v>
      </c>
      <c r="I39" s="120">
        <v>74.8</v>
      </c>
      <c r="J39" s="120">
        <v>43.2</v>
      </c>
      <c r="K39" s="120">
        <v>32</v>
      </c>
      <c r="L39" s="120">
        <v>26.5</v>
      </c>
      <c r="M39" s="120">
        <v>14.9</v>
      </c>
      <c r="N39" s="120"/>
      <c r="O39" s="120"/>
      <c r="P39" s="120"/>
      <c r="Q39" s="120"/>
      <c r="R39" s="120"/>
      <c r="S39" s="120"/>
      <c r="T39" s="120"/>
      <c r="U39" s="120"/>
      <c r="V39" s="120">
        <v>15.3</v>
      </c>
      <c r="W39" s="120">
        <v>7.5</v>
      </c>
      <c r="X39" s="120">
        <v>10.9</v>
      </c>
      <c r="Y39" s="120">
        <v>25.4</v>
      </c>
      <c r="Z39" s="120">
        <v>47.5</v>
      </c>
      <c r="AA39" s="120">
        <v>26.7</v>
      </c>
      <c r="AB39" s="120">
        <v>27.7</v>
      </c>
      <c r="AC39" s="120"/>
      <c r="AD39" s="120"/>
      <c r="AE39" s="120"/>
      <c r="AF39" s="120"/>
      <c r="AG39" s="120"/>
      <c r="AH39" s="120"/>
      <c r="AI39" s="120">
        <v>17.899999999999999</v>
      </c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>
        <v>13</v>
      </c>
      <c r="AV39" s="120"/>
      <c r="AW39" s="120">
        <v>7.6</v>
      </c>
      <c r="AX39" s="120"/>
      <c r="AY39" s="120"/>
      <c r="AZ39" s="120">
        <v>28.9</v>
      </c>
      <c r="BA39" s="120">
        <v>32.1</v>
      </c>
      <c r="BB39" s="120"/>
      <c r="BC39" s="120"/>
      <c r="BD39" s="120">
        <v>30.5</v>
      </c>
      <c r="BE39" s="120">
        <v>9.6</v>
      </c>
      <c r="BF39" s="120">
        <v>75.599999999999994</v>
      </c>
      <c r="BG39" s="120"/>
      <c r="BH39" s="120">
        <v>33.799999999999997</v>
      </c>
      <c r="BI39" s="120">
        <v>32.4</v>
      </c>
      <c r="BJ39" s="120"/>
      <c r="BK39" s="120">
        <v>3.2</v>
      </c>
      <c r="BL39" s="120"/>
      <c r="BM39" s="120">
        <v>11.6</v>
      </c>
      <c r="BN39" s="120"/>
      <c r="BO39" s="120"/>
      <c r="BP39" s="120"/>
      <c r="BQ39" s="120"/>
      <c r="BR39" s="120">
        <v>108.2</v>
      </c>
      <c r="BS39" s="120">
        <v>190.8</v>
      </c>
      <c r="BT39" s="120">
        <v>253.1</v>
      </c>
      <c r="BU39" s="120">
        <v>76.900000000000006</v>
      </c>
      <c r="BV39" s="120">
        <v>224.9</v>
      </c>
      <c r="BW39" s="120">
        <v>41.8</v>
      </c>
      <c r="BX39" s="120">
        <v>39.5</v>
      </c>
      <c r="BY39" s="120">
        <v>59.4</v>
      </c>
      <c r="BZ39" s="120">
        <v>55.9</v>
      </c>
      <c r="CA39" s="120"/>
      <c r="CB39" s="120"/>
      <c r="CC39" s="120"/>
      <c r="CD39" s="120">
        <v>7.1</v>
      </c>
      <c r="CE39" s="120"/>
      <c r="CF39" s="120">
        <v>11.6</v>
      </c>
      <c r="CG39" s="120"/>
      <c r="CH39" s="120"/>
      <c r="CI39" s="120"/>
      <c r="CJ39" s="120"/>
      <c r="CK39" s="120"/>
      <c r="CL39" s="120">
        <v>44.3</v>
      </c>
      <c r="CM39" s="120">
        <v>39.9</v>
      </c>
      <c r="CN39" s="120">
        <v>88.7</v>
      </c>
      <c r="CO39" s="120">
        <v>35.299999999999997</v>
      </c>
      <c r="CP39" s="120">
        <v>27.4</v>
      </c>
      <c r="CQ39" s="120">
        <v>74.7</v>
      </c>
      <c r="CR39" s="120">
        <v>28.5</v>
      </c>
      <c r="CS39" s="120">
        <v>47.7</v>
      </c>
      <c r="CT39" s="122"/>
      <c r="CU39" s="122"/>
      <c r="CV39" s="122"/>
      <c r="CW39" s="121"/>
      <c r="CX39" s="97">
        <f t="array" ref="CX39">SUMPRODUCT(B39:CW39*0.25)</f>
        <v>611.45000000000005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>
        <v>150</v>
      </c>
      <c r="C41" s="120">
        <v>150</v>
      </c>
      <c r="D41" s="120">
        <v>150</v>
      </c>
      <c r="E41" s="120">
        <v>150</v>
      </c>
      <c r="F41" s="120"/>
      <c r="G41" s="120"/>
      <c r="H41" s="120"/>
      <c r="I41" s="120"/>
      <c r="J41" s="120"/>
      <c r="K41" s="120"/>
      <c r="L41" s="120"/>
      <c r="M41" s="120"/>
      <c r="N41" s="120">
        <v>65.099999999999994</v>
      </c>
      <c r="O41" s="120">
        <v>65.099999999999994</v>
      </c>
      <c r="P41" s="120">
        <v>65.099999999999994</v>
      </c>
      <c r="Q41" s="120">
        <v>65.099999999999994</v>
      </c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>
        <v>41.1</v>
      </c>
      <c r="CE41" s="120">
        <v>41.1</v>
      </c>
      <c r="CF41" s="120">
        <v>41.1</v>
      </c>
      <c r="CG41" s="120">
        <v>41.1</v>
      </c>
      <c r="CH41" s="120">
        <v>128.30000000000001</v>
      </c>
      <c r="CI41" s="120">
        <v>128.30000000000001</v>
      </c>
      <c r="CJ41" s="120">
        <v>128.30000000000001</v>
      </c>
      <c r="CK41" s="120">
        <v>128.30000000000001</v>
      </c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384.5</v>
      </c>
    </row>
    <row r="42" spans="1:102" ht="30" customHeight="1" thickBot="1" x14ac:dyDescent="0.25">
      <c r="A42" s="105" t="s">
        <v>49</v>
      </c>
      <c r="B42" s="106">
        <f>SUM(B37:B41)</f>
        <v>150</v>
      </c>
      <c r="C42" s="107">
        <f t="shared" ref="C42:BN42" si="6">SUM(C37:C41)</f>
        <v>150</v>
      </c>
      <c r="D42" s="107">
        <f t="shared" si="6"/>
        <v>150</v>
      </c>
      <c r="E42" s="107">
        <f t="shared" si="6"/>
        <v>150</v>
      </c>
      <c r="F42" s="107">
        <f t="shared" si="6"/>
        <v>155.5</v>
      </c>
      <c r="G42" s="107">
        <f t="shared" si="6"/>
        <v>108.6</v>
      </c>
      <c r="H42" s="107">
        <f t="shared" si="6"/>
        <v>77.400000000000006</v>
      </c>
      <c r="I42" s="107">
        <f t="shared" si="6"/>
        <v>74.8</v>
      </c>
      <c r="J42" s="107">
        <f t="shared" si="6"/>
        <v>43.2</v>
      </c>
      <c r="K42" s="107">
        <f t="shared" si="6"/>
        <v>32</v>
      </c>
      <c r="L42" s="107">
        <f t="shared" si="6"/>
        <v>26.5</v>
      </c>
      <c r="M42" s="107">
        <f t="shared" si="6"/>
        <v>14.9</v>
      </c>
      <c r="N42" s="107">
        <f t="shared" si="6"/>
        <v>65.099999999999994</v>
      </c>
      <c r="O42" s="107">
        <f t="shared" si="6"/>
        <v>65.099999999999994</v>
      </c>
      <c r="P42" s="107">
        <f t="shared" si="6"/>
        <v>65.099999999999994</v>
      </c>
      <c r="Q42" s="107">
        <f t="shared" si="6"/>
        <v>65.099999999999994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15.3</v>
      </c>
      <c r="W42" s="107">
        <f t="shared" si="6"/>
        <v>7.5</v>
      </c>
      <c r="X42" s="107">
        <f t="shared" si="6"/>
        <v>10.9</v>
      </c>
      <c r="Y42" s="107">
        <f t="shared" si="6"/>
        <v>25.4</v>
      </c>
      <c r="Z42" s="107">
        <f t="shared" si="6"/>
        <v>47.5</v>
      </c>
      <c r="AA42" s="107">
        <f t="shared" si="6"/>
        <v>26.7</v>
      </c>
      <c r="AB42" s="107">
        <f t="shared" si="6"/>
        <v>27.7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17.899999999999999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13</v>
      </c>
      <c r="AV42" s="107">
        <f t="shared" si="6"/>
        <v>0</v>
      </c>
      <c r="AW42" s="107">
        <f t="shared" si="6"/>
        <v>7.6</v>
      </c>
      <c r="AX42" s="107">
        <f t="shared" si="6"/>
        <v>0</v>
      </c>
      <c r="AY42" s="107">
        <f t="shared" si="6"/>
        <v>0</v>
      </c>
      <c r="AZ42" s="107">
        <f t="shared" si="6"/>
        <v>28.9</v>
      </c>
      <c r="BA42" s="107">
        <f t="shared" si="6"/>
        <v>32.1</v>
      </c>
      <c r="BB42" s="107">
        <f t="shared" si="6"/>
        <v>0</v>
      </c>
      <c r="BC42" s="107">
        <f t="shared" si="6"/>
        <v>0</v>
      </c>
      <c r="BD42" s="107">
        <f t="shared" si="6"/>
        <v>30.5</v>
      </c>
      <c r="BE42" s="107">
        <f t="shared" si="6"/>
        <v>9.6</v>
      </c>
      <c r="BF42" s="107">
        <f t="shared" si="6"/>
        <v>75.599999999999994</v>
      </c>
      <c r="BG42" s="107">
        <f t="shared" si="6"/>
        <v>0</v>
      </c>
      <c r="BH42" s="107">
        <f t="shared" si="6"/>
        <v>33.799999999999997</v>
      </c>
      <c r="BI42" s="107">
        <f t="shared" si="6"/>
        <v>32.4</v>
      </c>
      <c r="BJ42" s="107">
        <f t="shared" si="6"/>
        <v>0</v>
      </c>
      <c r="BK42" s="107">
        <f t="shared" si="6"/>
        <v>3.2</v>
      </c>
      <c r="BL42" s="107">
        <f t="shared" si="6"/>
        <v>0</v>
      </c>
      <c r="BM42" s="107">
        <f t="shared" si="6"/>
        <v>11.6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108.2</v>
      </c>
      <c r="BS42" s="107">
        <f t="shared" si="7"/>
        <v>190.8</v>
      </c>
      <c r="BT42" s="107">
        <f t="shared" si="7"/>
        <v>253.1</v>
      </c>
      <c r="BU42" s="107">
        <f t="shared" si="7"/>
        <v>76.900000000000006</v>
      </c>
      <c r="BV42" s="107">
        <f t="shared" si="7"/>
        <v>224.9</v>
      </c>
      <c r="BW42" s="107">
        <f t="shared" si="7"/>
        <v>41.8</v>
      </c>
      <c r="BX42" s="107">
        <f t="shared" si="7"/>
        <v>39.5</v>
      </c>
      <c r="BY42" s="107">
        <f t="shared" si="7"/>
        <v>59.4</v>
      </c>
      <c r="BZ42" s="107">
        <f t="shared" si="7"/>
        <v>55.9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48.2</v>
      </c>
      <c r="CE42" s="107">
        <f t="shared" si="7"/>
        <v>41.1</v>
      </c>
      <c r="CF42" s="107">
        <f t="shared" si="7"/>
        <v>52.7</v>
      </c>
      <c r="CG42" s="107">
        <f t="shared" si="7"/>
        <v>41.1</v>
      </c>
      <c r="CH42" s="107">
        <f t="shared" si="7"/>
        <v>128.30000000000001</v>
      </c>
      <c r="CI42" s="107">
        <f t="shared" si="7"/>
        <v>128.30000000000001</v>
      </c>
      <c r="CJ42" s="107">
        <f t="shared" si="7"/>
        <v>128.30000000000001</v>
      </c>
      <c r="CK42" s="107">
        <f t="shared" si="7"/>
        <v>128.30000000000001</v>
      </c>
      <c r="CL42" s="107">
        <f t="shared" si="7"/>
        <v>44.3</v>
      </c>
      <c r="CM42" s="107">
        <f t="shared" si="7"/>
        <v>39.9</v>
      </c>
      <c r="CN42" s="107">
        <f t="shared" si="7"/>
        <v>88.7</v>
      </c>
      <c r="CO42" s="107">
        <f t="shared" si="7"/>
        <v>35.299999999999997</v>
      </c>
      <c r="CP42" s="107">
        <f t="shared" si="7"/>
        <v>27.4</v>
      </c>
      <c r="CQ42" s="107">
        <f t="shared" si="7"/>
        <v>74.7</v>
      </c>
      <c r="CR42" s="107">
        <f t="shared" si="7"/>
        <v>28.5</v>
      </c>
      <c r="CS42" s="107">
        <f t="shared" si="7"/>
        <v>47.7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995.95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>
        <v>155.5</v>
      </c>
      <c r="G47" s="120">
        <v>108.6</v>
      </c>
      <c r="H47" s="120">
        <v>77.400000000000006</v>
      </c>
      <c r="I47" s="120">
        <v>74.8</v>
      </c>
      <c r="J47" s="120">
        <v>43.2</v>
      </c>
      <c r="K47" s="120">
        <v>32</v>
      </c>
      <c r="L47" s="120">
        <v>26.5</v>
      </c>
      <c r="M47" s="120">
        <v>14.9</v>
      </c>
      <c r="N47" s="120"/>
      <c r="O47" s="120"/>
      <c r="P47" s="120"/>
      <c r="Q47" s="120"/>
      <c r="R47" s="120"/>
      <c r="S47" s="120"/>
      <c r="T47" s="120"/>
      <c r="U47" s="120"/>
      <c r="V47" s="120">
        <v>15.3</v>
      </c>
      <c r="W47" s="120">
        <v>7.5</v>
      </c>
      <c r="X47" s="120">
        <v>10.9</v>
      </c>
      <c r="Y47" s="120">
        <v>25.4</v>
      </c>
      <c r="Z47" s="120">
        <v>47.5</v>
      </c>
      <c r="AA47" s="120">
        <v>26.7</v>
      </c>
      <c r="AB47" s="120">
        <v>27.7</v>
      </c>
      <c r="AC47" s="120"/>
      <c r="AD47" s="120"/>
      <c r="AE47" s="120"/>
      <c r="AF47" s="120"/>
      <c r="AG47" s="120"/>
      <c r="AH47" s="120"/>
      <c r="AI47" s="120">
        <v>17.899999999999999</v>
      </c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>
        <v>13</v>
      </c>
      <c r="AV47" s="120"/>
      <c r="AW47" s="120">
        <v>7.6</v>
      </c>
      <c r="AX47" s="120"/>
      <c r="AY47" s="120"/>
      <c r="AZ47" s="120">
        <v>28.9</v>
      </c>
      <c r="BA47" s="120">
        <v>32.1</v>
      </c>
      <c r="BB47" s="120"/>
      <c r="BC47" s="120"/>
      <c r="BD47" s="120">
        <v>30.5</v>
      </c>
      <c r="BE47" s="120">
        <v>9.6</v>
      </c>
      <c r="BF47" s="120">
        <v>75.599999999999994</v>
      </c>
      <c r="BG47" s="120"/>
      <c r="BH47" s="120">
        <v>33.799999999999997</v>
      </c>
      <c r="BI47" s="120">
        <v>32.4</v>
      </c>
      <c r="BJ47" s="120"/>
      <c r="BK47" s="120">
        <v>3.2</v>
      </c>
      <c r="BL47" s="120"/>
      <c r="BM47" s="120">
        <v>11.6</v>
      </c>
      <c r="BN47" s="120"/>
      <c r="BO47" s="120"/>
      <c r="BP47" s="120"/>
      <c r="BQ47" s="120"/>
      <c r="BR47" s="120">
        <v>108.2</v>
      </c>
      <c r="BS47" s="120">
        <v>190.8</v>
      </c>
      <c r="BT47" s="120">
        <v>253.1</v>
      </c>
      <c r="BU47" s="120">
        <v>76.900000000000006</v>
      </c>
      <c r="BV47" s="120">
        <v>224.9</v>
      </c>
      <c r="BW47" s="120">
        <v>41.8</v>
      </c>
      <c r="BX47" s="120">
        <v>39.5</v>
      </c>
      <c r="BY47" s="120">
        <v>59.4</v>
      </c>
      <c r="BZ47" s="120">
        <v>55.9</v>
      </c>
      <c r="CA47" s="120"/>
      <c r="CB47" s="120"/>
      <c r="CC47" s="120"/>
      <c r="CD47" s="120">
        <v>7.1</v>
      </c>
      <c r="CE47" s="120"/>
      <c r="CF47" s="120">
        <v>11.6</v>
      </c>
      <c r="CG47" s="120"/>
      <c r="CH47" s="120"/>
      <c r="CI47" s="120"/>
      <c r="CJ47" s="120"/>
      <c r="CK47" s="120"/>
      <c r="CL47" s="120">
        <v>44.3</v>
      </c>
      <c r="CM47" s="120">
        <v>39.9</v>
      </c>
      <c r="CN47" s="120">
        <v>88.7</v>
      </c>
      <c r="CO47" s="120">
        <v>35.299999999999997</v>
      </c>
      <c r="CP47" s="120">
        <v>27.4</v>
      </c>
      <c r="CQ47" s="120">
        <v>74.7</v>
      </c>
      <c r="CR47" s="120">
        <v>28.5</v>
      </c>
      <c r="CS47" s="120">
        <v>47.7</v>
      </c>
      <c r="CT47" s="122"/>
      <c r="CU47" s="122"/>
      <c r="CV47" s="122"/>
      <c r="CW47" s="121"/>
      <c r="CX47" s="97">
        <f t="array" ref="CX47">SUMPRODUCT(B47:CW47*0.25)</f>
        <v>611.45000000000005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150</v>
      </c>
      <c r="C49" s="120">
        <v>150</v>
      </c>
      <c r="D49" s="120">
        <v>150</v>
      </c>
      <c r="E49" s="120">
        <v>150</v>
      </c>
      <c r="F49" s="120"/>
      <c r="G49" s="120"/>
      <c r="H49" s="120"/>
      <c r="I49" s="120"/>
      <c r="J49" s="120"/>
      <c r="K49" s="120"/>
      <c r="L49" s="120"/>
      <c r="M49" s="120"/>
      <c r="N49" s="120">
        <v>65.099999999999994</v>
      </c>
      <c r="O49" s="120">
        <v>65.099999999999994</v>
      </c>
      <c r="P49" s="120">
        <v>65.099999999999994</v>
      </c>
      <c r="Q49" s="120">
        <v>65.099999999999994</v>
      </c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>
        <v>41.1</v>
      </c>
      <c r="CE49" s="120">
        <v>41.1</v>
      </c>
      <c r="CF49" s="120">
        <v>41.1</v>
      </c>
      <c r="CG49" s="120">
        <v>41.1</v>
      </c>
      <c r="CH49" s="120">
        <v>128.30000000000001</v>
      </c>
      <c r="CI49" s="120">
        <v>128.30000000000001</v>
      </c>
      <c r="CJ49" s="120">
        <v>128.30000000000001</v>
      </c>
      <c r="CK49" s="120">
        <v>128.30000000000001</v>
      </c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384.5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150</v>
      </c>
      <c r="C51" s="107">
        <f t="shared" ref="C51:BN51" si="8">SUM(C45:C50)</f>
        <v>150</v>
      </c>
      <c r="D51" s="107">
        <f t="shared" si="8"/>
        <v>150</v>
      </c>
      <c r="E51" s="107">
        <f t="shared" si="8"/>
        <v>150</v>
      </c>
      <c r="F51" s="107">
        <f t="shared" si="8"/>
        <v>155.5</v>
      </c>
      <c r="G51" s="107">
        <f t="shared" si="8"/>
        <v>108.6</v>
      </c>
      <c r="H51" s="107">
        <f t="shared" si="8"/>
        <v>77.400000000000006</v>
      </c>
      <c r="I51" s="107">
        <f t="shared" si="8"/>
        <v>74.8</v>
      </c>
      <c r="J51" s="107">
        <f t="shared" si="8"/>
        <v>43.2</v>
      </c>
      <c r="K51" s="107">
        <f t="shared" si="8"/>
        <v>32</v>
      </c>
      <c r="L51" s="107">
        <f t="shared" si="8"/>
        <v>26.5</v>
      </c>
      <c r="M51" s="107">
        <f t="shared" si="8"/>
        <v>14.9</v>
      </c>
      <c r="N51" s="107">
        <f t="shared" si="8"/>
        <v>65.099999999999994</v>
      </c>
      <c r="O51" s="107">
        <f t="shared" si="8"/>
        <v>65.099999999999994</v>
      </c>
      <c r="P51" s="107">
        <f t="shared" si="8"/>
        <v>65.099999999999994</v>
      </c>
      <c r="Q51" s="107">
        <f t="shared" si="8"/>
        <v>65.099999999999994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15.3</v>
      </c>
      <c r="W51" s="107">
        <f t="shared" si="8"/>
        <v>7.5</v>
      </c>
      <c r="X51" s="107">
        <f t="shared" si="8"/>
        <v>10.9</v>
      </c>
      <c r="Y51" s="107">
        <f t="shared" si="8"/>
        <v>25.4</v>
      </c>
      <c r="Z51" s="107">
        <f t="shared" si="8"/>
        <v>47.5</v>
      </c>
      <c r="AA51" s="107">
        <f t="shared" si="8"/>
        <v>26.7</v>
      </c>
      <c r="AB51" s="107">
        <f t="shared" si="8"/>
        <v>27.7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17.899999999999999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13</v>
      </c>
      <c r="AV51" s="107">
        <f t="shared" si="8"/>
        <v>0</v>
      </c>
      <c r="AW51" s="107">
        <f t="shared" si="8"/>
        <v>7.6</v>
      </c>
      <c r="AX51" s="107">
        <f t="shared" si="8"/>
        <v>0</v>
      </c>
      <c r="AY51" s="107">
        <f t="shared" si="8"/>
        <v>0</v>
      </c>
      <c r="AZ51" s="107">
        <f t="shared" si="8"/>
        <v>28.9</v>
      </c>
      <c r="BA51" s="107">
        <f t="shared" si="8"/>
        <v>32.1</v>
      </c>
      <c r="BB51" s="107">
        <f t="shared" si="8"/>
        <v>0</v>
      </c>
      <c r="BC51" s="107">
        <f t="shared" si="8"/>
        <v>0</v>
      </c>
      <c r="BD51" s="107">
        <f t="shared" si="8"/>
        <v>30.5</v>
      </c>
      <c r="BE51" s="107">
        <f t="shared" si="8"/>
        <v>9.6</v>
      </c>
      <c r="BF51" s="107">
        <f t="shared" si="8"/>
        <v>75.599999999999994</v>
      </c>
      <c r="BG51" s="107">
        <f t="shared" si="8"/>
        <v>0</v>
      </c>
      <c r="BH51" s="107">
        <f t="shared" si="8"/>
        <v>33.799999999999997</v>
      </c>
      <c r="BI51" s="107">
        <f t="shared" si="8"/>
        <v>32.4</v>
      </c>
      <c r="BJ51" s="107">
        <f t="shared" si="8"/>
        <v>0</v>
      </c>
      <c r="BK51" s="107">
        <f t="shared" si="8"/>
        <v>3.2</v>
      </c>
      <c r="BL51" s="107">
        <f t="shared" si="8"/>
        <v>0</v>
      </c>
      <c r="BM51" s="107">
        <f t="shared" si="8"/>
        <v>11.6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108.2</v>
      </c>
      <c r="BS51" s="107">
        <f t="shared" si="9"/>
        <v>190.8</v>
      </c>
      <c r="BT51" s="107">
        <f t="shared" si="9"/>
        <v>253.1</v>
      </c>
      <c r="BU51" s="107">
        <f t="shared" si="9"/>
        <v>76.900000000000006</v>
      </c>
      <c r="BV51" s="107">
        <f t="shared" si="9"/>
        <v>224.9</v>
      </c>
      <c r="BW51" s="107">
        <f t="shared" si="9"/>
        <v>41.8</v>
      </c>
      <c r="BX51" s="107">
        <f t="shared" si="9"/>
        <v>39.5</v>
      </c>
      <c r="BY51" s="107">
        <f t="shared" si="9"/>
        <v>59.4</v>
      </c>
      <c r="BZ51" s="107">
        <f t="shared" si="9"/>
        <v>55.9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48.2</v>
      </c>
      <c r="CE51" s="107">
        <f t="shared" si="9"/>
        <v>41.1</v>
      </c>
      <c r="CF51" s="107">
        <f t="shared" si="9"/>
        <v>52.7</v>
      </c>
      <c r="CG51" s="107">
        <f t="shared" si="9"/>
        <v>41.1</v>
      </c>
      <c r="CH51" s="107">
        <f t="shared" si="9"/>
        <v>128.30000000000001</v>
      </c>
      <c r="CI51" s="107">
        <f t="shared" si="9"/>
        <v>128.30000000000001</v>
      </c>
      <c r="CJ51" s="107">
        <f t="shared" si="9"/>
        <v>128.30000000000001</v>
      </c>
      <c r="CK51" s="107">
        <f t="shared" si="9"/>
        <v>128.30000000000001</v>
      </c>
      <c r="CL51" s="107">
        <f t="shared" si="9"/>
        <v>44.3</v>
      </c>
      <c r="CM51" s="107">
        <f t="shared" si="9"/>
        <v>39.9</v>
      </c>
      <c r="CN51" s="107">
        <f t="shared" si="9"/>
        <v>88.7</v>
      </c>
      <c r="CO51" s="107">
        <f t="shared" si="9"/>
        <v>35.299999999999997</v>
      </c>
      <c r="CP51" s="107">
        <f t="shared" si="9"/>
        <v>27.4</v>
      </c>
      <c r="CQ51" s="107">
        <f t="shared" si="9"/>
        <v>74.7</v>
      </c>
      <c r="CR51" s="107">
        <f t="shared" si="9"/>
        <v>28.5</v>
      </c>
      <c r="CS51" s="107">
        <f t="shared" si="9"/>
        <v>47.7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995.95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150.09700000000001</v>
      </c>
      <c r="C54" s="107">
        <f t="shared" ref="C54:BN54" si="12">C18+C28+C42</f>
        <v>183.57599999999999</v>
      </c>
      <c r="D54" s="107">
        <f t="shared" si="12"/>
        <v>185.22499999999999</v>
      </c>
      <c r="E54" s="107">
        <f t="shared" si="12"/>
        <v>205.374</v>
      </c>
      <c r="F54" s="107">
        <f t="shared" si="12"/>
        <v>164.994</v>
      </c>
      <c r="G54" s="107">
        <f t="shared" si="12"/>
        <v>154.976</v>
      </c>
      <c r="H54" s="107">
        <f t="shared" si="12"/>
        <v>78.292000000000002</v>
      </c>
      <c r="I54" s="107">
        <f t="shared" si="12"/>
        <v>114.94200000000001</v>
      </c>
      <c r="J54" s="107">
        <f t="shared" si="12"/>
        <v>85.913000000000011</v>
      </c>
      <c r="K54" s="107">
        <f t="shared" si="12"/>
        <v>71.311000000000007</v>
      </c>
      <c r="L54" s="107">
        <f t="shared" si="12"/>
        <v>72.05</v>
      </c>
      <c r="M54" s="107">
        <f t="shared" si="12"/>
        <v>49.779999999999994</v>
      </c>
      <c r="N54" s="107">
        <f t="shared" si="12"/>
        <v>126.27</v>
      </c>
      <c r="O54" s="107">
        <f t="shared" si="12"/>
        <v>133.65499999999997</v>
      </c>
      <c r="P54" s="107">
        <f t="shared" si="12"/>
        <v>128.11199999999999</v>
      </c>
      <c r="Q54" s="107">
        <f t="shared" si="12"/>
        <v>129.696</v>
      </c>
      <c r="R54" s="107">
        <f t="shared" si="12"/>
        <v>49.180999999999997</v>
      </c>
      <c r="S54" s="107">
        <f t="shared" si="12"/>
        <v>50.14</v>
      </c>
      <c r="T54" s="107">
        <f t="shared" si="12"/>
        <v>44.976999999999997</v>
      </c>
      <c r="U54" s="107">
        <f t="shared" si="12"/>
        <v>72.753999999999991</v>
      </c>
      <c r="V54" s="107">
        <f t="shared" si="12"/>
        <v>106.496</v>
      </c>
      <c r="W54" s="107">
        <f t="shared" si="12"/>
        <v>90.329000000000008</v>
      </c>
      <c r="X54" s="107">
        <f t="shared" si="12"/>
        <v>96.652000000000001</v>
      </c>
      <c r="Y54" s="107">
        <f t="shared" si="12"/>
        <v>97.658000000000015</v>
      </c>
      <c r="Z54" s="107">
        <f t="shared" si="12"/>
        <v>166.53699999999998</v>
      </c>
      <c r="AA54" s="107">
        <f t="shared" si="12"/>
        <v>175.71099999999998</v>
      </c>
      <c r="AB54" s="107">
        <f t="shared" si="12"/>
        <v>154.994</v>
      </c>
      <c r="AC54" s="107">
        <f t="shared" si="12"/>
        <v>162.00300000000001</v>
      </c>
      <c r="AD54" s="107">
        <f t="shared" si="12"/>
        <v>290.70799999999997</v>
      </c>
      <c r="AE54" s="107">
        <f t="shared" si="12"/>
        <v>253.411</v>
      </c>
      <c r="AF54" s="107">
        <f t="shared" si="12"/>
        <v>228.19499999999999</v>
      </c>
      <c r="AG54" s="107">
        <f t="shared" si="12"/>
        <v>171.71300000000002</v>
      </c>
      <c r="AH54" s="107">
        <f t="shared" si="12"/>
        <v>122.26300000000001</v>
      </c>
      <c r="AI54" s="107">
        <f t="shared" si="12"/>
        <v>155.482</v>
      </c>
      <c r="AJ54" s="107">
        <f t="shared" si="12"/>
        <v>139.04399999999998</v>
      </c>
      <c r="AK54" s="107">
        <f t="shared" si="12"/>
        <v>157.94099999999997</v>
      </c>
      <c r="AL54" s="107">
        <f t="shared" si="12"/>
        <v>137.34899999999999</v>
      </c>
      <c r="AM54" s="107">
        <f t="shared" si="12"/>
        <v>208.73000000000002</v>
      </c>
      <c r="AN54" s="107">
        <f t="shared" si="12"/>
        <v>129.88499999999999</v>
      </c>
      <c r="AO54" s="107">
        <f t="shared" si="12"/>
        <v>132.50700000000001</v>
      </c>
      <c r="AP54" s="107">
        <f t="shared" si="12"/>
        <v>111.976</v>
      </c>
      <c r="AQ54" s="107">
        <f t="shared" si="12"/>
        <v>106.651</v>
      </c>
      <c r="AR54" s="107">
        <f t="shared" si="12"/>
        <v>134.46199999999999</v>
      </c>
      <c r="AS54" s="107">
        <f t="shared" si="12"/>
        <v>112.74000000000001</v>
      </c>
      <c r="AT54" s="107">
        <f t="shared" si="12"/>
        <v>86.981999999999999</v>
      </c>
      <c r="AU54" s="107">
        <f t="shared" si="12"/>
        <v>79.335999999999999</v>
      </c>
      <c r="AV54" s="107">
        <f t="shared" si="12"/>
        <v>74.366</v>
      </c>
      <c r="AW54" s="107">
        <f t="shared" si="12"/>
        <v>63.988999999999997</v>
      </c>
      <c r="AX54" s="107">
        <f t="shared" si="12"/>
        <v>98.640000000000015</v>
      </c>
      <c r="AY54" s="107">
        <f t="shared" si="12"/>
        <v>62.972000000000001</v>
      </c>
      <c r="AZ54" s="107">
        <f t="shared" si="12"/>
        <v>82.9</v>
      </c>
      <c r="BA54" s="107">
        <f t="shared" si="12"/>
        <v>77.259</v>
      </c>
      <c r="BB54" s="107">
        <f t="shared" si="12"/>
        <v>58.651000000000003</v>
      </c>
      <c r="BC54" s="107">
        <f t="shared" si="12"/>
        <v>58.637000000000008</v>
      </c>
      <c r="BD54" s="107">
        <f t="shared" si="12"/>
        <v>63.116999999999997</v>
      </c>
      <c r="BE54" s="107">
        <f t="shared" si="12"/>
        <v>63.01</v>
      </c>
      <c r="BF54" s="107">
        <f t="shared" si="12"/>
        <v>75.599999999999994</v>
      </c>
      <c r="BG54" s="107">
        <f t="shared" si="12"/>
        <v>43.466999999999999</v>
      </c>
      <c r="BH54" s="107">
        <f t="shared" si="12"/>
        <v>67.138000000000005</v>
      </c>
      <c r="BI54" s="107">
        <f t="shared" si="12"/>
        <v>35.116999999999997</v>
      </c>
      <c r="BJ54" s="107">
        <f t="shared" si="12"/>
        <v>70.84</v>
      </c>
      <c r="BK54" s="107">
        <f t="shared" si="12"/>
        <v>35.447000000000003</v>
      </c>
      <c r="BL54" s="107">
        <f t="shared" si="12"/>
        <v>64.188999999999993</v>
      </c>
      <c r="BM54" s="107">
        <f t="shared" si="12"/>
        <v>58.1</v>
      </c>
      <c r="BN54" s="107">
        <f t="shared" si="12"/>
        <v>51.195999999999998</v>
      </c>
      <c r="BO54" s="107">
        <f t="shared" ref="BO54:CX54" si="13">BO18+BO28+BO42</f>
        <v>75.467999999999989</v>
      </c>
      <c r="BP54" s="107">
        <f t="shared" si="13"/>
        <v>86.775000000000006</v>
      </c>
      <c r="BQ54" s="107">
        <f t="shared" si="13"/>
        <v>99.188999999999993</v>
      </c>
      <c r="BR54" s="107">
        <f t="shared" si="13"/>
        <v>166.898</v>
      </c>
      <c r="BS54" s="107">
        <f t="shared" si="13"/>
        <v>218.363</v>
      </c>
      <c r="BT54" s="107">
        <f t="shared" si="13"/>
        <v>276.47300000000001</v>
      </c>
      <c r="BU54" s="107">
        <f t="shared" si="13"/>
        <v>138.37900000000002</v>
      </c>
      <c r="BV54" s="107">
        <f t="shared" si="13"/>
        <v>248.43200000000002</v>
      </c>
      <c r="BW54" s="107">
        <f t="shared" si="13"/>
        <v>53.715999999999994</v>
      </c>
      <c r="BX54" s="107">
        <f t="shared" si="13"/>
        <v>49.575000000000003</v>
      </c>
      <c r="BY54" s="107">
        <f t="shared" si="13"/>
        <v>105.794</v>
      </c>
      <c r="BZ54" s="107">
        <f t="shared" si="13"/>
        <v>141.47999999999999</v>
      </c>
      <c r="CA54" s="107">
        <f t="shared" si="13"/>
        <v>78.439000000000007</v>
      </c>
      <c r="CB54" s="107">
        <f t="shared" si="13"/>
        <v>33.459000000000003</v>
      </c>
      <c r="CC54" s="107">
        <f t="shared" si="13"/>
        <v>39.818000000000005</v>
      </c>
      <c r="CD54" s="107">
        <f t="shared" si="13"/>
        <v>52.6</v>
      </c>
      <c r="CE54" s="107">
        <f t="shared" si="13"/>
        <v>45.5</v>
      </c>
      <c r="CF54" s="107">
        <f t="shared" si="13"/>
        <v>52.952000000000005</v>
      </c>
      <c r="CG54" s="107">
        <f t="shared" si="13"/>
        <v>44.530999999999999</v>
      </c>
      <c r="CH54" s="107">
        <f t="shared" si="13"/>
        <v>145.197</v>
      </c>
      <c r="CI54" s="107">
        <f t="shared" si="13"/>
        <v>128.57000000000002</v>
      </c>
      <c r="CJ54" s="107">
        <f t="shared" si="13"/>
        <v>136.35000000000002</v>
      </c>
      <c r="CK54" s="107">
        <f t="shared" si="13"/>
        <v>130.11000000000001</v>
      </c>
      <c r="CL54" s="107">
        <f t="shared" si="13"/>
        <v>78.373999999999995</v>
      </c>
      <c r="CM54" s="107">
        <f t="shared" si="13"/>
        <v>69.894999999999996</v>
      </c>
      <c r="CN54" s="107">
        <f t="shared" si="13"/>
        <v>143.988</v>
      </c>
      <c r="CO54" s="107">
        <f t="shared" si="13"/>
        <v>76.199999999999989</v>
      </c>
      <c r="CP54" s="107">
        <f t="shared" si="13"/>
        <v>29.370999999999999</v>
      </c>
      <c r="CQ54" s="107">
        <f t="shared" si="13"/>
        <v>106.18</v>
      </c>
      <c r="CR54" s="107">
        <f t="shared" si="13"/>
        <v>30.238</v>
      </c>
      <c r="CS54" s="107">
        <f t="shared" si="13"/>
        <v>74.609000000000009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2605.6569999999997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46182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93.9</v>
      </c>
      <c r="C5" s="25">
        <v>121</v>
      </c>
      <c r="D5" s="25">
        <v>126.5</v>
      </c>
      <c r="E5" s="25">
        <v>113</v>
      </c>
      <c r="F5" s="25">
        <v>155.5</v>
      </c>
      <c r="G5" s="25">
        <v>108.6</v>
      </c>
      <c r="H5" s="25">
        <v>77.400000000000006</v>
      </c>
      <c r="I5" s="25">
        <v>74.8</v>
      </c>
      <c r="J5" s="25">
        <v>43.2</v>
      </c>
      <c r="K5" s="25">
        <v>32</v>
      </c>
      <c r="L5" s="25">
        <v>26.5</v>
      </c>
      <c r="M5" s="25">
        <v>14.9</v>
      </c>
      <c r="N5" s="25">
        <v>-35.400000000000006</v>
      </c>
      <c r="O5" s="25">
        <v>-68.400000000000006</v>
      </c>
      <c r="P5" s="25">
        <v>-41.600000000000009</v>
      </c>
      <c r="Q5" s="25">
        <v>-57.100000000000009</v>
      </c>
      <c r="R5" s="25">
        <v>-41</v>
      </c>
      <c r="S5" s="25">
        <v>-37.200000000000003</v>
      </c>
      <c r="T5" s="25">
        <v>-13.4</v>
      </c>
      <c r="U5" s="25">
        <v>-40.299999999999997</v>
      </c>
      <c r="V5" s="25">
        <v>-6.0999999999999979</v>
      </c>
      <c r="W5" s="25">
        <v>-13.899999999999999</v>
      </c>
      <c r="X5" s="25">
        <v>-10.499999999999998</v>
      </c>
      <c r="Y5" s="25">
        <v>4</v>
      </c>
      <c r="Z5" s="25">
        <v>-57</v>
      </c>
      <c r="AA5" s="25">
        <v>-77.8</v>
      </c>
      <c r="AB5" s="25">
        <v>-76.8</v>
      </c>
      <c r="AC5" s="25">
        <v>-158.9</v>
      </c>
      <c r="AD5" s="25">
        <v>-290</v>
      </c>
      <c r="AE5" s="25">
        <v>-252.6</v>
      </c>
      <c r="AF5" s="25">
        <v>-224.9</v>
      </c>
      <c r="AG5" s="25">
        <v>-168.3</v>
      </c>
      <c r="AH5" s="25">
        <v>-26</v>
      </c>
      <c r="AI5" s="25">
        <v>17.899999999999999</v>
      </c>
      <c r="AJ5" s="25">
        <v>-33</v>
      </c>
      <c r="AK5" s="25">
        <v>-47.7</v>
      </c>
      <c r="AL5" s="25">
        <v>-0.9</v>
      </c>
      <c r="AM5" s="25"/>
      <c r="AN5" s="25"/>
      <c r="AO5" s="25"/>
      <c r="AP5" s="25"/>
      <c r="AQ5" s="25"/>
      <c r="AR5" s="25"/>
      <c r="AS5" s="25"/>
      <c r="AT5" s="25"/>
      <c r="AU5" s="25">
        <v>13</v>
      </c>
      <c r="AV5" s="25">
        <v>-0.1</v>
      </c>
      <c r="AW5" s="25">
        <v>7.6</v>
      </c>
      <c r="AX5" s="25">
        <v>-43.7</v>
      </c>
      <c r="AY5" s="25">
        <v>-13.4</v>
      </c>
      <c r="AZ5" s="25">
        <v>28.9</v>
      </c>
      <c r="BA5" s="25">
        <v>32.1</v>
      </c>
      <c r="BB5" s="25">
        <v>-18.399999999999999</v>
      </c>
      <c r="BC5" s="25">
        <v>-24.2</v>
      </c>
      <c r="BD5" s="25">
        <v>30.5</v>
      </c>
      <c r="BE5" s="25">
        <v>9.6</v>
      </c>
      <c r="BF5" s="25">
        <v>75.599999999999994</v>
      </c>
      <c r="BG5" s="25">
        <v>-6.1</v>
      </c>
      <c r="BH5" s="25">
        <v>33.799999999999997</v>
      </c>
      <c r="BI5" s="25">
        <v>32.4</v>
      </c>
      <c r="BJ5" s="25">
        <v>-35.299999999999997</v>
      </c>
      <c r="BK5" s="25">
        <v>3.2</v>
      </c>
      <c r="BL5" s="25">
        <v>-15.2</v>
      </c>
      <c r="BM5" s="25">
        <v>11.6</v>
      </c>
      <c r="BN5" s="25">
        <v>-18.5</v>
      </c>
      <c r="BO5" s="25">
        <v>-75.5</v>
      </c>
      <c r="BP5" s="25">
        <v>-65</v>
      </c>
      <c r="BQ5" s="25">
        <v>-84.2</v>
      </c>
      <c r="BR5" s="25">
        <v>-30.100000000000009</v>
      </c>
      <c r="BS5" s="25">
        <v>52.5</v>
      </c>
      <c r="BT5" s="25">
        <v>114.79999999999998</v>
      </c>
      <c r="BU5" s="25">
        <v>-61.400000000000006</v>
      </c>
      <c r="BV5" s="25">
        <v>224.9</v>
      </c>
      <c r="BW5" s="25">
        <v>41.8</v>
      </c>
      <c r="BX5" s="25">
        <v>39.5</v>
      </c>
      <c r="BY5" s="25">
        <v>59.4</v>
      </c>
      <c r="BZ5" s="25">
        <v>55.9</v>
      </c>
      <c r="CA5" s="25">
        <v>-5.2</v>
      </c>
      <c r="CB5" s="25">
        <v>-16.7</v>
      </c>
      <c r="CC5" s="25">
        <v>-0.5</v>
      </c>
      <c r="CD5" s="25">
        <v>48.2</v>
      </c>
      <c r="CE5" s="25">
        <v>39.200000000000003</v>
      </c>
      <c r="CF5" s="25">
        <v>52.7</v>
      </c>
      <c r="CG5" s="25">
        <v>17</v>
      </c>
      <c r="CH5" s="25">
        <v>116.60000000000001</v>
      </c>
      <c r="CI5" s="25">
        <v>116.60000000000001</v>
      </c>
      <c r="CJ5" s="25">
        <v>93.4</v>
      </c>
      <c r="CK5" s="25">
        <v>55.700000000000017</v>
      </c>
      <c r="CL5" s="25">
        <v>44.3</v>
      </c>
      <c r="CM5" s="25">
        <v>39.9</v>
      </c>
      <c r="CN5" s="25">
        <v>88.7</v>
      </c>
      <c r="CO5" s="25">
        <v>35.299999999999997</v>
      </c>
      <c r="CP5" s="25">
        <v>27.4</v>
      </c>
      <c r="CQ5" s="25">
        <v>74.7</v>
      </c>
      <c r="CR5" s="25">
        <v>28.5</v>
      </c>
      <c r="CS5" s="25">
        <v>47.7</v>
      </c>
      <c r="CT5" s="26"/>
      <c r="CU5" s="26"/>
      <c r="CV5" s="26"/>
      <c r="CW5" s="27"/>
      <c r="CX5" s="132">
        <f t="array" ref="CX5">SUMPRODUCT(B5:CW5*0.25)</f>
        <v>127.47499999999991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183.56</v>
      </c>
      <c r="C8" s="138">
        <v>176.31</v>
      </c>
      <c r="D8" s="138">
        <v>166.72</v>
      </c>
      <c r="E8" s="138">
        <v>136.53</v>
      </c>
      <c r="F8" s="138">
        <v>137.22</v>
      </c>
      <c r="G8" s="138">
        <v>133.61000000000001</v>
      </c>
      <c r="H8" s="138">
        <v>132.51</v>
      </c>
      <c r="I8" s="138">
        <v>130.94</v>
      </c>
      <c r="J8" s="138">
        <v>148.05000000000001</v>
      </c>
      <c r="K8" s="138">
        <v>141.68</v>
      </c>
      <c r="L8" s="138">
        <v>137.91</v>
      </c>
      <c r="M8" s="138">
        <v>131.58000000000001</v>
      </c>
      <c r="N8" s="138">
        <v>130.77000000000001</v>
      </c>
      <c r="O8" s="138">
        <v>126.6</v>
      </c>
      <c r="P8" s="138">
        <v>132.47</v>
      </c>
      <c r="Q8" s="138">
        <v>133.44</v>
      </c>
      <c r="R8" s="138">
        <v>127.88</v>
      </c>
      <c r="S8" s="138">
        <v>152.75</v>
      </c>
      <c r="T8" s="138">
        <v>163.57</v>
      </c>
      <c r="U8" s="138">
        <v>164.07</v>
      </c>
      <c r="V8" s="138">
        <v>141.16</v>
      </c>
      <c r="W8" s="138">
        <v>136.32</v>
      </c>
      <c r="X8" s="138">
        <v>139.63999999999999</v>
      </c>
      <c r="Y8" s="138">
        <v>146.01</v>
      </c>
      <c r="Z8" s="138">
        <v>138.4</v>
      </c>
      <c r="AA8" s="138">
        <v>143.82</v>
      </c>
      <c r="AB8" s="138">
        <v>144.71</v>
      </c>
      <c r="AC8" s="138">
        <v>136.1</v>
      </c>
      <c r="AD8" s="138">
        <v>141.38999999999999</v>
      </c>
      <c r="AE8" s="138">
        <v>133.21</v>
      </c>
      <c r="AF8" s="138">
        <v>129.65</v>
      </c>
      <c r="AG8" s="138">
        <v>119.99</v>
      </c>
      <c r="AH8" s="138">
        <v>138.33000000000001</v>
      </c>
      <c r="AI8" s="138">
        <v>128.30000000000001</v>
      </c>
      <c r="AJ8" s="138">
        <v>81.75</v>
      </c>
      <c r="AK8" s="138">
        <v>23.83</v>
      </c>
      <c r="AL8" s="138">
        <v>25.91</v>
      </c>
      <c r="AM8" s="138">
        <v>7</v>
      </c>
      <c r="AN8" s="138">
        <v>-2.0099999999999998</v>
      </c>
      <c r="AO8" s="138">
        <v>-2.0099999999999998</v>
      </c>
      <c r="AP8" s="138">
        <v>-0.01</v>
      </c>
      <c r="AQ8" s="138">
        <v>-0.01</v>
      </c>
      <c r="AR8" s="138">
        <v>-0.01</v>
      </c>
      <c r="AS8" s="138">
        <v>0</v>
      </c>
      <c r="AT8" s="138">
        <v>43.2</v>
      </c>
      <c r="AU8" s="138">
        <v>57.13</v>
      </c>
      <c r="AV8" s="138">
        <v>56.95</v>
      </c>
      <c r="AW8" s="138">
        <v>45.01</v>
      </c>
      <c r="AX8" s="138">
        <v>47.74</v>
      </c>
      <c r="AY8" s="138">
        <v>31.83</v>
      </c>
      <c r="AZ8" s="138">
        <v>26.92</v>
      </c>
      <c r="BA8" s="138">
        <v>29.37</v>
      </c>
      <c r="BB8" s="138">
        <v>43.63</v>
      </c>
      <c r="BC8" s="138">
        <v>40.659999999999997</v>
      </c>
      <c r="BD8" s="138">
        <v>32.25</v>
      </c>
      <c r="BE8" s="138">
        <v>37.369999999999997</v>
      </c>
      <c r="BF8" s="138">
        <v>20.67</v>
      </c>
      <c r="BG8" s="138">
        <v>43.61</v>
      </c>
      <c r="BH8" s="138">
        <v>50.69</v>
      </c>
      <c r="BI8" s="138">
        <v>58</v>
      </c>
      <c r="BJ8" s="138">
        <v>38.32</v>
      </c>
      <c r="BK8" s="138">
        <v>67.8</v>
      </c>
      <c r="BL8" s="138">
        <v>74.48</v>
      </c>
      <c r="BM8" s="138">
        <v>107.51</v>
      </c>
      <c r="BN8" s="138">
        <v>46.03</v>
      </c>
      <c r="BO8" s="138">
        <v>81.88</v>
      </c>
      <c r="BP8" s="138">
        <v>114.61</v>
      </c>
      <c r="BQ8" s="138">
        <v>141.77000000000001</v>
      </c>
      <c r="BR8" s="138">
        <v>125.66</v>
      </c>
      <c r="BS8" s="138">
        <v>144.13999999999999</v>
      </c>
      <c r="BT8" s="138">
        <v>150.19999999999999</v>
      </c>
      <c r="BU8" s="138">
        <v>174.69</v>
      </c>
      <c r="BV8" s="138">
        <v>128.26</v>
      </c>
      <c r="BW8" s="138">
        <v>167.32</v>
      </c>
      <c r="BX8" s="138">
        <v>178.9</v>
      </c>
      <c r="BY8" s="138">
        <v>184.85</v>
      </c>
      <c r="BZ8" s="138">
        <v>149.94</v>
      </c>
      <c r="CA8" s="138">
        <v>173.13</v>
      </c>
      <c r="CB8" s="138">
        <v>188.2</v>
      </c>
      <c r="CC8" s="138">
        <v>197.29</v>
      </c>
      <c r="CD8" s="138">
        <v>180.92</v>
      </c>
      <c r="CE8" s="138">
        <v>183.96</v>
      </c>
      <c r="CF8" s="138">
        <v>225.37</v>
      </c>
      <c r="CG8" s="138">
        <v>209.19</v>
      </c>
      <c r="CH8" s="138">
        <v>203</v>
      </c>
      <c r="CI8" s="138">
        <v>201.15</v>
      </c>
      <c r="CJ8" s="138">
        <v>193.33</v>
      </c>
      <c r="CK8" s="138">
        <v>183.29</v>
      </c>
      <c r="CL8" s="138">
        <v>184.09</v>
      </c>
      <c r="CM8" s="138">
        <v>175.85</v>
      </c>
      <c r="CN8" s="138">
        <v>157.32</v>
      </c>
      <c r="CO8" s="138">
        <v>173.59</v>
      </c>
      <c r="CP8" s="138">
        <v>180.31</v>
      </c>
      <c r="CQ8" s="138">
        <v>157.65</v>
      </c>
      <c r="CR8" s="138">
        <v>181.11</v>
      </c>
      <c r="CS8" s="138">
        <v>168.32</v>
      </c>
      <c r="CT8" s="139"/>
      <c r="CU8" s="139"/>
      <c r="CV8" s="139"/>
      <c r="CW8" s="140"/>
      <c r="CX8" s="141">
        <f>IF(SUM(B8:CW8)&lt;&gt;0,AVERAGEIF(B8:CW8,"&lt;&gt;"""),"")</f>
        <v>116.64687499999997</v>
      </c>
    </row>
    <row r="9" spans="1:102" ht="24.95" customHeight="1" thickBot="1" x14ac:dyDescent="0.25">
      <c r="A9" s="133" t="s">
        <v>6</v>
      </c>
      <c r="B9" s="42">
        <v>165.78</v>
      </c>
      <c r="C9" s="43">
        <v>165.78</v>
      </c>
      <c r="D9" s="43">
        <v>165.78</v>
      </c>
      <c r="E9" s="43">
        <v>165.78</v>
      </c>
      <c r="F9" s="43">
        <v>133.57</v>
      </c>
      <c r="G9" s="43">
        <v>133.57</v>
      </c>
      <c r="H9" s="43">
        <v>133.57</v>
      </c>
      <c r="I9" s="43">
        <v>133.57</v>
      </c>
      <c r="J9" s="43">
        <v>139.80500000000001</v>
      </c>
      <c r="K9" s="43">
        <v>139.80500000000001</v>
      </c>
      <c r="L9" s="43">
        <v>139.80500000000001</v>
      </c>
      <c r="M9" s="43">
        <v>139.80500000000001</v>
      </c>
      <c r="N9" s="43">
        <v>130.82</v>
      </c>
      <c r="O9" s="43">
        <v>130.82</v>
      </c>
      <c r="P9" s="43">
        <v>130.82</v>
      </c>
      <c r="Q9" s="43">
        <v>130.82</v>
      </c>
      <c r="R9" s="43">
        <v>152.0675</v>
      </c>
      <c r="S9" s="43">
        <v>152.0675</v>
      </c>
      <c r="T9" s="43">
        <v>152.0675</v>
      </c>
      <c r="U9" s="43">
        <v>152.0675</v>
      </c>
      <c r="V9" s="43">
        <v>140.7825</v>
      </c>
      <c r="W9" s="43">
        <v>140.7825</v>
      </c>
      <c r="X9" s="43">
        <v>140.7825</v>
      </c>
      <c r="Y9" s="43">
        <v>140.7825</v>
      </c>
      <c r="Z9" s="43">
        <v>140.75749999999999</v>
      </c>
      <c r="AA9" s="43">
        <v>140.75749999999999</v>
      </c>
      <c r="AB9" s="43">
        <v>140.75749999999999</v>
      </c>
      <c r="AC9" s="43">
        <v>140.75749999999999</v>
      </c>
      <c r="AD9" s="43">
        <v>131.06</v>
      </c>
      <c r="AE9" s="43">
        <v>131.06</v>
      </c>
      <c r="AF9" s="43">
        <v>131.06</v>
      </c>
      <c r="AG9" s="43">
        <v>131.06</v>
      </c>
      <c r="AH9" s="43">
        <v>93.052499999999995</v>
      </c>
      <c r="AI9" s="43">
        <v>93.052499999999995</v>
      </c>
      <c r="AJ9" s="43">
        <v>93.052499999999995</v>
      </c>
      <c r="AK9" s="43">
        <v>93.052499999999995</v>
      </c>
      <c r="AL9" s="43">
        <v>7.2225000000000001</v>
      </c>
      <c r="AM9" s="43">
        <v>7.2225000000000001</v>
      </c>
      <c r="AN9" s="43">
        <v>7.2225000000000001</v>
      </c>
      <c r="AO9" s="43">
        <v>7.2225000000000001</v>
      </c>
      <c r="AP9" s="43">
        <v>-7.4999999999999997E-3</v>
      </c>
      <c r="AQ9" s="43">
        <v>-7.4999999999999997E-3</v>
      </c>
      <c r="AR9" s="43">
        <v>-7.4999999999999997E-3</v>
      </c>
      <c r="AS9" s="43">
        <v>-7.4999999999999997E-3</v>
      </c>
      <c r="AT9" s="43">
        <v>50.572499999999998</v>
      </c>
      <c r="AU9" s="43">
        <v>50.572499999999998</v>
      </c>
      <c r="AV9" s="43">
        <v>50.572499999999998</v>
      </c>
      <c r="AW9" s="43">
        <v>50.572499999999998</v>
      </c>
      <c r="AX9" s="43">
        <v>33.965000000000003</v>
      </c>
      <c r="AY9" s="43">
        <v>33.965000000000003</v>
      </c>
      <c r="AZ9" s="43">
        <v>33.965000000000003</v>
      </c>
      <c r="BA9" s="43">
        <v>33.965000000000003</v>
      </c>
      <c r="BB9" s="43">
        <v>38.477499999999999</v>
      </c>
      <c r="BC9" s="43">
        <v>38.477499999999999</v>
      </c>
      <c r="BD9" s="43">
        <v>38.477499999999999</v>
      </c>
      <c r="BE9" s="43">
        <v>38.477499999999999</v>
      </c>
      <c r="BF9" s="43">
        <v>43.2425</v>
      </c>
      <c r="BG9" s="43">
        <v>43.2425</v>
      </c>
      <c r="BH9" s="43">
        <v>43.2425</v>
      </c>
      <c r="BI9" s="43">
        <v>43.2425</v>
      </c>
      <c r="BJ9" s="43">
        <v>72.027500000000003</v>
      </c>
      <c r="BK9" s="43">
        <v>72.027500000000003</v>
      </c>
      <c r="BL9" s="43">
        <v>72.027500000000003</v>
      </c>
      <c r="BM9" s="43">
        <v>72.027500000000003</v>
      </c>
      <c r="BN9" s="43">
        <v>96.072500000000005</v>
      </c>
      <c r="BO9" s="43">
        <v>96.072500000000005</v>
      </c>
      <c r="BP9" s="43">
        <v>96.072500000000005</v>
      </c>
      <c r="BQ9" s="43">
        <v>96.072500000000005</v>
      </c>
      <c r="BR9" s="43">
        <v>148.67250000000001</v>
      </c>
      <c r="BS9" s="43">
        <v>148.67250000000001</v>
      </c>
      <c r="BT9" s="43">
        <v>148.67250000000001</v>
      </c>
      <c r="BU9" s="43">
        <v>148.67250000000001</v>
      </c>
      <c r="BV9" s="43">
        <v>164.83250000000001</v>
      </c>
      <c r="BW9" s="43">
        <v>164.83250000000001</v>
      </c>
      <c r="BX9" s="43">
        <v>164.83250000000001</v>
      </c>
      <c r="BY9" s="43">
        <v>164.83250000000001</v>
      </c>
      <c r="BZ9" s="43">
        <v>177.14</v>
      </c>
      <c r="CA9" s="43">
        <v>177.14</v>
      </c>
      <c r="CB9" s="43">
        <v>177.14</v>
      </c>
      <c r="CC9" s="43">
        <v>177.14</v>
      </c>
      <c r="CD9" s="43">
        <v>199.86</v>
      </c>
      <c r="CE9" s="43">
        <v>199.86</v>
      </c>
      <c r="CF9" s="43">
        <v>199.86</v>
      </c>
      <c r="CG9" s="43">
        <v>199.86</v>
      </c>
      <c r="CH9" s="43">
        <v>195.1925</v>
      </c>
      <c r="CI9" s="43">
        <v>195.1925</v>
      </c>
      <c r="CJ9" s="43">
        <v>195.1925</v>
      </c>
      <c r="CK9" s="43">
        <v>195.1925</v>
      </c>
      <c r="CL9" s="43">
        <v>172.71250000000001</v>
      </c>
      <c r="CM9" s="43">
        <v>172.71250000000001</v>
      </c>
      <c r="CN9" s="43">
        <v>172.71250000000001</v>
      </c>
      <c r="CO9" s="43">
        <v>172.71250000000001</v>
      </c>
      <c r="CP9" s="43">
        <v>171.8475</v>
      </c>
      <c r="CQ9" s="43">
        <v>171.8475</v>
      </c>
      <c r="CR9" s="43">
        <v>171.8475</v>
      </c>
      <c r="CS9" s="43">
        <v>171.8475</v>
      </c>
      <c r="CT9" s="44"/>
      <c r="CU9" s="44"/>
      <c r="CV9" s="44"/>
      <c r="CW9" s="45"/>
      <c r="CX9" s="142">
        <f>IF(SUM(B9:CW9)&lt;&gt;0,AVERAGEIF(B9:CW9,"&lt;&gt;"""),"")</f>
        <v>116.64687500000004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56.1</v>
      </c>
      <c r="C14" s="149">
        <v>29</v>
      </c>
      <c r="D14" s="149">
        <v>23.5</v>
      </c>
      <c r="E14" s="149">
        <v>37</v>
      </c>
      <c r="F14" s="149"/>
      <c r="G14" s="149"/>
      <c r="H14" s="149"/>
      <c r="I14" s="149"/>
      <c r="J14" s="149"/>
      <c r="K14" s="149"/>
      <c r="L14" s="149"/>
      <c r="M14" s="149"/>
      <c r="N14" s="149">
        <v>100.5</v>
      </c>
      <c r="O14" s="149">
        <v>133.5</v>
      </c>
      <c r="P14" s="149">
        <v>106.7</v>
      </c>
      <c r="Q14" s="149">
        <v>122.2</v>
      </c>
      <c r="R14" s="149">
        <v>41</v>
      </c>
      <c r="S14" s="149">
        <v>37.200000000000003</v>
      </c>
      <c r="T14" s="149">
        <v>13.4</v>
      </c>
      <c r="U14" s="149">
        <v>40.299999999999997</v>
      </c>
      <c r="V14" s="149"/>
      <c r="W14" s="149"/>
      <c r="X14" s="149"/>
      <c r="Y14" s="149"/>
      <c r="Z14" s="149"/>
      <c r="AA14" s="149"/>
      <c r="AB14" s="149"/>
      <c r="AC14" s="149">
        <v>54.4</v>
      </c>
      <c r="AD14" s="149">
        <v>290</v>
      </c>
      <c r="AE14" s="149">
        <v>252.6</v>
      </c>
      <c r="AF14" s="149">
        <v>224.9</v>
      </c>
      <c r="AG14" s="149">
        <v>168.3</v>
      </c>
      <c r="AH14" s="149">
        <v>26</v>
      </c>
      <c r="AI14" s="149"/>
      <c r="AJ14" s="149">
        <v>33</v>
      </c>
      <c r="AK14" s="149">
        <v>47.7</v>
      </c>
      <c r="AL14" s="149">
        <v>0.9</v>
      </c>
      <c r="AM14" s="149"/>
      <c r="AN14" s="149"/>
      <c r="AO14" s="149"/>
      <c r="AP14" s="149"/>
      <c r="AQ14" s="149"/>
      <c r="AR14" s="149"/>
      <c r="AS14" s="149"/>
      <c r="AT14" s="149"/>
      <c r="AU14" s="149"/>
      <c r="AV14" s="149">
        <v>0.1</v>
      </c>
      <c r="AW14" s="149"/>
      <c r="AX14" s="149">
        <v>43.7</v>
      </c>
      <c r="AY14" s="149">
        <v>13.4</v>
      </c>
      <c r="AZ14" s="149"/>
      <c r="BA14" s="149"/>
      <c r="BB14" s="149">
        <v>18.399999999999999</v>
      </c>
      <c r="BC14" s="149">
        <v>24.2</v>
      </c>
      <c r="BD14" s="149"/>
      <c r="BE14" s="149"/>
      <c r="BF14" s="149"/>
      <c r="BG14" s="149">
        <v>6.1</v>
      </c>
      <c r="BH14" s="149"/>
      <c r="BI14" s="149"/>
      <c r="BJ14" s="149">
        <v>35.299999999999997</v>
      </c>
      <c r="BK14" s="149"/>
      <c r="BL14" s="149">
        <v>15.2</v>
      </c>
      <c r="BM14" s="149"/>
      <c r="BN14" s="149">
        <v>18.5</v>
      </c>
      <c r="BO14" s="149">
        <v>75.5</v>
      </c>
      <c r="BP14" s="149">
        <v>65</v>
      </c>
      <c r="BQ14" s="149">
        <v>84.2</v>
      </c>
      <c r="BR14" s="149"/>
      <c r="BS14" s="149"/>
      <c r="BT14" s="149"/>
      <c r="BU14" s="149"/>
      <c r="BV14" s="149"/>
      <c r="BW14" s="149"/>
      <c r="BX14" s="149"/>
      <c r="BY14" s="149"/>
      <c r="BZ14" s="149"/>
      <c r="CA14" s="149">
        <v>5.2</v>
      </c>
      <c r="CB14" s="149">
        <v>16.7</v>
      </c>
      <c r="CC14" s="149">
        <v>0.5</v>
      </c>
      <c r="CD14" s="149"/>
      <c r="CE14" s="149">
        <v>1.9</v>
      </c>
      <c r="CF14" s="149"/>
      <c r="CG14" s="149">
        <v>24.1</v>
      </c>
      <c r="CH14" s="149">
        <v>11.7</v>
      </c>
      <c r="CI14" s="149">
        <v>11.7</v>
      </c>
      <c r="CJ14" s="149">
        <v>34.9</v>
      </c>
      <c r="CK14" s="149">
        <v>72.599999999999994</v>
      </c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604.27499999999986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21.4</v>
      </c>
      <c r="W16" s="155">
        <v>21.4</v>
      </c>
      <c r="X16" s="155">
        <v>21.4</v>
      </c>
      <c r="Y16" s="155">
        <v>21.4</v>
      </c>
      <c r="Z16" s="155">
        <v>104.5</v>
      </c>
      <c r="AA16" s="155">
        <v>104.5</v>
      </c>
      <c r="AB16" s="155">
        <v>104.5</v>
      </c>
      <c r="AC16" s="155">
        <v>104.5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138.30000000000001</v>
      </c>
      <c r="BS16" s="155">
        <v>138.30000000000001</v>
      </c>
      <c r="BT16" s="155">
        <v>138.30000000000001</v>
      </c>
      <c r="BU16" s="155">
        <v>138.30000000000001</v>
      </c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264.2</v>
      </c>
    </row>
    <row r="17" spans="1:102" ht="30" customHeight="1" thickBot="1" x14ac:dyDescent="0.25">
      <c r="A17" s="105" t="s">
        <v>54</v>
      </c>
      <c r="B17" s="159">
        <f>SUM(B12:B16)</f>
        <v>56.1</v>
      </c>
      <c r="C17" s="160">
        <f t="shared" ref="C17:BN17" si="0">SUM(C12:C16)</f>
        <v>29</v>
      </c>
      <c r="D17" s="160">
        <f t="shared" si="0"/>
        <v>23.5</v>
      </c>
      <c r="E17" s="160">
        <f t="shared" si="0"/>
        <v>37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100.5</v>
      </c>
      <c r="O17" s="160">
        <f t="shared" si="0"/>
        <v>133.5</v>
      </c>
      <c r="P17" s="160">
        <f t="shared" si="0"/>
        <v>106.7</v>
      </c>
      <c r="Q17" s="160">
        <f t="shared" si="0"/>
        <v>122.2</v>
      </c>
      <c r="R17" s="160">
        <f t="shared" si="0"/>
        <v>41</v>
      </c>
      <c r="S17" s="160">
        <f t="shared" si="0"/>
        <v>37.200000000000003</v>
      </c>
      <c r="T17" s="160">
        <f t="shared" si="0"/>
        <v>13.4</v>
      </c>
      <c r="U17" s="160">
        <f t="shared" si="0"/>
        <v>40.299999999999997</v>
      </c>
      <c r="V17" s="160">
        <f t="shared" si="0"/>
        <v>21.4</v>
      </c>
      <c r="W17" s="160">
        <f t="shared" si="0"/>
        <v>21.4</v>
      </c>
      <c r="X17" s="160">
        <f t="shared" si="0"/>
        <v>21.4</v>
      </c>
      <c r="Y17" s="160">
        <f t="shared" si="0"/>
        <v>21.4</v>
      </c>
      <c r="Z17" s="160">
        <f t="shared" si="0"/>
        <v>104.5</v>
      </c>
      <c r="AA17" s="160">
        <f t="shared" si="0"/>
        <v>104.5</v>
      </c>
      <c r="AB17" s="160">
        <f t="shared" si="0"/>
        <v>104.5</v>
      </c>
      <c r="AC17" s="160">
        <f t="shared" si="0"/>
        <v>158.9</v>
      </c>
      <c r="AD17" s="160">
        <f t="shared" si="0"/>
        <v>290</v>
      </c>
      <c r="AE17" s="160">
        <f t="shared" si="0"/>
        <v>252.6</v>
      </c>
      <c r="AF17" s="160">
        <f t="shared" si="0"/>
        <v>224.9</v>
      </c>
      <c r="AG17" s="160">
        <f t="shared" si="0"/>
        <v>168.3</v>
      </c>
      <c r="AH17" s="160">
        <f t="shared" si="0"/>
        <v>26</v>
      </c>
      <c r="AI17" s="160">
        <f t="shared" si="0"/>
        <v>0</v>
      </c>
      <c r="AJ17" s="160">
        <f t="shared" si="0"/>
        <v>33</v>
      </c>
      <c r="AK17" s="160">
        <f t="shared" si="0"/>
        <v>47.7</v>
      </c>
      <c r="AL17" s="160">
        <f t="shared" si="0"/>
        <v>0.9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0.1</v>
      </c>
      <c r="AW17" s="160">
        <f t="shared" si="0"/>
        <v>0</v>
      </c>
      <c r="AX17" s="160">
        <f t="shared" si="0"/>
        <v>43.7</v>
      </c>
      <c r="AY17" s="160">
        <f t="shared" si="0"/>
        <v>13.4</v>
      </c>
      <c r="AZ17" s="160">
        <f t="shared" si="0"/>
        <v>0</v>
      </c>
      <c r="BA17" s="160">
        <f t="shared" si="0"/>
        <v>0</v>
      </c>
      <c r="BB17" s="160">
        <f t="shared" si="0"/>
        <v>18.399999999999999</v>
      </c>
      <c r="BC17" s="160">
        <f t="shared" si="0"/>
        <v>24.2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6.1</v>
      </c>
      <c r="BH17" s="160">
        <f t="shared" si="0"/>
        <v>0</v>
      </c>
      <c r="BI17" s="160">
        <f t="shared" si="0"/>
        <v>0</v>
      </c>
      <c r="BJ17" s="160">
        <f t="shared" si="0"/>
        <v>35.299999999999997</v>
      </c>
      <c r="BK17" s="160">
        <f t="shared" si="0"/>
        <v>0</v>
      </c>
      <c r="BL17" s="160">
        <f t="shared" si="0"/>
        <v>15.2</v>
      </c>
      <c r="BM17" s="160">
        <f t="shared" si="0"/>
        <v>0</v>
      </c>
      <c r="BN17" s="160">
        <f t="shared" si="0"/>
        <v>18.5</v>
      </c>
      <c r="BO17" s="160">
        <f t="shared" ref="BO17:CW17" si="1">SUM(BO12:BO16)</f>
        <v>75.5</v>
      </c>
      <c r="BP17" s="160">
        <f t="shared" si="1"/>
        <v>65</v>
      </c>
      <c r="BQ17" s="160">
        <f t="shared" si="1"/>
        <v>84.2</v>
      </c>
      <c r="BR17" s="160">
        <f t="shared" si="1"/>
        <v>138.30000000000001</v>
      </c>
      <c r="BS17" s="160">
        <f t="shared" si="1"/>
        <v>138.30000000000001</v>
      </c>
      <c r="BT17" s="160">
        <f t="shared" si="1"/>
        <v>138.30000000000001</v>
      </c>
      <c r="BU17" s="160">
        <f t="shared" si="1"/>
        <v>138.30000000000001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5.2</v>
      </c>
      <c r="CB17" s="160">
        <f t="shared" si="1"/>
        <v>16.7</v>
      </c>
      <c r="CC17" s="160">
        <f t="shared" si="1"/>
        <v>0.5</v>
      </c>
      <c r="CD17" s="160">
        <f t="shared" si="1"/>
        <v>0</v>
      </c>
      <c r="CE17" s="160">
        <f t="shared" si="1"/>
        <v>1.9</v>
      </c>
      <c r="CF17" s="160">
        <f t="shared" si="1"/>
        <v>0</v>
      </c>
      <c r="CG17" s="160">
        <f t="shared" si="1"/>
        <v>24.1</v>
      </c>
      <c r="CH17" s="160">
        <f t="shared" si="1"/>
        <v>11.7</v>
      </c>
      <c r="CI17" s="160">
        <f t="shared" si="1"/>
        <v>11.7</v>
      </c>
      <c r="CJ17" s="160">
        <f t="shared" si="1"/>
        <v>34.9</v>
      </c>
      <c r="CK17" s="160">
        <f t="shared" si="1"/>
        <v>72.599999999999994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868.47499999999991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>
        <v>155.5</v>
      </c>
      <c r="G22" s="149">
        <v>108.6</v>
      </c>
      <c r="H22" s="149">
        <v>77.400000000000006</v>
      </c>
      <c r="I22" s="149">
        <v>74.8</v>
      </c>
      <c r="J22" s="149">
        <v>43.2</v>
      </c>
      <c r="K22" s="149">
        <v>32</v>
      </c>
      <c r="L22" s="149">
        <v>26.5</v>
      </c>
      <c r="M22" s="149">
        <v>14.9</v>
      </c>
      <c r="N22" s="149"/>
      <c r="O22" s="149"/>
      <c r="P22" s="149"/>
      <c r="Q22" s="149"/>
      <c r="R22" s="149"/>
      <c r="S22" s="149"/>
      <c r="T22" s="149"/>
      <c r="U22" s="149"/>
      <c r="V22" s="149">
        <v>15.3</v>
      </c>
      <c r="W22" s="149">
        <v>7.5</v>
      </c>
      <c r="X22" s="149">
        <v>10.9</v>
      </c>
      <c r="Y22" s="149">
        <v>25.4</v>
      </c>
      <c r="Z22" s="149">
        <v>47.5</v>
      </c>
      <c r="AA22" s="149">
        <v>26.7</v>
      </c>
      <c r="AB22" s="149">
        <v>27.7</v>
      </c>
      <c r="AC22" s="149"/>
      <c r="AD22" s="149"/>
      <c r="AE22" s="149"/>
      <c r="AF22" s="149"/>
      <c r="AG22" s="149"/>
      <c r="AH22" s="149"/>
      <c r="AI22" s="149">
        <v>17.899999999999999</v>
      </c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>
        <v>13</v>
      </c>
      <c r="AV22" s="149"/>
      <c r="AW22" s="149">
        <v>7.6</v>
      </c>
      <c r="AX22" s="149"/>
      <c r="AY22" s="149"/>
      <c r="AZ22" s="149">
        <v>28.9</v>
      </c>
      <c r="BA22" s="149">
        <v>32.1</v>
      </c>
      <c r="BB22" s="149"/>
      <c r="BC22" s="149"/>
      <c r="BD22" s="149">
        <v>30.5</v>
      </c>
      <c r="BE22" s="149">
        <v>9.6</v>
      </c>
      <c r="BF22" s="149">
        <v>75.599999999999994</v>
      </c>
      <c r="BG22" s="149"/>
      <c r="BH22" s="149">
        <v>33.799999999999997</v>
      </c>
      <c r="BI22" s="149">
        <v>32.4</v>
      </c>
      <c r="BJ22" s="149"/>
      <c r="BK22" s="149">
        <v>3.2</v>
      </c>
      <c r="BL22" s="149"/>
      <c r="BM22" s="149">
        <v>11.6</v>
      </c>
      <c r="BN22" s="149"/>
      <c r="BO22" s="149"/>
      <c r="BP22" s="149"/>
      <c r="BQ22" s="149"/>
      <c r="BR22" s="149">
        <v>108.2</v>
      </c>
      <c r="BS22" s="149">
        <v>190.8</v>
      </c>
      <c r="BT22" s="149">
        <v>253.1</v>
      </c>
      <c r="BU22" s="149">
        <v>76.900000000000006</v>
      </c>
      <c r="BV22" s="149">
        <v>224.9</v>
      </c>
      <c r="BW22" s="149">
        <v>41.8</v>
      </c>
      <c r="BX22" s="149">
        <v>39.5</v>
      </c>
      <c r="BY22" s="149">
        <v>59.4</v>
      </c>
      <c r="BZ22" s="149">
        <v>55.9</v>
      </c>
      <c r="CA22" s="149"/>
      <c r="CB22" s="149"/>
      <c r="CC22" s="149"/>
      <c r="CD22" s="149">
        <v>7.1</v>
      </c>
      <c r="CE22" s="149"/>
      <c r="CF22" s="149">
        <v>11.6</v>
      </c>
      <c r="CG22" s="149"/>
      <c r="CH22" s="149"/>
      <c r="CI22" s="149"/>
      <c r="CJ22" s="149"/>
      <c r="CK22" s="149"/>
      <c r="CL22" s="149">
        <v>44.3</v>
      </c>
      <c r="CM22" s="149">
        <v>39.9</v>
      </c>
      <c r="CN22" s="149">
        <v>88.7</v>
      </c>
      <c r="CO22" s="149">
        <v>35.299999999999997</v>
      </c>
      <c r="CP22" s="149">
        <v>27.4</v>
      </c>
      <c r="CQ22" s="149">
        <v>74.7</v>
      </c>
      <c r="CR22" s="149">
        <v>28.5</v>
      </c>
      <c r="CS22" s="149">
        <v>47.7</v>
      </c>
      <c r="CT22" s="150"/>
      <c r="CU22" s="150"/>
      <c r="CV22" s="150"/>
      <c r="CW22" s="151"/>
      <c r="CX22" s="152">
        <f t="array" ref="CX22">SUMPRODUCT(B22:CW22*0.25)</f>
        <v>611.45000000000005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150</v>
      </c>
      <c r="C24" s="155">
        <v>150</v>
      </c>
      <c r="D24" s="155">
        <v>150</v>
      </c>
      <c r="E24" s="155">
        <v>150</v>
      </c>
      <c r="F24" s="155"/>
      <c r="G24" s="155"/>
      <c r="H24" s="155"/>
      <c r="I24" s="155"/>
      <c r="J24" s="155"/>
      <c r="K24" s="155"/>
      <c r="L24" s="155"/>
      <c r="M24" s="155"/>
      <c r="N24" s="155">
        <v>65.099999999999994</v>
      </c>
      <c r="O24" s="155">
        <v>65.099999999999994</v>
      </c>
      <c r="P24" s="155">
        <v>65.099999999999994</v>
      </c>
      <c r="Q24" s="155">
        <v>65.099999999999994</v>
      </c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>
        <v>41.1</v>
      </c>
      <c r="CE24" s="155">
        <v>41.1</v>
      </c>
      <c r="CF24" s="155">
        <v>41.1</v>
      </c>
      <c r="CG24" s="155">
        <v>41.1</v>
      </c>
      <c r="CH24" s="155">
        <v>128.30000000000001</v>
      </c>
      <c r="CI24" s="155">
        <v>128.30000000000001</v>
      </c>
      <c r="CJ24" s="155">
        <v>128.30000000000001</v>
      </c>
      <c r="CK24" s="155">
        <v>128.30000000000001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384.5</v>
      </c>
    </row>
    <row r="25" spans="1:102" ht="30" customHeight="1" thickBot="1" x14ac:dyDescent="0.25">
      <c r="A25" s="105" t="s">
        <v>52</v>
      </c>
      <c r="B25" s="159">
        <f>SUM(B20:B24)</f>
        <v>150</v>
      </c>
      <c r="C25" s="160">
        <f t="shared" ref="C25:BN25" si="2">SUM(C20:C24)</f>
        <v>150</v>
      </c>
      <c r="D25" s="160">
        <f t="shared" si="2"/>
        <v>150</v>
      </c>
      <c r="E25" s="160">
        <f t="shared" si="2"/>
        <v>150</v>
      </c>
      <c r="F25" s="160">
        <f t="shared" si="2"/>
        <v>155.5</v>
      </c>
      <c r="G25" s="160">
        <f t="shared" si="2"/>
        <v>108.6</v>
      </c>
      <c r="H25" s="160">
        <f t="shared" si="2"/>
        <v>77.400000000000006</v>
      </c>
      <c r="I25" s="160">
        <f t="shared" si="2"/>
        <v>74.8</v>
      </c>
      <c r="J25" s="160">
        <f t="shared" si="2"/>
        <v>43.2</v>
      </c>
      <c r="K25" s="160">
        <f t="shared" si="2"/>
        <v>32</v>
      </c>
      <c r="L25" s="160">
        <f t="shared" si="2"/>
        <v>26.5</v>
      </c>
      <c r="M25" s="160">
        <f t="shared" si="2"/>
        <v>14.9</v>
      </c>
      <c r="N25" s="160">
        <f t="shared" si="2"/>
        <v>65.099999999999994</v>
      </c>
      <c r="O25" s="160">
        <f t="shared" si="2"/>
        <v>65.099999999999994</v>
      </c>
      <c r="P25" s="160">
        <f t="shared" si="2"/>
        <v>65.099999999999994</v>
      </c>
      <c r="Q25" s="160">
        <f t="shared" si="2"/>
        <v>65.099999999999994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15.3</v>
      </c>
      <c r="W25" s="160">
        <f t="shared" si="2"/>
        <v>7.5</v>
      </c>
      <c r="X25" s="160">
        <f t="shared" si="2"/>
        <v>10.9</v>
      </c>
      <c r="Y25" s="160">
        <f t="shared" si="2"/>
        <v>25.4</v>
      </c>
      <c r="Z25" s="160">
        <f t="shared" si="2"/>
        <v>47.5</v>
      </c>
      <c r="AA25" s="160">
        <f t="shared" si="2"/>
        <v>26.7</v>
      </c>
      <c r="AB25" s="160">
        <f t="shared" si="2"/>
        <v>27.7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17.899999999999999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13</v>
      </c>
      <c r="AV25" s="160">
        <f t="shared" si="2"/>
        <v>0</v>
      </c>
      <c r="AW25" s="160">
        <f t="shared" si="2"/>
        <v>7.6</v>
      </c>
      <c r="AX25" s="160">
        <f t="shared" si="2"/>
        <v>0</v>
      </c>
      <c r="AY25" s="160">
        <f t="shared" si="2"/>
        <v>0</v>
      </c>
      <c r="AZ25" s="160">
        <f t="shared" si="2"/>
        <v>28.9</v>
      </c>
      <c r="BA25" s="160">
        <f t="shared" si="2"/>
        <v>32.1</v>
      </c>
      <c r="BB25" s="160">
        <f t="shared" si="2"/>
        <v>0</v>
      </c>
      <c r="BC25" s="160">
        <f t="shared" si="2"/>
        <v>0</v>
      </c>
      <c r="BD25" s="160">
        <f t="shared" si="2"/>
        <v>30.5</v>
      </c>
      <c r="BE25" s="160">
        <f t="shared" si="2"/>
        <v>9.6</v>
      </c>
      <c r="BF25" s="160">
        <f t="shared" si="2"/>
        <v>75.599999999999994</v>
      </c>
      <c r="BG25" s="160">
        <f t="shared" si="2"/>
        <v>0</v>
      </c>
      <c r="BH25" s="160">
        <f t="shared" si="2"/>
        <v>33.799999999999997</v>
      </c>
      <c r="BI25" s="160">
        <f t="shared" si="2"/>
        <v>32.4</v>
      </c>
      <c r="BJ25" s="160">
        <f t="shared" si="2"/>
        <v>0</v>
      </c>
      <c r="BK25" s="160">
        <f t="shared" si="2"/>
        <v>3.2</v>
      </c>
      <c r="BL25" s="160">
        <f t="shared" si="2"/>
        <v>0</v>
      </c>
      <c r="BM25" s="160">
        <f t="shared" si="2"/>
        <v>11.6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108.2</v>
      </c>
      <c r="BS25" s="160">
        <f t="shared" si="3"/>
        <v>190.8</v>
      </c>
      <c r="BT25" s="160">
        <f t="shared" si="3"/>
        <v>253.1</v>
      </c>
      <c r="BU25" s="160">
        <f t="shared" si="3"/>
        <v>76.900000000000006</v>
      </c>
      <c r="BV25" s="160">
        <f t="shared" si="3"/>
        <v>224.9</v>
      </c>
      <c r="BW25" s="160">
        <f t="shared" si="3"/>
        <v>41.8</v>
      </c>
      <c r="BX25" s="160">
        <f t="shared" si="3"/>
        <v>39.5</v>
      </c>
      <c r="BY25" s="160">
        <f t="shared" si="3"/>
        <v>59.4</v>
      </c>
      <c r="BZ25" s="160">
        <f t="shared" si="3"/>
        <v>55.9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48.2</v>
      </c>
      <c r="CE25" s="160">
        <f t="shared" si="3"/>
        <v>41.1</v>
      </c>
      <c r="CF25" s="160">
        <f t="shared" si="3"/>
        <v>52.7</v>
      </c>
      <c r="CG25" s="160">
        <f t="shared" si="3"/>
        <v>41.1</v>
      </c>
      <c r="CH25" s="160">
        <f t="shared" si="3"/>
        <v>128.30000000000001</v>
      </c>
      <c r="CI25" s="160">
        <f t="shared" si="3"/>
        <v>128.30000000000001</v>
      </c>
      <c r="CJ25" s="160">
        <f t="shared" si="3"/>
        <v>128.30000000000001</v>
      </c>
      <c r="CK25" s="160">
        <f t="shared" si="3"/>
        <v>128.30000000000001</v>
      </c>
      <c r="CL25" s="160">
        <f t="shared" si="3"/>
        <v>44.3</v>
      </c>
      <c r="CM25" s="160">
        <f t="shared" si="3"/>
        <v>39.9</v>
      </c>
      <c r="CN25" s="160">
        <f t="shared" si="3"/>
        <v>88.7</v>
      </c>
      <c r="CO25" s="160">
        <f t="shared" si="3"/>
        <v>35.299999999999997</v>
      </c>
      <c r="CP25" s="160">
        <f t="shared" si="3"/>
        <v>27.4</v>
      </c>
      <c r="CQ25" s="160">
        <f t="shared" si="3"/>
        <v>74.7</v>
      </c>
      <c r="CR25" s="160">
        <f t="shared" si="3"/>
        <v>28.5</v>
      </c>
      <c r="CS25" s="160">
        <f t="shared" si="3"/>
        <v>47.7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995.95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2026-06-08T20:23:58Z</dcterms:created>
  <dcterms:modified xsi:type="dcterms:W3CDTF">2026-06-08T20:24:01Z</dcterms:modified>
</cp:coreProperties>
</file>