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<sst xmlns="http://schemas.openxmlformats.org/spreadsheetml/2006/main" count="124" uniqueCount="57">
  <si>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29/06/2026 23:26:16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</si>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</sst>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A0E-45A3-B99A-45EAD18D751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9">
                  <c:v>2</c:v>
                </c:pt>
                <c:pt idx="11">
                  <c:v>1</c:v>
                </c:pt>
                <c:pt idx="16">
                  <c:v>2</c:v>
                </c:pt>
                <c:pt idx="1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7">
                  <c:v>5</c:v>
                </c:pt>
                <c:pt idx="40">
                  <c:v>2.5</c:v>
                </c:pt>
                <c:pt idx="71">
                  <c:v>0.11899999999999999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0E-45A3-B99A-45EAD18D751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6">
                  <c:v>0.9</c:v>
                </c:pt>
                <c:pt idx="29">
                  <c:v>5</c:v>
                </c:pt>
                <c:pt idx="30">
                  <c:v>4.8</c:v>
                </c:pt>
                <c:pt idx="31">
                  <c:v>4.8</c:v>
                </c:pt>
                <c:pt idx="36">
                  <c:v>9.4</c:v>
                </c:pt>
                <c:pt idx="37">
                  <c:v>9.4</c:v>
                </c:pt>
                <c:pt idx="38">
                  <c:v>9.4</c:v>
                </c:pt>
                <c:pt idx="39">
                  <c:v>9.4</c:v>
                </c:pt>
                <c:pt idx="40">
                  <c:v>12.3</c:v>
                </c:pt>
                <c:pt idx="41">
                  <c:v>12.3</c:v>
                </c:pt>
                <c:pt idx="42">
                  <c:v>12.3</c:v>
                </c:pt>
                <c:pt idx="43">
                  <c:v>12.3</c:v>
                </c:pt>
                <c:pt idx="45">
                  <c:v>3.2000000000000001E-2</c:v>
                </c:pt>
                <c:pt idx="46">
                  <c:v>12.012</c:v>
                </c:pt>
                <c:pt idx="47">
                  <c:v>5</c:v>
                </c:pt>
                <c:pt idx="48">
                  <c:v>32.036000000000001</c:v>
                </c:pt>
                <c:pt idx="49">
                  <c:v>45.5</c:v>
                </c:pt>
                <c:pt idx="50">
                  <c:v>8.0000000000000002E-3</c:v>
                </c:pt>
                <c:pt idx="51">
                  <c:v>2.4E-2</c:v>
                </c:pt>
                <c:pt idx="55">
                  <c:v>1.2E-2</c:v>
                </c:pt>
                <c:pt idx="59">
                  <c:v>3.2000000000000001E-2</c:v>
                </c:pt>
                <c:pt idx="64">
                  <c:v>8</c:v>
                </c:pt>
                <c:pt idx="70">
                  <c:v>12</c:v>
                </c:pt>
                <c:pt idx="72">
                  <c:v>0.82499999999999996</c:v>
                </c:pt>
                <c:pt idx="79">
                  <c:v>38.673999999999999</c:v>
                </c:pt>
                <c:pt idx="82">
                  <c:v>22.835999999999999</c:v>
                </c:pt>
                <c:pt idx="83">
                  <c:v>26.905000000000001</c:v>
                </c:pt>
                <c:pt idx="84">
                  <c:v>3.319</c:v>
                </c:pt>
                <c:pt idx="85">
                  <c:v>26.353000000000002</c:v>
                </c:pt>
                <c:pt idx="86">
                  <c:v>10.379</c:v>
                </c:pt>
                <c:pt idx="87">
                  <c:v>13.878</c:v>
                </c:pt>
                <c:pt idx="89">
                  <c:v>6.0359999999999996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0E-45A3-B99A-45EAD18D751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51.470999999999997</c:v>
                </c:pt>
                <c:pt idx="1">
                  <c:v>51.265000000000001</c:v>
                </c:pt>
                <c:pt idx="4">
                  <c:v>7.11</c:v>
                </c:pt>
                <c:pt idx="5">
                  <c:v>2.8769999999999998</c:v>
                </c:pt>
                <c:pt idx="6">
                  <c:v>2.6349999999999998</c:v>
                </c:pt>
                <c:pt idx="8">
                  <c:v>10.615</c:v>
                </c:pt>
                <c:pt idx="9">
                  <c:v>24.326000000000001</c:v>
                </c:pt>
                <c:pt idx="10">
                  <c:v>21.268000000000001</c:v>
                </c:pt>
                <c:pt idx="11">
                  <c:v>21.175000000000001</c:v>
                </c:pt>
                <c:pt idx="12">
                  <c:v>34.054000000000002</c:v>
                </c:pt>
                <c:pt idx="13">
                  <c:v>33.186</c:v>
                </c:pt>
                <c:pt idx="14">
                  <c:v>23.556999999999999</c:v>
                </c:pt>
                <c:pt idx="15">
                  <c:v>6.6230000000000002</c:v>
                </c:pt>
                <c:pt idx="16">
                  <c:v>43.396999999999998</c:v>
                </c:pt>
                <c:pt idx="17">
                  <c:v>22.571000000000002</c:v>
                </c:pt>
                <c:pt idx="18">
                  <c:v>21.85</c:v>
                </c:pt>
                <c:pt idx="19">
                  <c:v>25.1</c:v>
                </c:pt>
                <c:pt idx="20">
                  <c:v>5.1479999999999997</c:v>
                </c:pt>
                <c:pt idx="21">
                  <c:v>12.231</c:v>
                </c:pt>
                <c:pt idx="22">
                  <c:v>11.257</c:v>
                </c:pt>
                <c:pt idx="23">
                  <c:v>14.239000000000001</c:v>
                </c:pt>
                <c:pt idx="24">
                  <c:v>5.1070000000000002</c:v>
                </c:pt>
                <c:pt idx="29">
                  <c:v>0.623</c:v>
                </c:pt>
                <c:pt idx="30">
                  <c:v>23.518000000000001</c:v>
                </c:pt>
                <c:pt idx="31">
                  <c:v>21.959</c:v>
                </c:pt>
                <c:pt idx="32">
                  <c:v>14.945</c:v>
                </c:pt>
                <c:pt idx="33">
                  <c:v>17.98</c:v>
                </c:pt>
                <c:pt idx="34">
                  <c:v>26.4</c:v>
                </c:pt>
                <c:pt idx="35">
                  <c:v>31.6</c:v>
                </c:pt>
                <c:pt idx="36">
                  <c:v>2.2970000000000002</c:v>
                </c:pt>
                <c:pt idx="37">
                  <c:v>2.0990000000000002</c:v>
                </c:pt>
                <c:pt idx="38">
                  <c:v>2.0979999999999999</c:v>
                </c:pt>
                <c:pt idx="39">
                  <c:v>2.2970000000000002</c:v>
                </c:pt>
                <c:pt idx="40">
                  <c:v>5.1950000000000003</c:v>
                </c:pt>
                <c:pt idx="41">
                  <c:v>5.2949999999999999</c:v>
                </c:pt>
                <c:pt idx="42">
                  <c:v>8.3949999999999996</c:v>
                </c:pt>
                <c:pt idx="43">
                  <c:v>5.3949999999999996</c:v>
                </c:pt>
                <c:pt idx="46">
                  <c:v>1.2E-2</c:v>
                </c:pt>
                <c:pt idx="56">
                  <c:v>8.0000000000000002E-3</c:v>
                </c:pt>
                <c:pt idx="57">
                  <c:v>0.02</c:v>
                </c:pt>
                <c:pt idx="59">
                  <c:v>0.04</c:v>
                </c:pt>
                <c:pt idx="64">
                  <c:v>7.1120000000000001</c:v>
                </c:pt>
                <c:pt idx="71">
                  <c:v>16.062000000000001</c:v>
                </c:pt>
                <c:pt idx="73">
                  <c:v>40.265000000000001</c:v>
                </c:pt>
                <c:pt idx="74">
                  <c:v>35.192</c:v>
                </c:pt>
                <c:pt idx="75">
                  <c:v>46.557000000000002</c:v>
                </c:pt>
                <c:pt idx="76">
                  <c:v>21.071000000000002</c:v>
                </c:pt>
                <c:pt idx="78">
                  <c:v>37.179000000000002</c:v>
                </c:pt>
                <c:pt idx="79">
                  <c:v>2.5999999999999999E-2</c:v>
                </c:pt>
                <c:pt idx="82">
                  <c:v>3.2000000000000001E-2</c:v>
                </c:pt>
                <c:pt idx="83">
                  <c:v>0.05</c:v>
                </c:pt>
                <c:pt idx="85">
                  <c:v>1.6E-2</c:v>
                </c:pt>
                <c:pt idx="86">
                  <c:v>7.6999999999999999E-2</c:v>
                </c:pt>
                <c:pt idx="87">
                  <c:v>2.8000000000000001E-2</c:v>
                </c:pt>
                <c:pt idx="91">
                  <c:v>8.0000000000000002E-3</c:v>
                </c:pt>
                <c:pt idx="94">
                  <c:v>108.58199999999999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0E-45A3-B99A-45EAD18D751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A0E-45A3-B99A-45EAD18D751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A0E-45A3-B99A-45EAD18D751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A0E-45A3-B99A-45EAD18D751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34.139000000000003</c:v>
                </c:pt>
                <c:pt idx="1">
                  <c:v>32.652000000000001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A0E-45A3-B99A-45EAD18D751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A0E-45A3-B99A-45EAD18D751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">
                  <c:v>22.643999999999998</c:v>
                </c:pt>
                <c:pt idx="8">
                  <c:v>36.234999999999999</c:v>
                </c:pt>
                <c:pt idx="14">
                  <c:v>9.0809999999999995</c:v>
                </c:pt>
                <c:pt idx="15">
                  <c:v>24.837</c:v>
                </c:pt>
                <c:pt idx="28">
                  <c:v>16.48</c:v>
                </c:pt>
                <c:pt idx="29">
                  <c:v>25.632999999999999</c:v>
                </c:pt>
                <c:pt idx="67">
                  <c:v>35.506</c:v>
                </c:pt>
                <c:pt idx="68">
                  <c:v>7.1349999999999998</c:v>
                </c:pt>
                <c:pt idx="76">
                  <c:v>19.559000000000001</c:v>
                </c:pt>
                <c:pt idx="91">
                  <c:v>158</c:v>
                </c:pt>
                <c:pt idx="92">
                  <c:v>58.4</c:v>
                </c:pt>
                <c:pt idx="93">
                  <c:v>25.074000000000002</c:v>
                </c:pt>
                <c:pt idx="94">
                  <c:v>9.7289999999999992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0E-45A3-B99A-45EAD18D751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71.8</c:v>
                </c:pt>
                <c:pt idx="3">
                  <c:v>75.099999999999994</c:v>
                </c:pt>
                <c:pt idx="4">
                  <c:v>49.5</c:v>
                </c:pt>
                <c:pt idx="5">
                  <c:v>49.5</c:v>
                </c:pt>
                <c:pt idx="6">
                  <c:v>49.5</c:v>
                </c:pt>
                <c:pt idx="7">
                  <c:v>49.5</c:v>
                </c:pt>
                <c:pt idx="8">
                  <c:v>0</c:v>
                </c:pt>
                <c:pt idx="9">
                  <c:v>9.3000000000000007</c:v>
                </c:pt>
                <c:pt idx="10">
                  <c:v>14.3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21.6</c:v>
                </c:pt>
                <c:pt idx="18">
                  <c:v>16.600000000000001</c:v>
                </c:pt>
                <c:pt idx="19">
                  <c:v>10.4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0.3</c:v>
                </c:pt>
                <c:pt idx="27">
                  <c:v>0.6</c:v>
                </c:pt>
                <c:pt idx="28">
                  <c:v>15.1</c:v>
                </c:pt>
                <c:pt idx="29">
                  <c:v>15.7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46.9</c:v>
                </c:pt>
                <c:pt idx="45">
                  <c:v>54.4</c:v>
                </c:pt>
                <c:pt idx="46">
                  <c:v>127.9</c:v>
                </c:pt>
                <c:pt idx="47">
                  <c:v>92.5</c:v>
                </c:pt>
                <c:pt idx="48">
                  <c:v>159.5</c:v>
                </c:pt>
                <c:pt idx="49">
                  <c:v>191.7</c:v>
                </c:pt>
                <c:pt idx="50">
                  <c:v>72.3</c:v>
                </c:pt>
                <c:pt idx="51">
                  <c:v>79.8</c:v>
                </c:pt>
                <c:pt idx="52">
                  <c:v>1.6</c:v>
                </c:pt>
                <c:pt idx="53">
                  <c:v>1.7</c:v>
                </c:pt>
                <c:pt idx="54">
                  <c:v>2.9</c:v>
                </c:pt>
                <c:pt idx="55">
                  <c:v>10.5</c:v>
                </c:pt>
                <c:pt idx="56">
                  <c:v>27.6</c:v>
                </c:pt>
                <c:pt idx="57">
                  <c:v>28.1</c:v>
                </c:pt>
                <c:pt idx="58">
                  <c:v>33.700000000000003</c:v>
                </c:pt>
                <c:pt idx="59">
                  <c:v>26.7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0.5</c:v>
                </c:pt>
                <c:pt idx="66">
                  <c:v>0</c:v>
                </c:pt>
                <c:pt idx="67">
                  <c:v>0</c:v>
                </c:pt>
                <c:pt idx="68">
                  <c:v>0.9</c:v>
                </c:pt>
                <c:pt idx="69">
                  <c:v>0.3</c:v>
                </c:pt>
                <c:pt idx="70">
                  <c:v>0</c:v>
                </c:pt>
                <c:pt idx="71">
                  <c:v>0</c:v>
                </c:pt>
                <c:pt idx="72">
                  <c:v>6.3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0.5</c:v>
                </c:pt>
                <c:pt idx="78">
                  <c:v>0</c:v>
                </c:pt>
                <c:pt idx="79">
                  <c:v>0.3</c:v>
                </c:pt>
                <c:pt idx="80">
                  <c:v>25.6</c:v>
                </c:pt>
                <c:pt idx="81">
                  <c:v>42.7</c:v>
                </c:pt>
                <c:pt idx="82">
                  <c:v>7.1</c:v>
                </c:pt>
                <c:pt idx="83">
                  <c:v>0</c:v>
                </c:pt>
                <c:pt idx="84">
                  <c:v>15.4</c:v>
                </c:pt>
                <c:pt idx="85">
                  <c:v>0.1</c:v>
                </c:pt>
                <c:pt idx="86">
                  <c:v>0.1</c:v>
                </c:pt>
                <c:pt idx="87">
                  <c:v>0.1</c:v>
                </c:pt>
                <c:pt idx="88">
                  <c:v>0</c:v>
                </c:pt>
                <c:pt idx="89">
                  <c:v>0.4</c:v>
                </c:pt>
                <c:pt idx="90">
                  <c:v>50.4</c:v>
                </c:pt>
                <c:pt idx="91">
                  <c:v>0</c:v>
                </c:pt>
                <c:pt idx="92">
                  <c:v>32.5</c:v>
                </c:pt>
                <c:pt idx="93">
                  <c:v>26.9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0E-45A3-B99A-45EAD18D751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4">
                  <c:v>71.7</c:v>
                </c:pt>
                <c:pt idx="45">
                  <c:v>71.7</c:v>
                </c:pt>
                <c:pt idx="47">
                  <c:v>3.7149999999999999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0E-45A3-B99A-45EAD18D751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</c:v>
                </c:pt>
                <c:pt idx="1">
                  <c:v>1.38</c:v>
                </c:pt>
                <c:pt idx="2">
                  <c:v>0.65900000000000003</c:v>
                </c:pt>
                <c:pt idx="4">
                  <c:v>0.17799999999999999</c:v>
                </c:pt>
                <c:pt idx="9">
                  <c:v>3.141</c:v>
                </c:pt>
                <c:pt idx="10">
                  <c:v>2.0609999999999999</c:v>
                </c:pt>
                <c:pt idx="11">
                  <c:v>5.6210000000000004</c:v>
                </c:pt>
                <c:pt idx="12">
                  <c:v>25.736000000000001</c:v>
                </c:pt>
                <c:pt idx="13">
                  <c:v>26.103999999999999</c:v>
                </c:pt>
                <c:pt idx="14">
                  <c:v>25.962</c:v>
                </c:pt>
                <c:pt idx="15">
                  <c:v>26.54</c:v>
                </c:pt>
                <c:pt idx="16">
                  <c:v>41.18</c:v>
                </c:pt>
                <c:pt idx="17">
                  <c:v>42.816000000000003</c:v>
                </c:pt>
                <c:pt idx="18">
                  <c:v>48.363</c:v>
                </c:pt>
                <c:pt idx="19">
                  <c:v>49.027000000000001</c:v>
                </c:pt>
                <c:pt idx="20">
                  <c:v>51.920999999999999</c:v>
                </c:pt>
                <c:pt idx="21">
                  <c:v>46.896000000000001</c:v>
                </c:pt>
                <c:pt idx="22">
                  <c:v>49.963999999999999</c:v>
                </c:pt>
                <c:pt idx="23">
                  <c:v>46.963000000000001</c:v>
                </c:pt>
                <c:pt idx="24">
                  <c:v>44.828000000000003</c:v>
                </c:pt>
                <c:pt idx="25">
                  <c:v>40.098999999999997</c:v>
                </c:pt>
                <c:pt idx="26">
                  <c:v>38.762</c:v>
                </c:pt>
                <c:pt idx="27">
                  <c:v>36.21</c:v>
                </c:pt>
                <c:pt idx="28">
                  <c:v>15.22</c:v>
                </c:pt>
                <c:pt idx="29">
                  <c:v>14.589</c:v>
                </c:pt>
                <c:pt idx="30">
                  <c:v>9.8130000000000006</c:v>
                </c:pt>
                <c:pt idx="31">
                  <c:v>13.368</c:v>
                </c:pt>
                <c:pt idx="32">
                  <c:v>19.597000000000001</c:v>
                </c:pt>
                <c:pt idx="33">
                  <c:v>11.706</c:v>
                </c:pt>
                <c:pt idx="34">
                  <c:v>23.364000000000001</c:v>
                </c:pt>
                <c:pt idx="35">
                  <c:v>34.125999999999998</c:v>
                </c:pt>
                <c:pt idx="36">
                  <c:v>98.370999999999995</c:v>
                </c:pt>
                <c:pt idx="37">
                  <c:v>68.001999999999995</c:v>
                </c:pt>
                <c:pt idx="38">
                  <c:v>60.737000000000002</c:v>
                </c:pt>
                <c:pt idx="39">
                  <c:v>65.256</c:v>
                </c:pt>
                <c:pt idx="40">
                  <c:v>61.92</c:v>
                </c:pt>
                <c:pt idx="41">
                  <c:v>65.864999999999995</c:v>
                </c:pt>
                <c:pt idx="42">
                  <c:v>24.283000000000001</c:v>
                </c:pt>
                <c:pt idx="43">
                  <c:v>54.39</c:v>
                </c:pt>
                <c:pt idx="44">
                  <c:v>60.834000000000003</c:v>
                </c:pt>
                <c:pt idx="45">
                  <c:v>49.015000000000001</c:v>
                </c:pt>
                <c:pt idx="46">
                  <c:v>36.161000000000001</c:v>
                </c:pt>
                <c:pt idx="47">
                  <c:v>63.164000000000001</c:v>
                </c:pt>
                <c:pt idx="48">
                  <c:v>36.079000000000001</c:v>
                </c:pt>
                <c:pt idx="49">
                  <c:v>41.948999999999998</c:v>
                </c:pt>
                <c:pt idx="50">
                  <c:v>58.548000000000002</c:v>
                </c:pt>
                <c:pt idx="51">
                  <c:v>51.46</c:v>
                </c:pt>
                <c:pt idx="52">
                  <c:v>32.637</c:v>
                </c:pt>
                <c:pt idx="53">
                  <c:v>47.216000000000001</c:v>
                </c:pt>
                <c:pt idx="54">
                  <c:v>55.283000000000001</c:v>
                </c:pt>
                <c:pt idx="55">
                  <c:v>73.204999999999998</c:v>
                </c:pt>
                <c:pt idx="56">
                  <c:v>30.486999999999998</c:v>
                </c:pt>
                <c:pt idx="57">
                  <c:v>28.591999999999999</c:v>
                </c:pt>
                <c:pt idx="58">
                  <c:v>23.486999999999998</c:v>
                </c:pt>
                <c:pt idx="59">
                  <c:v>7.9790000000000001</c:v>
                </c:pt>
                <c:pt idx="60">
                  <c:v>31.11</c:v>
                </c:pt>
                <c:pt idx="61">
                  <c:v>51.338999999999999</c:v>
                </c:pt>
                <c:pt idx="62">
                  <c:v>54.628</c:v>
                </c:pt>
                <c:pt idx="63">
                  <c:v>51.207999999999998</c:v>
                </c:pt>
                <c:pt idx="64">
                  <c:v>33.512999999999998</c:v>
                </c:pt>
                <c:pt idx="65">
                  <c:v>23.236000000000001</c:v>
                </c:pt>
                <c:pt idx="66">
                  <c:v>18.507000000000001</c:v>
                </c:pt>
                <c:pt idx="67">
                  <c:v>15.36</c:v>
                </c:pt>
                <c:pt idx="68">
                  <c:v>11.991</c:v>
                </c:pt>
                <c:pt idx="69">
                  <c:v>20.207999999999998</c:v>
                </c:pt>
                <c:pt idx="70">
                  <c:v>28.093</c:v>
                </c:pt>
                <c:pt idx="71">
                  <c:v>35.494999999999997</c:v>
                </c:pt>
                <c:pt idx="72">
                  <c:v>21.651</c:v>
                </c:pt>
                <c:pt idx="73">
                  <c:v>45.247999999999998</c:v>
                </c:pt>
                <c:pt idx="74">
                  <c:v>47.936999999999998</c:v>
                </c:pt>
                <c:pt idx="75">
                  <c:v>52.325000000000003</c:v>
                </c:pt>
                <c:pt idx="76">
                  <c:v>53.58</c:v>
                </c:pt>
                <c:pt idx="77">
                  <c:v>49.567999999999998</c:v>
                </c:pt>
                <c:pt idx="78">
                  <c:v>60.505000000000003</c:v>
                </c:pt>
                <c:pt idx="79">
                  <c:v>32.606000000000002</c:v>
                </c:pt>
                <c:pt idx="80">
                  <c:v>31.69</c:v>
                </c:pt>
                <c:pt idx="81">
                  <c:v>9.69</c:v>
                </c:pt>
                <c:pt idx="82">
                  <c:v>31.57</c:v>
                </c:pt>
                <c:pt idx="83">
                  <c:v>31.96</c:v>
                </c:pt>
                <c:pt idx="84">
                  <c:v>32.770000000000003</c:v>
                </c:pt>
                <c:pt idx="85">
                  <c:v>32.930999999999997</c:v>
                </c:pt>
                <c:pt idx="86">
                  <c:v>35.341000000000001</c:v>
                </c:pt>
                <c:pt idx="87">
                  <c:v>38.811999999999998</c:v>
                </c:pt>
                <c:pt idx="88">
                  <c:v>38.442999999999998</c:v>
                </c:pt>
                <c:pt idx="89">
                  <c:v>40.575000000000003</c:v>
                </c:pt>
                <c:pt idx="91">
                  <c:v>46.027000000000001</c:v>
                </c:pt>
                <c:pt idx="94">
                  <c:v>101.587</c:v>
                </c:pt>
                <c:pt idx="95">
                  <c:v>68.948999999999998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A0E-45A3-B99A-45EAD18D751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4">
                  <c:v>71.7</c:v>
                </c:pt>
                <c:pt idx="45">
                  <c:v>71.7</c:v>
                </c:pt>
                <c:pt idx="47">
                  <c:v>3.7149999999999999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A0E-45A3-B99A-45EAD18D751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A0E-45A3-B99A-45EAD18D75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164.53</c:v>
                </c:pt>
                <c:pt idx="1">
                  <c:v>164.53</c:v>
                </c:pt>
                <c:pt idx="2">
                  <c:v>158.5</c:v>
                </c:pt>
                <c:pt idx="3">
                  <c:v>148.01</c:v>
                </c:pt>
                <c:pt idx="4">
                  <c:v>160.38</c:v>
                </c:pt>
                <c:pt idx="5">
                  <c:v>147.9</c:v>
                </c:pt>
                <c:pt idx="6">
                  <c:v>153</c:v>
                </c:pt>
                <c:pt idx="7">
                  <c:v>138.72</c:v>
                </c:pt>
                <c:pt idx="8">
                  <c:v>144.81</c:v>
                </c:pt>
                <c:pt idx="9">
                  <c:v>145.13999999999999</c:v>
                </c:pt>
                <c:pt idx="10">
                  <c:v>148.80000000000001</c:v>
                </c:pt>
                <c:pt idx="11">
                  <c:v>143.54</c:v>
                </c:pt>
                <c:pt idx="12">
                  <c:v>142.08000000000001</c:v>
                </c:pt>
                <c:pt idx="13">
                  <c:v>131.25</c:v>
                </c:pt>
                <c:pt idx="14">
                  <c:v>128.55000000000001</c:v>
                </c:pt>
                <c:pt idx="15">
                  <c:v>126.4</c:v>
                </c:pt>
                <c:pt idx="16">
                  <c:v>138.24</c:v>
                </c:pt>
                <c:pt idx="17">
                  <c:v>148.53</c:v>
                </c:pt>
                <c:pt idx="18">
                  <c:v>150.37</c:v>
                </c:pt>
                <c:pt idx="19">
                  <c:v>149.97</c:v>
                </c:pt>
                <c:pt idx="20">
                  <c:v>142.11000000000001</c:v>
                </c:pt>
                <c:pt idx="21">
                  <c:v>140.82</c:v>
                </c:pt>
                <c:pt idx="22">
                  <c:v>134.71</c:v>
                </c:pt>
                <c:pt idx="23">
                  <c:v>134.85</c:v>
                </c:pt>
                <c:pt idx="24">
                  <c:v>164.3</c:v>
                </c:pt>
                <c:pt idx="25">
                  <c:v>160.27000000000001</c:v>
                </c:pt>
                <c:pt idx="26">
                  <c:v>128.19999999999999</c:v>
                </c:pt>
                <c:pt idx="27">
                  <c:v>104.78</c:v>
                </c:pt>
                <c:pt idx="28">
                  <c:v>109.95</c:v>
                </c:pt>
                <c:pt idx="29">
                  <c:v>95.99</c:v>
                </c:pt>
                <c:pt idx="30">
                  <c:v>27.52</c:v>
                </c:pt>
                <c:pt idx="31">
                  <c:v>24.99</c:v>
                </c:pt>
                <c:pt idx="32">
                  <c:v>30.96</c:v>
                </c:pt>
                <c:pt idx="33">
                  <c:v>26.77</c:v>
                </c:pt>
                <c:pt idx="34">
                  <c:v>26.13</c:v>
                </c:pt>
                <c:pt idx="35">
                  <c:v>24.73</c:v>
                </c:pt>
                <c:pt idx="36">
                  <c:v>-4.99</c:v>
                </c:pt>
                <c:pt idx="37">
                  <c:v>-4.34</c:v>
                </c:pt>
                <c:pt idx="38">
                  <c:v>-9.48</c:v>
                </c:pt>
                <c:pt idx="39">
                  <c:v>-9.83</c:v>
                </c:pt>
                <c:pt idx="40">
                  <c:v>-6.88</c:v>
                </c:pt>
                <c:pt idx="41">
                  <c:v>-8.3699999999999992</c:v>
                </c:pt>
                <c:pt idx="42">
                  <c:v>-1.32</c:v>
                </c:pt>
                <c:pt idx="43">
                  <c:v>0</c:v>
                </c:pt>
                <c:pt idx="44">
                  <c:v>70.92</c:v>
                </c:pt>
                <c:pt idx="45">
                  <c:v>71.3</c:v>
                </c:pt>
                <c:pt idx="46">
                  <c:v>80.319999999999993</c:v>
                </c:pt>
                <c:pt idx="47">
                  <c:v>73.58</c:v>
                </c:pt>
                <c:pt idx="48">
                  <c:v>100.09</c:v>
                </c:pt>
                <c:pt idx="49">
                  <c:v>104.14</c:v>
                </c:pt>
                <c:pt idx="50">
                  <c:v>72.569999999999993</c:v>
                </c:pt>
                <c:pt idx="51">
                  <c:v>73.959999999999994</c:v>
                </c:pt>
                <c:pt idx="52">
                  <c:v>33</c:v>
                </c:pt>
                <c:pt idx="53">
                  <c:v>35.99</c:v>
                </c:pt>
                <c:pt idx="54">
                  <c:v>56.19</c:v>
                </c:pt>
                <c:pt idx="55">
                  <c:v>75</c:v>
                </c:pt>
                <c:pt idx="56">
                  <c:v>72.95</c:v>
                </c:pt>
                <c:pt idx="57">
                  <c:v>75.23</c:v>
                </c:pt>
                <c:pt idx="58">
                  <c:v>77.06</c:v>
                </c:pt>
                <c:pt idx="59">
                  <c:v>70.989999999999995</c:v>
                </c:pt>
                <c:pt idx="60">
                  <c:v>37.520000000000003</c:v>
                </c:pt>
                <c:pt idx="61">
                  <c:v>41.36</c:v>
                </c:pt>
                <c:pt idx="62">
                  <c:v>30.9</c:v>
                </c:pt>
                <c:pt idx="63">
                  <c:v>52.6</c:v>
                </c:pt>
                <c:pt idx="64">
                  <c:v>23.59</c:v>
                </c:pt>
                <c:pt idx="65">
                  <c:v>65.63</c:v>
                </c:pt>
                <c:pt idx="66">
                  <c:v>65.849999999999994</c:v>
                </c:pt>
                <c:pt idx="67">
                  <c:v>116.15</c:v>
                </c:pt>
                <c:pt idx="68">
                  <c:v>119.92</c:v>
                </c:pt>
                <c:pt idx="69">
                  <c:v>154.69999999999999</c:v>
                </c:pt>
                <c:pt idx="70">
                  <c:v>281.44</c:v>
                </c:pt>
                <c:pt idx="71">
                  <c:v>181.74</c:v>
                </c:pt>
                <c:pt idx="72">
                  <c:v>287.77999999999997</c:v>
                </c:pt>
                <c:pt idx="73">
                  <c:v>169.5</c:v>
                </c:pt>
                <c:pt idx="74">
                  <c:v>172.6</c:v>
                </c:pt>
                <c:pt idx="75">
                  <c:v>170.12</c:v>
                </c:pt>
                <c:pt idx="76">
                  <c:v>191.76</c:v>
                </c:pt>
                <c:pt idx="77">
                  <c:v>277.39</c:v>
                </c:pt>
                <c:pt idx="78">
                  <c:v>193.1</c:v>
                </c:pt>
                <c:pt idx="79">
                  <c:v>340.22</c:v>
                </c:pt>
                <c:pt idx="80">
                  <c:v>338.54</c:v>
                </c:pt>
                <c:pt idx="81">
                  <c:v>390.68</c:v>
                </c:pt>
                <c:pt idx="82">
                  <c:v>490</c:v>
                </c:pt>
                <c:pt idx="83">
                  <c:v>355.99</c:v>
                </c:pt>
                <c:pt idx="84">
                  <c:v>509.29</c:v>
                </c:pt>
                <c:pt idx="85">
                  <c:v>310.17</c:v>
                </c:pt>
                <c:pt idx="86">
                  <c:v>302.77999999999997</c:v>
                </c:pt>
                <c:pt idx="87">
                  <c:v>326.63</c:v>
                </c:pt>
                <c:pt idx="88">
                  <c:v>223.78</c:v>
                </c:pt>
                <c:pt idx="89">
                  <c:v>294</c:v>
                </c:pt>
                <c:pt idx="90">
                  <c:v>275</c:v>
                </c:pt>
                <c:pt idx="91">
                  <c:v>224.79</c:v>
                </c:pt>
                <c:pt idx="92">
                  <c:v>259.69</c:v>
                </c:pt>
                <c:pt idx="93">
                  <c:v>210</c:v>
                </c:pt>
                <c:pt idx="94">
                  <c:v>188.15</c:v>
                </c:pt>
                <c:pt idx="95">
                  <c:v>169.78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A0E-45A3-B99A-45EAD18D75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7C7-4105-B759-07D0140D2D2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4">
                  <c:v>2.2999999999999998</c:v>
                </c:pt>
                <c:pt idx="45">
                  <c:v>2.2999999999999998</c:v>
                </c:pt>
                <c:pt idx="46">
                  <c:v>2.2999999999999998</c:v>
                </c:pt>
                <c:pt idx="47">
                  <c:v>2.2999999999999998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4.8</c:v>
                </c:pt>
                <c:pt idx="57">
                  <c:v>4.8</c:v>
                </c:pt>
                <c:pt idx="58">
                  <c:v>4.8</c:v>
                </c:pt>
                <c:pt idx="5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C7-4105-B759-07D0140D2D2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2.56</c:v>
                </c:pt>
                <c:pt idx="3">
                  <c:v>3.2</c:v>
                </c:pt>
                <c:pt idx="4">
                  <c:v>1.016</c:v>
                </c:pt>
                <c:pt idx="5">
                  <c:v>1.004</c:v>
                </c:pt>
                <c:pt idx="6">
                  <c:v>0.96</c:v>
                </c:pt>
                <c:pt idx="7">
                  <c:v>0.93600000000000005</c:v>
                </c:pt>
                <c:pt idx="8">
                  <c:v>0.94</c:v>
                </c:pt>
                <c:pt idx="9">
                  <c:v>1.004</c:v>
                </c:pt>
                <c:pt idx="10">
                  <c:v>0.996</c:v>
                </c:pt>
                <c:pt idx="11">
                  <c:v>0.98</c:v>
                </c:pt>
                <c:pt idx="16">
                  <c:v>1</c:v>
                </c:pt>
                <c:pt idx="17">
                  <c:v>0.93600000000000005</c:v>
                </c:pt>
                <c:pt idx="18">
                  <c:v>0.98799999999999999</c:v>
                </c:pt>
                <c:pt idx="19">
                  <c:v>0.94</c:v>
                </c:pt>
                <c:pt idx="21">
                  <c:v>0.82</c:v>
                </c:pt>
                <c:pt idx="22">
                  <c:v>0.84399999999999997</c:v>
                </c:pt>
                <c:pt idx="23">
                  <c:v>0.92</c:v>
                </c:pt>
                <c:pt idx="24">
                  <c:v>2.8000000000000001E-2</c:v>
                </c:pt>
                <c:pt idx="26">
                  <c:v>3.2000000000000001E-2</c:v>
                </c:pt>
                <c:pt idx="28">
                  <c:v>1.6919999999999999</c:v>
                </c:pt>
                <c:pt idx="29">
                  <c:v>5.28</c:v>
                </c:pt>
                <c:pt idx="30">
                  <c:v>5</c:v>
                </c:pt>
                <c:pt idx="31">
                  <c:v>5</c:v>
                </c:pt>
                <c:pt idx="32">
                  <c:v>4.0999999999999996</c:v>
                </c:pt>
                <c:pt idx="34">
                  <c:v>4</c:v>
                </c:pt>
                <c:pt idx="40">
                  <c:v>4.4000000000000004</c:v>
                </c:pt>
                <c:pt idx="41">
                  <c:v>4</c:v>
                </c:pt>
                <c:pt idx="42">
                  <c:v>2.64</c:v>
                </c:pt>
                <c:pt idx="47">
                  <c:v>3.5999999999999997E-2</c:v>
                </c:pt>
                <c:pt idx="49">
                  <c:v>1.6E-2</c:v>
                </c:pt>
                <c:pt idx="52">
                  <c:v>2.5</c:v>
                </c:pt>
                <c:pt idx="53">
                  <c:v>0.8</c:v>
                </c:pt>
                <c:pt idx="56">
                  <c:v>3.2000000000000001E-2</c:v>
                </c:pt>
                <c:pt idx="57">
                  <c:v>2.8000000000000001E-2</c:v>
                </c:pt>
                <c:pt idx="60">
                  <c:v>3.4</c:v>
                </c:pt>
                <c:pt idx="62">
                  <c:v>4</c:v>
                </c:pt>
                <c:pt idx="63">
                  <c:v>2.6</c:v>
                </c:pt>
                <c:pt idx="64">
                  <c:v>3.7</c:v>
                </c:pt>
                <c:pt idx="65">
                  <c:v>0.29199999999999998</c:v>
                </c:pt>
                <c:pt idx="66">
                  <c:v>1.3320000000000001</c:v>
                </c:pt>
                <c:pt idx="67">
                  <c:v>3.84</c:v>
                </c:pt>
                <c:pt idx="70">
                  <c:v>2.16</c:v>
                </c:pt>
                <c:pt idx="71">
                  <c:v>5</c:v>
                </c:pt>
                <c:pt idx="72">
                  <c:v>5.2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14.84</c:v>
                </c:pt>
                <c:pt idx="78">
                  <c:v>5</c:v>
                </c:pt>
                <c:pt idx="79">
                  <c:v>13.156000000000001</c:v>
                </c:pt>
                <c:pt idx="80">
                  <c:v>12.8</c:v>
                </c:pt>
                <c:pt idx="81">
                  <c:v>12.516</c:v>
                </c:pt>
                <c:pt idx="82">
                  <c:v>12.16</c:v>
                </c:pt>
                <c:pt idx="83">
                  <c:v>11.84</c:v>
                </c:pt>
                <c:pt idx="84">
                  <c:v>11.247999999999999</c:v>
                </c:pt>
                <c:pt idx="85">
                  <c:v>8.5660000000000007</c:v>
                </c:pt>
                <c:pt idx="86">
                  <c:v>8.4</c:v>
                </c:pt>
                <c:pt idx="87">
                  <c:v>10.912000000000001</c:v>
                </c:pt>
                <c:pt idx="88">
                  <c:v>5</c:v>
                </c:pt>
                <c:pt idx="89">
                  <c:v>8.16</c:v>
                </c:pt>
                <c:pt idx="90">
                  <c:v>13.2</c:v>
                </c:pt>
                <c:pt idx="91">
                  <c:v>12.936</c:v>
                </c:pt>
                <c:pt idx="92">
                  <c:v>11.6</c:v>
                </c:pt>
                <c:pt idx="93">
                  <c:v>21.6</c:v>
                </c:pt>
                <c:pt idx="95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C7-4105-B759-07D0140D2D2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1.0860000000000001</c:v>
                </c:pt>
                <c:pt idx="5">
                  <c:v>1.1020000000000001</c:v>
                </c:pt>
                <c:pt idx="6">
                  <c:v>1.077</c:v>
                </c:pt>
                <c:pt idx="7">
                  <c:v>1.0980000000000001</c:v>
                </c:pt>
                <c:pt idx="8">
                  <c:v>1.27</c:v>
                </c:pt>
                <c:pt idx="9">
                  <c:v>1.2809999999999999</c:v>
                </c:pt>
                <c:pt idx="10">
                  <c:v>1.2809999999999999</c:v>
                </c:pt>
                <c:pt idx="11">
                  <c:v>1.278</c:v>
                </c:pt>
                <c:pt idx="16">
                  <c:v>1.0589999999999999</c:v>
                </c:pt>
                <c:pt idx="17">
                  <c:v>0.64700000000000002</c:v>
                </c:pt>
                <c:pt idx="18">
                  <c:v>0.76800000000000002</c:v>
                </c:pt>
                <c:pt idx="19">
                  <c:v>1.034</c:v>
                </c:pt>
                <c:pt idx="20">
                  <c:v>0.16900000000000001</c:v>
                </c:pt>
                <c:pt idx="21">
                  <c:v>1.0549999999999999</c:v>
                </c:pt>
                <c:pt idx="22">
                  <c:v>0.86899999999999999</c:v>
                </c:pt>
                <c:pt idx="23">
                  <c:v>1.0629999999999999</c:v>
                </c:pt>
                <c:pt idx="24">
                  <c:v>8.1000000000000003E-2</c:v>
                </c:pt>
                <c:pt idx="25">
                  <c:v>4.3959999999999999</c:v>
                </c:pt>
                <c:pt idx="26">
                  <c:v>19.431000000000001</c:v>
                </c:pt>
                <c:pt idx="27">
                  <c:v>15.192</c:v>
                </c:pt>
                <c:pt idx="28">
                  <c:v>10.8</c:v>
                </c:pt>
                <c:pt idx="29">
                  <c:v>7.1859999999999999</c:v>
                </c:pt>
                <c:pt idx="36">
                  <c:v>10.209</c:v>
                </c:pt>
                <c:pt idx="37">
                  <c:v>5.2</c:v>
                </c:pt>
                <c:pt idx="38">
                  <c:v>14.87</c:v>
                </c:pt>
                <c:pt idx="39">
                  <c:v>18.327000000000002</c:v>
                </c:pt>
                <c:pt idx="40">
                  <c:v>22.082000000000001</c:v>
                </c:pt>
                <c:pt idx="41">
                  <c:v>24.036000000000001</c:v>
                </c:pt>
                <c:pt idx="42">
                  <c:v>13.817</c:v>
                </c:pt>
                <c:pt idx="43">
                  <c:v>24.013999999999999</c:v>
                </c:pt>
                <c:pt idx="45">
                  <c:v>4.0000000000000001E-3</c:v>
                </c:pt>
                <c:pt idx="47">
                  <c:v>2.8000000000000001E-2</c:v>
                </c:pt>
                <c:pt idx="48">
                  <c:v>94.631</c:v>
                </c:pt>
                <c:pt idx="49">
                  <c:v>135.834</c:v>
                </c:pt>
                <c:pt idx="50">
                  <c:v>3.2000000000000001E-2</c:v>
                </c:pt>
                <c:pt idx="51">
                  <c:v>2.4E-2</c:v>
                </c:pt>
                <c:pt idx="61">
                  <c:v>9.1080000000000005</c:v>
                </c:pt>
                <c:pt idx="63">
                  <c:v>18.047000000000001</c:v>
                </c:pt>
                <c:pt idx="65">
                  <c:v>3.2709999999999999</c:v>
                </c:pt>
                <c:pt idx="66">
                  <c:v>0.85199999999999998</c:v>
                </c:pt>
                <c:pt idx="67">
                  <c:v>26.384</c:v>
                </c:pt>
                <c:pt idx="68">
                  <c:v>1.32</c:v>
                </c:pt>
                <c:pt idx="69">
                  <c:v>1.538</c:v>
                </c:pt>
                <c:pt idx="70">
                  <c:v>13.106</c:v>
                </c:pt>
                <c:pt idx="71">
                  <c:v>7</c:v>
                </c:pt>
                <c:pt idx="72">
                  <c:v>14.4</c:v>
                </c:pt>
                <c:pt idx="73">
                  <c:v>7</c:v>
                </c:pt>
                <c:pt idx="74">
                  <c:v>7</c:v>
                </c:pt>
                <c:pt idx="75">
                  <c:v>7</c:v>
                </c:pt>
                <c:pt idx="76">
                  <c:v>7</c:v>
                </c:pt>
                <c:pt idx="77">
                  <c:v>27.622</c:v>
                </c:pt>
                <c:pt idx="78">
                  <c:v>7</c:v>
                </c:pt>
                <c:pt idx="79">
                  <c:v>33.563000000000002</c:v>
                </c:pt>
                <c:pt idx="80">
                  <c:v>37.170999999999999</c:v>
                </c:pt>
                <c:pt idx="81">
                  <c:v>27.533999999999999</c:v>
                </c:pt>
                <c:pt idx="82">
                  <c:v>29.465</c:v>
                </c:pt>
                <c:pt idx="83">
                  <c:v>30.341000000000001</c:v>
                </c:pt>
                <c:pt idx="84">
                  <c:v>31.698</c:v>
                </c:pt>
                <c:pt idx="85">
                  <c:v>32.902000000000001</c:v>
                </c:pt>
                <c:pt idx="86">
                  <c:v>24.283999999999999</c:v>
                </c:pt>
                <c:pt idx="87">
                  <c:v>31.956</c:v>
                </c:pt>
                <c:pt idx="88">
                  <c:v>20.405999999999999</c:v>
                </c:pt>
                <c:pt idx="89">
                  <c:v>25.382000000000001</c:v>
                </c:pt>
                <c:pt idx="90">
                  <c:v>30.7</c:v>
                </c:pt>
                <c:pt idx="91">
                  <c:v>30.751999999999999</c:v>
                </c:pt>
                <c:pt idx="92">
                  <c:v>22.8</c:v>
                </c:pt>
                <c:pt idx="93">
                  <c:v>20.8</c:v>
                </c:pt>
                <c:pt idx="9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C7-4105-B759-07D0140D2D2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7C7-4105-B759-07D0140D2D2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C7-4105-B759-07D0140D2D2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35.85</c:v>
                </c:pt>
                <c:pt idx="37">
                  <c:v>35.85</c:v>
                </c:pt>
                <c:pt idx="91">
                  <c:v>35</c:v>
                </c:pt>
                <c:pt idx="92">
                  <c:v>46.2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7C7-4105-B759-07D0140D2D2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7C7-4105-B759-07D0140D2D2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7C7-4105-B759-07D0140D2D2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7C7-4105-B759-07D0140D2D2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5">
                  <c:v>4.9370000000000003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C7-4105-B759-07D0140D2D2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11.5</c:v>
                </c:pt>
                <c:pt idx="3">
                  <c:v>11.5</c:v>
                </c:pt>
                <c:pt idx="4">
                  <c:v>3.8</c:v>
                </c:pt>
                <c:pt idx="5">
                  <c:v>0</c:v>
                </c:pt>
                <c:pt idx="6">
                  <c:v>0.7</c:v>
                </c:pt>
                <c:pt idx="7">
                  <c:v>0</c:v>
                </c:pt>
                <c:pt idx="8">
                  <c:v>3.9</c:v>
                </c:pt>
                <c:pt idx="9">
                  <c:v>3.9</c:v>
                </c:pt>
                <c:pt idx="10">
                  <c:v>3.9</c:v>
                </c:pt>
                <c:pt idx="11">
                  <c:v>3.9</c:v>
                </c:pt>
                <c:pt idx="12">
                  <c:v>49.1</c:v>
                </c:pt>
                <c:pt idx="13">
                  <c:v>49.1</c:v>
                </c:pt>
                <c:pt idx="14">
                  <c:v>49.1</c:v>
                </c:pt>
                <c:pt idx="15">
                  <c:v>49.1</c:v>
                </c:pt>
                <c:pt idx="16">
                  <c:v>84.5</c:v>
                </c:pt>
                <c:pt idx="17">
                  <c:v>84.5</c:v>
                </c:pt>
                <c:pt idx="18">
                  <c:v>84.5</c:v>
                </c:pt>
                <c:pt idx="19">
                  <c:v>84.5</c:v>
                </c:pt>
                <c:pt idx="20">
                  <c:v>33.6</c:v>
                </c:pt>
                <c:pt idx="21">
                  <c:v>33.6</c:v>
                </c:pt>
                <c:pt idx="22">
                  <c:v>33.6</c:v>
                </c:pt>
                <c:pt idx="23">
                  <c:v>33.6</c:v>
                </c:pt>
                <c:pt idx="24">
                  <c:v>43</c:v>
                </c:pt>
                <c:pt idx="25">
                  <c:v>23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17.3</c:v>
                </c:pt>
                <c:pt idx="31">
                  <c:v>3.4</c:v>
                </c:pt>
                <c:pt idx="32">
                  <c:v>18.2</c:v>
                </c:pt>
                <c:pt idx="33">
                  <c:v>16.899999999999999</c:v>
                </c:pt>
                <c:pt idx="34">
                  <c:v>35.200000000000003</c:v>
                </c:pt>
                <c:pt idx="35">
                  <c:v>53.3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1.2</c:v>
                </c:pt>
                <c:pt idx="61">
                  <c:v>13.1</c:v>
                </c:pt>
                <c:pt idx="62">
                  <c:v>38.1</c:v>
                </c:pt>
                <c:pt idx="63">
                  <c:v>17.2</c:v>
                </c:pt>
                <c:pt idx="64">
                  <c:v>41.1</c:v>
                </c:pt>
                <c:pt idx="65">
                  <c:v>0</c:v>
                </c:pt>
                <c:pt idx="66">
                  <c:v>2.5</c:v>
                </c:pt>
                <c:pt idx="67">
                  <c:v>0.3</c:v>
                </c:pt>
                <c:pt idx="68">
                  <c:v>0</c:v>
                </c:pt>
                <c:pt idx="69">
                  <c:v>0</c:v>
                </c:pt>
                <c:pt idx="70">
                  <c:v>4.3</c:v>
                </c:pt>
                <c:pt idx="71">
                  <c:v>39.700000000000003</c:v>
                </c:pt>
                <c:pt idx="72">
                  <c:v>0</c:v>
                </c:pt>
                <c:pt idx="73">
                  <c:v>73.5</c:v>
                </c:pt>
                <c:pt idx="74">
                  <c:v>71.099999999999994</c:v>
                </c:pt>
                <c:pt idx="75">
                  <c:v>86.9</c:v>
                </c:pt>
                <c:pt idx="76">
                  <c:v>82.2</c:v>
                </c:pt>
                <c:pt idx="77">
                  <c:v>0</c:v>
                </c:pt>
                <c:pt idx="78">
                  <c:v>85.6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6.1</c:v>
                </c:pt>
                <c:pt idx="89">
                  <c:v>0</c:v>
                </c:pt>
                <c:pt idx="90">
                  <c:v>0</c:v>
                </c:pt>
                <c:pt idx="91">
                  <c:v>107.3</c:v>
                </c:pt>
                <c:pt idx="92">
                  <c:v>0</c:v>
                </c:pt>
                <c:pt idx="93">
                  <c:v>0</c:v>
                </c:pt>
                <c:pt idx="94">
                  <c:v>218.1</c:v>
                </c:pt>
                <c:pt idx="95">
                  <c:v>52.1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C7-4105-B759-07D0140D2D2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45.61</c:v>
                </c:pt>
                <c:pt idx="1">
                  <c:v>44.296999999999997</c:v>
                </c:pt>
                <c:pt idx="2">
                  <c:v>58.353000000000002</c:v>
                </c:pt>
                <c:pt idx="3">
                  <c:v>60.392000000000003</c:v>
                </c:pt>
                <c:pt idx="4">
                  <c:v>50.841000000000001</c:v>
                </c:pt>
                <c:pt idx="5">
                  <c:v>50.225000000000001</c:v>
                </c:pt>
                <c:pt idx="6">
                  <c:v>49.311999999999998</c:v>
                </c:pt>
                <c:pt idx="7">
                  <c:v>70.064999999999998</c:v>
                </c:pt>
                <c:pt idx="8">
                  <c:v>40.744</c:v>
                </c:pt>
                <c:pt idx="9">
                  <c:v>32.576999999999998</c:v>
                </c:pt>
                <c:pt idx="10">
                  <c:v>31.431999999999999</c:v>
                </c:pt>
                <c:pt idx="11">
                  <c:v>21.641999999999999</c:v>
                </c:pt>
                <c:pt idx="12">
                  <c:v>10.69</c:v>
                </c:pt>
                <c:pt idx="13">
                  <c:v>10.19</c:v>
                </c:pt>
                <c:pt idx="14">
                  <c:v>9.5</c:v>
                </c:pt>
                <c:pt idx="15">
                  <c:v>8.9</c:v>
                </c:pt>
                <c:pt idx="16">
                  <c:v>3.0000000000000001E-3</c:v>
                </c:pt>
                <c:pt idx="17">
                  <c:v>0.86699999999999999</c:v>
                </c:pt>
                <c:pt idx="18">
                  <c:v>0.50800000000000001</c:v>
                </c:pt>
                <c:pt idx="19">
                  <c:v>4.7E-2</c:v>
                </c:pt>
                <c:pt idx="20">
                  <c:v>23.3</c:v>
                </c:pt>
                <c:pt idx="21">
                  <c:v>23.652000000000001</c:v>
                </c:pt>
                <c:pt idx="22">
                  <c:v>25.908000000000001</c:v>
                </c:pt>
                <c:pt idx="23">
                  <c:v>25.619</c:v>
                </c:pt>
                <c:pt idx="24">
                  <c:v>6.8259999999999996</c:v>
                </c:pt>
                <c:pt idx="25">
                  <c:v>12.744999999999999</c:v>
                </c:pt>
                <c:pt idx="26">
                  <c:v>20.452999999999999</c:v>
                </c:pt>
                <c:pt idx="27">
                  <c:v>21.66</c:v>
                </c:pt>
                <c:pt idx="28">
                  <c:v>34.308</c:v>
                </c:pt>
                <c:pt idx="29">
                  <c:v>49.06</c:v>
                </c:pt>
                <c:pt idx="30">
                  <c:v>17.803000000000001</c:v>
                </c:pt>
                <c:pt idx="31">
                  <c:v>33.716999999999999</c:v>
                </c:pt>
                <c:pt idx="32">
                  <c:v>16.27</c:v>
                </c:pt>
                <c:pt idx="33">
                  <c:v>16.783999999999999</c:v>
                </c:pt>
                <c:pt idx="34">
                  <c:v>14.528</c:v>
                </c:pt>
                <c:pt idx="35">
                  <c:v>16.425999999999998</c:v>
                </c:pt>
                <c:pt idx="36">
                  <c:v>64.009</c:v>
                </c:pt>
                <c:pt idx="37">
                  <c:v>43.451000000000001</c:v>
                </c:pt>
                <c:pt idx="38">
                  <c:v>57.365000000000002</c:v>
                </c:pt>
                <c:pt idx="39">
                  <c:v>58.625999999999998</c:v>
                </c:pt>
                <c:pt idx="40">
                  <c:v>55.433</c:v>
                </c:pt>
                <c:pt idx="41">
                  <c:v>55.423999999999999</c:v>
                </c:pt>
                <c:pt idx="42">
                  <c:v>28.521000000000001</c:v>
                </c:pt>
                <c:pt idx="43">
                  <c:v>48.070999999999998</c:v>
                </c:pt>
                <c:pt idx="44">
                  <c:v>177.11099999999999</c:v>
                </c:pt>
                <c:pt idx="45">
                  <c:v>172.89</c:v>
                </c:pt>
                <c:pt idx="46">
                  <c:v>173.78800000000001</c:v>
                </c:pt>
                <c:pt idx="47">
                  <c:v>162.03700000000001</c:v>
                </c:pt>
                <c:pt idx="48">
                  <c:v>130.88399999999999</c:v>
                </c:pt>
                <c:pt idx="49">
                  <c:v>141.239</c:v>
                </c:pt>
                <c:pt idx="50">
                  <c:v>128.768</c:v>
                </c:pt>
                <c:pt idx="51">
                  <c:v>129.18</c:v>
                </c:pt>
                <c:pt idx="52">
                  <c:v>29.616</c:v>
                </c:pt>
                <c:pt idx="53">
                  <c:v>46.037999999999997</c:v>
                </c:pt>
                <c:pt idx="54">
                  <c:v>56.1</c:v>
                </c:pt>
                <c:pt idx="55">
                  <c:v>81.596000000000004</c:v>
                </c:pt>
                <c:pt idx="56">
                  <c:v>53.281999999999996</c:v>
                </c:pt>
                <c:pt idx="57">
                  <c:v>51.884</c:v>
                </c:pt>
                <c:pt idx="58">
                  <c:v>52.423999999999999</c:v>
                </c:pt>
                <c:pt idx="59">
                  <c:v>29.995000000000001</c:v>
                </c:pt>
                <c:pt idx="60">
                  <c:v>26.477</c:v>
                </c:pt>
                <c:pt idx="61">
                  <c:v>29.161000000000001</c:v>
                </c:pt>
                <c:pt idx="62">
                  <c:v>12.53</c:v>
                </c:pt>
                <c:pt idx="63">
                  <c:v>13.362</c:v>
                </c:pt>
                <c:pt idx="64">
                  <c:v>3.85</c:v>
                </c:pt>
                <c:pt idx="65">
                  <c:v>15.249000000000001</c:v>
                </c:pt>
                <c:pt idx="66">
                  <c:v>13.79</c:v>
                </c:pt>
                <c:pt idx="67">
                  <c:v>20.295999999999999</c:v>
                </c:pt>
                <c:pt idx="68">
                  <c:v>18.748000000000001</c:v>
                </c:pt>
                <c:pt idx="69">
                  <c:v>18.989999999999998</c:v>
                </c:pt>
                <c:pt idx="70">
                  <c:v>20.558</c:v>
                </c:pt>
                <c:pt idx="72">
                  <c:v>9.202</c:v>
                </c:pt>
                <c:pt idx="77">
                  <c:v>7.6079999999999997</c:v>
                </c:pt>
                <c:pt idx="78">
                  <c:v>4.2000000000000003E-2</c:v>
                </c:pt>
                <c:pt idx="79">
                  <c:v>24.933</c:v>
                </c:pt>
                <c:pt idx="80">
                  <c:v>7.28</c:v>
                </c:pt>
                <c:pt idx="81">
                  <c:v>12.359</c:v>
                </c:pt>
                <c:pt idx="82">
                  <c:v>19.931000000000001</c:v>
                </c:pt>
                <c:pt idx="83">
                  <c:v>16.696000000000002</c:v>
                </c:pt>
                <c:pt idx="84">
                  <c:v>8.5760000000000005</c:v>
                </c:pt>
                <c:pt idx="85">
                  <c:v>17.957999999999998</c:v>
                </c:pt>
                <c:pt idx="86">
                  <c:v>13.233000000000001</c:v>
                </c:pt>
                <c:pt idx="87">
                  <c:v>9.9280000000000008</c:v>
                </c:pt>
                <c:pt idx="88">
                  <c:v>6.9370000000000003</c:v>
                </c:pt>
                <c:pt idx="89">
                  <c:v>13.435</c:v>
                </c:pt>
                <c:pt idx="90">
                  <c:v>6.5030000000000001</c:v>
                </c:pt>
                <c:pt idx="91">
                  <c:v>18.059000000000001</c:v>
                </c:pt>
                <c:pt idx="92">
                  <c:v>10.269</c:v>
                </c:pt>
                <c:pt idx="93">
                  <c:v>9.5869999999999997</c:v>
                </c:pt>
                <c:pt idx="94">
                  <c:v>1.798</c:v>
                </c:pt>
                <c:pt idx="95">
                  <c:v>4.2229999999999999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7C7-4105-B759-07D0140D2D2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35.85</c:v>
                </c:pt>
                <c:pt idx="37">
                  <c:v>35.85</c:v>
                </c:pt>
                <c:pt idx="91">
                  <c:v>35</c:v>
                </c:pt>
                <c:pt idx="92">
                  <c:v>46.2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7C7-4105-B759-07D0140D2D2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7C7-4105-B759-07D0140D2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164.53</c:v>
                </c:pt>
                <c:pt idx="1">
                  <c:v>164.53</c:v>
                </c:pt>
                <c:pt idx="2">
                  <c:v>158.5</c:v>
                </c:pt>
                <c:pt idx="3">
                  <c:v>148.01</c:v>
                </c:pt>
                <c:pt idx="4">
                  <c:v>160.38</c:v>
                </c:pt>
                <c:pt idx="5">
                  <c:v>147.9</c:v>
                </c:pt>
                <c:pt idx="6">
                  <c:v>153</c:v>
                </c:pt>
                <c:pt idx="7">
                  <c:v>138.72</c:v>
                </c:pt>
                <c:pt idx="8">
                  <c:v>144.81</c:v>
                </c:pt>
                <c:pt idx="9">
                  <c:v>145.13999999999999</c:v>
                </c:pt>
                <c:pt idx="10">
                  <c:v>148.80000000000001</c:v>
                </c:pt>
                <c:pt idx="11">
                  <c:v>143.54</c:v>
                </c:pt>
                <c:pt idx="12">
                  <c:v>142.08000000000001</c:v>
                </c:pt>
                <c:pt idx="13">
                  <c:v>131.25</c:v>
                </c:pt>
                <c:pt idx="14">
                  <c:v>128.55000000000001</c:v>
                </c:pt>
                <c:pt idx="15">
                  <c:v>126.4</c:v>
                </c:pt>
                <c:pt idx="16">
                  <c:v>138.24</c:v>
                </c:pt>
                <c:pt idx="17">
                  <c:v>148.53</c:v>
                </c:pt>
                <c:pt idx="18">
                  <c:v>150.37</c:v>
                </c:pt>
                <c:pt idx="19">
                  <c:v>149.97</c:v>
                </c:pt>
                <c:pt idx="20">
                  <c:v>142.11000000000001</c:v>
                </c:pt>
                <c:pt idx="21">
                  <c:v>140.82</c:v>
                </c:pt>
                <c:pt idx="22">
                  <c:v>134.71</c:v>
                </c:pt>
                <c:pt idx="23">
                  <c:v>134.85</c:v>
                </c:pt>
                <c:pt idx="24">
                  <c:v>164.3</c:v>
                </c:pt>
                <c:pt idx="25">
                  <c:v>160.27000000000001</c:v>
                </c:pt>
                <c:pt idx="26">
                  <c:v>128.19999999999999</c:v>
                </c:pt>
                <c:pt idx="27">
                  <c:v>104.78</c:v>
                </c:pt>
                <c:pt idx="28">
                  <c:v>109.95</c:v>
                </c:pt>
                <c:pt idx="29">
                  <c:v>95.99</c:v>
                </c:pt>
                <c:pt idx="30">
                  <c:v>27.52</c:v>
                </c:pt>
                <c:pt idx="31">
                  <c:v>24.99</c:v>
                </c:pt>
                <c:pt idx="32">
                  <c:v>30.96</c:v>
                </c:pt>
                <c:pt idx="33">
                  <c:v>26.77</c:v>
                </c:pt>
                <c:pt idx="34">
                  <c:v>26.13</c:v>
                </c:pt>
                <c:pt idx="35">
                  <c:v>24.73</c:v>
                </c:pt>
                <c:pt idx="36">
                  <c:v>-4.99</c:v>
                </c:pt>
                <c:pt idx="37">
                  <c:v>-4.34</c:v>
                </c:pt>
                <c:pt idx="38">
                  <c:v>-9.48</c:v>
                </c:pt>
                <c:pt idx="39">
                  <c:v>-9.83</c:v>
                </c:pt>
                <c:pt idx="40">
                  <c:v>-6.88</c:v>
                </c:pt>
                <c:pt idx="41">
                  <c:v>-8.3699999999999992</c:v>
                </c:pt>
                <c:pt idx="42">
                  <c:v>-1.32</c:v>
                </c:pt>
                <c:pt idx="43">
                  <c:v>0</c:v>
                </c:pt>
                <c:pt idx="44">
                  <c:v>70.92</c:v>
                </c:pt>
                <c:pt idx="45">
                  <c:v>71.3</c:v>
                </c:pt>
                <c:pt idx="46">
                  <c:v>80.319999999999993</c:v>
                </c:pt>
                <c:pt idx="47">
                  <c:v>73.58</c:v>
                </c:pt>
                <c:pt idx="48">
                  <c:v>100.09</c:v>
                </c:pt>
                <c:pt idx="49">
                  <c:v>104.14</c:v>
                </c:pt>
                <c:pt idx="50">
                  <c:v>72.569999999999993</c:v>
                </c:pt>
                <c:pt idx="51">
                  <c:v>73.959999999999994</c:v>
                </c:pt>
                <c:pt idx="52">
                  <c:v>33</c:v>
                </c:pt>
                <c:pt idx="53">
                  <c:v>35.99</c:v>
                </c:pt>
                <c:pt idx="54">
                  <c:v>56.19</c:v>
                </c:pt>
                <c:pt idx="55">
                  <c:v>75</c:v>
                </c:pt>
                <c:pt idx="56">
                  <c:v>72.95</c:v>
                </c:pt>
                <c:pt idx="57">
                  <c:v>75.23</c:v>
                </c:pt>
                <c:pt idx="58">
                  <c:v>77.06</c:v>
                </c:pt>
                <c:pt idx="59">
                  <c:v>70.989999999999995</c:v>
                </c:pt>
                <c:pt idx="60">
                  <c:v>37.520000000000003</c:v>
                </c:pt>
                <c:pt idx="61">
                  <c:v>41.36</c:v>
                </c:pt>
                <c:pt idx="62">
                  <c:v>30.9</c:v>
                </c:pt>
                <c:pt idx="63">
                  <c:v>52.6</c:v>
                </c:pt>
                <c:pt idx="64">
                  <c:v>23.59</c:v>
                </c:pt>
                <c:pt idx="65">
                  <c:v>65.63</c:v>
                </c:pt>
                <c:pt idx="66">
                  <c:v>65.849999999999994</c:v>
                </c:pt>
                <c:pt idx="67">
                  <c:v>116.15</c:v>
                </c:pt>
                <c:pt idx="68">
                  <c:v>119.92</c:v>
                </c:pt>
                <c:pt idx="69">
                  <c:v>154.69999999999999</c:v>
                </c:pt>
                <c:pt idx="70">
                  <c:v>281.44</c:v>
                </c:pt>
                <c:pt idx="71">
                  <c:v>181.74</c:v>
                </c:pt>
                <c:pt idx="72">
                  <c:v>287.77999999999997</c:v>
                </c:pt>
                <c:pt idx="73">
                  <c:v>169.5</c:v>
                </c:pt>
                <c:pt idx="74">
                  <c:v>172.6</c:v>
                </c:pt>
                <c:pt idx="75">
                  <c:v>170.12</c:v>
                </c:pt>
                <c:pt idx="76">
                  <c:v>191.76</c:v>
                </c:pt>
                <c:pt idx="77">
                  <c:v>277.39</c:v>
                </c:pt>
                <c:pt idx="78">
                  <c:v>193.1</c:v>
                </c:pt>
                <c:pt idx="79">
                  <c:v>340.22</c:v>
                </c:pt>
                <c:pt idx="80">
                  <c:v>338.54</c:v>
                </c:pt>
                <c:pt idx="81">
                  <c:v>390.68</c:v>
                </c:pt>
                <c:pt idx="82">
                  <c:v>490</c:v>
                </c:pt>
                <c:pt idx="83">
                  <c:v>355.99</c:v>
                </c:pt>
                <c:pt idx="84">
                  <c:v>509.29</c:v>
                </c:pt>
                <c:pt idx="85">
                  <c:v>310.17</c:v>
                </c:pt>
                <c:pt idx="86">
                  <c:v>302.77999999999997</c:v>
                </c:pt>
                <c:pt idx="87">
                  <c:v>326.63</c:v>
                </c:pt>
                <c:pt idx="88">
                  <c:v>223.78</c:v>
                </c:pt>
                <c:pt idx="89">
                  <c:v>294</c:v>
                </c:pt>
                <c:pt idx="90">
                  <c:v>275</c:v>
                </c:pt>
                <c:pt idx="91">
                  <c:v>224.79</c:v>
                </c:pt>
                <c:pt idx="92">
                  <c:v>259.69</c:v>
                </c:pt>
                <c:pt idx="93">
                  <c:v>210</c:v>
                </c:pt>
                <c:pt idx="94">
                  <c:v>188.15</c:v>
                </c:pt>
                <c:pt idx="95">
                  <c:v>169.78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7C7-4105-B759-07D0140D2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86.61</v>
      </c>
      <c r="C5" s="25">
        <v>85.296999999999997</v>
      </c>
      <c r="D5" s="25">
        <v>72.459000000000003</v>
      </c>
      <c r="E5" s="25">
        <v>75.099999999999994</v>
      </c>
      <c r="F5" s="25">
        <v>56.787999999999997</v>
      </c>
      <c r="G5" s="25">
        <v>52.377000000000002</v>
      </c>
      <c r="H5" s="25">
        <v>52.134999999999998</v>
      </c>
      <c r="I5" s="25">
        <v>72.144000000000005</v>
      </c>
      <c r="J5" s="25">
        <v>46.85</v>
      </c>
      <c r="K5" s="25">
        <v>38.767000000000003</v>
      </c>
      <c r="L5" s="25">
        <v>37.628999999999998</v>
      </c>
      <c r="M5" s="25">
        <v>27.795999999999999</v>
      </c>
      <c r="N5" s="25">
        <v>59.79</v>
      </c>
      <c r="O5" s="25">
        <v>59.29</v>
      </c>
      <c r="P5" s="25">
        <v>58.6</v>
      </c>
      <c r="Q5" s="25">
        <v>58</v>
      </c>
      <c r="R5" s="25">
        <v>86.576999999999998</v>
      </c>
      <c r="S5" s="25">
        <v>86.986999999999995</v>
      </c>
      <c r="T5" s="25">
        <v>86.813000000000002</v>
      </c>
      <c r="U5" s="25">
        <v>86.527000000000001</v>
      </c>
      <c r="V5" s="25">
        <v>57.069000000000003</v>
      </c>
      <c r="W5" s="25">
        <v>59.127000000000002</v>
      </c>
      <c r="X5" s="25">
        <v>61.220999999999997</v>
      </c>
      <c r="Y5" s="25">
        <v>61.201999999999998</v>
      </c>
      <c r="Z5" s="25">
        <v>49.935000000000002</v>
      </c>
      <c r="AA5" s="25">
        <v>40.098999999999997</v>
      </c>
      <c r="AB5" s="25">
        <v>39.962000000000003</v>
      </c>
      <c r="AC5" s="25">
        <v>36.81</v>
      </c>
      <c r="AD5" s="25">
        <v>46.8</v>
      </c>
      <c r="AE5" s="25">
        <v>61.545000000000002</v>
      </c>
      <c r="AF5" s="25">
        <v>40.131</v>
      </c>
      <c r="AG5" s="25">
        <v>42.127000000000002</v>
      </c>
      <c r="AH5" s="25">
        <v>38.542000000000002</v>
      </c>
      <c r="AI5" s="25">
        <v>33.686</v>
      </c>
      <c r="AJ5" s="25">
        <v>53.764000000000003</v>
      </c>
      <c r="AK5" s="25">
        <v>69.725999999999999</v>
      </c>
      <c r="AL5" s="25">
        <v>110.068</v>
      </c>
      <c r="AM5" s="25">
        <v>84.501000000000005</v>
      </c>
      <c r="AN5" s="25">
        <v>72.234999999999999</v>
      </c>
      <c r="AO5" s="25">
        <v>76.953000000000003</v>
      </c>
      <c r="AP5" s="25">
        <v>81.915000000000006</v>
      </c>
      <c r="AQ5" s="25">
        <v>83.46</v>
      </c>
      <c r="AR5" s="25">
        <v>44.978000000000002</v>
      </c>
      <c r="AS5" s="25">
        <v>72.084999999999994</v>
      </c>
      <c r="AT5" s="25">
        <v>179.434</v>
      </c>
      <c r="AU5" s="25">
        <v>175.14699999999999</v>
      </c>
      <c r="AV5" s="25">
        <v>176.08500000000001</v>
      </c>
      <c r="AW5" s="25">
        <v>164.37899999999999</v>
      </c>
      <c r="AX5" s="25">
        <v>227.61500000000001</v>
      </c>
      <c r="AY5" s="25">
        <v>279.149</v>
      </c>
      <c r="AZ5" s="25">
        <v>130.85599999999999</v>
      </c>
      <c r="BA5" s="25">
        <v>131.28399999999999</v>
      </c>
      <c r="BB5" s="25">
        <v>34.237000000000002</v>
      </c>
      <c r="BC5" s="25">
        <v>48.915999999999997</v>
      </c>
      <c r="BD5" s="25">
        <v>58.183</v>
      </c>
      <c r="BE5" s="25">
        <v>83.716999999999999</v>
      </c>
      <c r="BF5" s="25">
        <v>58.094999999999999</v>
      </c>
      <c r="BG5" s="25">
        <v>56.712000000000003</v>
      </c>
      <c r="BH5" s="25">
        <v>57.186999999999998</v>
      </c>
      <c r="BI5" s="25">
        <v>34.750999999999998</v>
      </c>
      <c r="BJ5" s="25">
        <v>31.11</v>
      </c>
      <c r="BK5" s="25">
        <v>51.338999999999999</v>
      </c>
      <c r="BL5" s="25">
        <v>54.628</v>
      </c>
      <c r="BM5" s="25">
        <v>51.207999999999998</v>
      </c>
      <c r="BN5" s="25">
        <v>48.625</v>
      </c>
      <c r="BO5" s="25">
        <v>23.736000000000001</v>
      </c>
      <c r="BP5" s="25">
        <v>18.507000000000001</v>
      </c>
      <c r="BQ5" s="25">
        <v>50.866</v>
      </c>
      <c r="BR5" s="25">
        <v>20.026</v>
      </c>
      <c r="BS5" s="25">
        <v>20.507999999999999</v>
      </c>
      <c r="BT5" s="25">
        <v>40.093000000000004</v>
      </c>
      <c r="BU5" s="25">
        <v>51.676000000000002</v>
      </c>
      <c r="BV5" s="25">
        <v>28.776</v>
      </c>
      <c r="BW5" s="25">
        <v>85.513000000000005</v>
      </c>
      <c r="BX5" s="25">
        <v>83.129000000000005</v>
      </c>
      <c r="BY5" s="25">
        <v>98.882000000000005</v>
      </c>
      <c r="BZ5" s="25">
        <v>94.21</v>
      </c>
      <c r="CA5" s="25">
        <v>50.067999999999998</v>
      </c>
      <c r="CB5" s="25">
        <v>97.683999999999997</v>
      </c>
      <c r="CC5" s="25">
        <v>71.605999999999995</v>
      </c>
      <c r="CD5" s="25">
        <v>57.29</v>
      </c>
      <c r="CE5" s="25">
        <v>52.39</v>
      </c>
      <c r="CF5" s="25">
        <v>61.537999999999997</v>
      </c>
      <c r="CG5" s="25">
        <v>58.914999999999999</v>
      </c>
      <c r="CH5" s="25">
        <v>51.488999999999997</v>
      </c>
      <c r="CI5" s="25">
        <v>59.4</v>
      </c>
      <c r="CJ5" s="25">
        <v>45.896999999999998</v>
      </c>
      <c r="CK5" s="25">
        <v>52.817999999999998</v>
      </c>
      <c r="CL5" s="25">
        <v>38.442999999999998</v>
      </c>
      <c r="CM5" s="25">
        <v>47.011000000000003</v>
      </c>
      <c r="CN5" s="25">
        <v>50.4</v>
      </c>
      <c r="CO5" s="25">
        <v>204.035</v>
      </c>
      <c r="CP5" s="25">
        <v>90.9</v>
      </c>
      <c r="CQ5" s="25">
        <v>51.973999999999997</v>
      </c>
      <c r="CR5" s="25">
        <v>219.898</v>
      </c>
      <c r="CS5" s="25">
        <v>73.948999999999998</v>
      </c>
      <c r="CT5" s="26"/>
      <c r="CU5" s="26"/>
      <c r="CV5" s="26"/>
      <c r="CW5" s="27"/>
      <c r="CX5" s="28">
        <f t="array" ref="CX5">SUMPRODUCT(B5:CW5*0.25)</f>
        <v>1722.1902499999994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164.53</v>
      </c>
      <c r="C8" s="37">
        <v>164.53</v>
      </c>
      <c r="D8" s="37">
        <v>158.5</v>
      </c>
      <c r="E8" s="37">
        <v>148.01</v>
      </c>
      <c r="F8" s="37">
        <v>160.38</v>
      </c>
      <c r="G8" s="37">
        <v>147.9</v>
      </c>
      <c r="H8" s="37">
        <v>153</v>
      </c>
      <c r="I8" s="37">
        <v>138.72</v>
      </c>
      <c r="J8" s="37">
        <v>144.81</v>
      </c>
      <c r="K8" s="37">
        <v>145.13999999999999</v>
      </c>
      <c r="L8" s="37">
        <v>148.80000000000001</v>
      </c>
      <c r="M8" s="37">
        <v>143.54</v>
      </c>
      <c r="N8" s="37">
        <v>142.08000000000001</v>
      </c>
      <c r="O8" s="37">
        <v>131.25</v>
      </c>
      <c r="P8" s="37">
        <v>128.55000000000001</v>
      </c>
      <c r="Q8" s="37">
        <v>126.4</v>
      </c>
      <c r="R8" s="37">
        <v>138.24</v>
      </c>
      <c r="S8" s="37">
        <v>148.53</v>
      </c>
      <c r="T8" s="37">
        <v>150.37</v>
      </c>
      <c r="U8" s="37">
        <v>149.97</v>
      </c>
      <c r="V8" s="37">
        <v>142.11000000000001</v>
      </c>
      <c r="W8" s="37">
        <v>140.82</v>
      </c>
      <c r="X8" s="37">
        <v>134.71</v>
      </c>
      <c r="Y8" s="37">
        <v>134.85</v>
      </c>
      <c r="Z8" s="37">
        <v>164.3</v>
      </c>
      <c r="AA8" s="37">
        <v>160.27000000000001</v>
      </c>
      <c r="AB8" s="37">
        <v>128.19999999999999</v>
      </c>
      <c r="AC8" s="37">
        <v>104.78</v>
      </c>
      <c r="AD8" s="37">
        <v>109.95</v>
      </c>
      <c r="AE8" s="37">
        <v>95.99</v>
      </c>
      <c r="AF8" s="37">
        <v>27.52</v>
      </c>
      <c r="AG8" s="37">
        <v>24.99</v>
      </c>
      <c r="AH8" s="37">
        <v>30.96</v>
      </c>
      <c r="AI8" s="37">
        <v>26.77</v>
      </c>
      <c r="AJ8" s="37">
        <v>26.13</v>
      </c>
      <c r="AK8" s="37">
        <v>24.73</v>
      </c>
      <c r="AL8" s="37">
        <v>-4.99</v>
      </c>
      <c r="AM8" s="37">
        <v>-4.34</v>
      </c>
      <c r="AN8" s="37">
        <v>-9.48</v>
      </c>
      <c r="AO8" s="37">
        <v>-9.83</v>
      </c>
      <c r="AP8" s="37">
        <v>-6.88</v>
      </c>
      <c r="AQ8" s="37">
        <v>-8.3699999999999992</v>
      </c>
      <c r="AR8" s="37">
        <v>-1.32</v>
      </c>
      <c r="AS8" s="37">
        <v>0</v>
      </c>
      <c r="AT8" s="37">
        <v>70.92</v>
      </c>
      <c r="AU8" s="37">
        <v>71.3</v>
      </c>
      <c r="AV8" s="37">
        <v>80.319999999999993</v>
      </c>
      <c r="AW8" s="37">
        <v>73.58</v>
      </c>
      <c r="AX8" s="37">
        <v>100.09</v>
      </c>
      <c r="AY8" s="37">
        <v>104.14</v>
      </c>
      <c r="AZ8" s="37">
        <v>72.569999999999993</v>
      </c>
      <c r="BA8" s="37">
        <v>73.959999999999994</v>
      </c>
      <c r="BB8" s="37">
        <v>33</v>
      </c>
      <c r="BC8" s="37">
        <v>35.99</v>
      </c>
      <c r="BD8" s="37">
        <v>56.19</v>
      </c>
      <c r="BE8" s="37">
        <v>75</v>
      </c>
      <c r="BF8" s="37">
        <v>72.95</v>
      </c>
      <c r="BG8" s="37">
        <v>75.23</v>
      </c>
      <c r="BH8" s="37">
        <v>77.06</v>
      </c>
      <c r="BI8" s="37">
        <v>70.989999999999995</v>
      </c>
      <c r="BJ8" s="37">
        <v>37.520000000000003</v>
      </c>
      <c r="BK8" s="37">
        <v>41.36</v>
      </c>
      <c r="BL8" s="37">
        <v>30.9</v>
      </c>
      <c r="BM8" s="37">
        <v>52.6</v>
      </c>
      <c r="BN8" s="37">
        <v>23.59</v>
      </c>
      <c r="BO8" s="37">
        <v>65.63</v>
      </c>
      <c r="BP8" s="37">
        <v>65.849999999999994</v>
      </c>
      <c r="BQ8" s="37">
        <v>116.15</v>
      </c>
      <c r="BR8" s="37">
        <v>119.92</v>
      </c>
      <c r="BS8" s="37">
        <v>154.69999999999999</v>
      </c>
      <c r="BT8" s="37">
        <v>281.44</v>
      </c>
      <c r="BU8" s="37">
        <v>181.74</v>
      </c>
      <c r="BV8" s="37">
        <v>287.77999999999997</v>
      </c>
      <c r="BW8" s="37">
        <v>169.5</v>
      </c>
      <c r="BX8" s="37">
        <v>172.6</v>
      </c>
      <c r="BY8" s="37">
        <v>170.12</v>
      </c>
      <c r="BZ8" s="37">
        <v>191.76</v>
      </c>
      <c r="CA8" s="37">
        <v>277.39</v>
      </c>
      <c r="CB8" s="37">
        <v>193.1</v>
      </c>
      <c r="CC8" s="37">
        <v>340.22</v>
      </c>
      <c r="CD8" s="37">
        <v>338.54</v>
      </c>
      <c r="CE8" s="37">
        <v>390.68</v>
      </c>
      <c r="CF8" s="37">
        <v>490</v>
      </c>
      <c r="CG8" s="37">
        <v>355.99</v>
      </c>
      <c r="CH8" s="37">
        <v>509.29</v>
      </c>
      <c r="CI8" s="37">
        <v>310.17</v>
      </c>
      <c r="CJ8" s="37">
        <v>302.77999999999997</v>
      </c>
      <c r="CK8" s="37">
        <v>326.63</v>
      </c>
      <c r="CL8" s="37">
        <v>223.78</v>
      </c>
      <c r="CM8" s="37">
        <v>294</v>
      </c>
      <c r="CN8" s="37">
        <v>275</v>
      </c>
      <c r="CO8" s="37">
        <v>224.79</v>
      </c>
      <c r="CP8" s="37">
        <v>259.69</v>
      </c>
      <c r="CQ8" s="37">
        <v>210</v>
      </c>
      <c r="CR8" s="37">
        <v>188.15</v>
      </c>
      <c r="CS8" s="37">
        <v>169.78</v>
      </c>
      <c r="CT8" s="38"/>
      <c r="CU8" s="38"/>
      <c r="CV8" s="38"/>
      <c r="CW8" s="39"/>
      <c r="CX8" s="40">
        <f>IF(SUM(B8:CW8)&lt;&gt;0,AVERAGEIF(B8:CW8,"&lt;&gt;"""),"")</f>
        <v>139.07864583333338</v>
      </c>
    </row>
    <row r="9" spans="1:102" ht="24.95" customHeight="1" thickBot="1" x14ac:dyDescent="0.25">
      <c r="A9" s="41" t="s">
        <v>6</v>
      </c>
      <c r="B9" s="42">
        <v>158.89250000000001</v>
      </c>
      <c r="C9" s="43">
        <v>158.89250000000001</v>
      </c>
      <c r="D9" s="43">
        <v>158.89250000000001</v>
      </c>
      <c r="E9" s="43">
        <v>158.89250000000001</v>
      </c>
      <c r="F9" s="43">
        <v>150</v>
      </c>
      <c r="G9" s="43">
        <v>150</v>
      </c>
      <c r="H9" s="43">
        <v>150</v>
      </c>
      <c r="I9" s="43">
        <v>150</v>
      </c>
      <c r="J9" s="43">
        <v>145.57249999999999</v>
      </c>
      <c r="K9" s="43">
        <v>145.57249999999999</v>
      </c>
      <c r="L9" s="43">
        <v>145.57249999999999</v>
      </c>
      <c r="M9" s="43">
        <v>145.57249999999999</v>
      </c>
      <c r="N9" s="43">
        <v>132.07</v>
      </c>
      <c r="O9" s="43">
        <v>132.07</v>
      </c>
      <c r="P9" s="43">
        <v>132.07</v>
      </c>
      <c r="Q9" s="43">
        <v>132.07</v>
      </c>
      <c r="R9" s="43">
        <v>146.7775</v>
      </c>
      <c r="S9" s="43">
        <v>146.7775</v>
      </c>
      <c r="T9" s="43">
        <v>146.7775</v>
      </c>
      <c r="U9" s="43">
        <v>146.7775</v>
      </c>
      <c r="V9" s="43">
        <v>138.1225</v>
      </c>
      <c r="W9" s="43">
        <v>138.1225</v>
      </c>
      <c r="X9" s="43">
        <v>138.1225</v>
      </c>
      <c r="Y9" s="43">
        <v>138.1225</v>
      </c>
      <c r="Z9" s="43">
        <v>139.38749999999999</v>
      </c>
      <c r="AA9" s="43">
        <v>139.38749999999999</v>
      </c>
      <c r="AB9" s="43">
        <v>139.38749999999999</v>
      </c>
      <c r="AC9" s="43">
        <v>139.38749999999999</v>
      </c>
      <c r="AD9" s="43">
        <v>64.612499999999997</v>
      </c>
      <c r="AE9" s="43">
        <v>64.612499999999997</v>
      </c>
      <c r="AF9" s="43">
        <v>64.612499999999997</v>
      </c>
      <c r="AG9" s="43">
        <v>64.612499999999997</v>
      </c>
      <c r="AH9" s="43">
        <v>27.147500000000001</v>
      </c>
      <c r="AI9" s="43">
        <v>27.147500000000001</v>
      </c>
      <c r="AJ9" s="43">
        <v>27.147500000000001</v>
      </c>
      <c r="AK9" s="43">
        <v>27.147500000000001</v>
      </c>
      <c r="AL9" s="43">
        <v>-7.16</v>
      </c>
      <c r="AM9" s="43">
        <v>-7.16</v>
      </c>
      <c r="AN9" s="43">
        <v>-7.16</v>
      </c>
      <c r="AO9" s="43">
        <v>-7.16</v>
      </c>
      <c r="AP9" s="43">
        <v>-4.1425000000000001</v>
      </c>
      <c r="AQ9" s="43">
        <v>-4.1425000000000001</v>
      </c>
      <c r="AR9" s="43">
        <v>-4.1425000000000001</v>
      </c>
      <c r="AS9" s="43">
        <v>-4.1425000000000001</v>
      </c>
      <c r="AT9" s="43">
        <v>74.03</v>
      </c>
      <c r="AU9" s="43">
        <v>74.03</v>
      </c>
      <c r="AV9" s="43">
        <v>74.03</v>
      </c>
      <c r="AW9" s="43">
        <v>74.03</v>
      </c>
      <c r="AX9" s="43">
        <v>87.69</v>
      </c>
      <c r="AY9" s="43">
        <v>87.69</v>
      </c>
      <c r="AZ9" s="43">
        <v>87.69</v>
      </c>
      <c r="BA9" s="43">
        <v>87.69</v>
      </c>
      <c r="BB9" s="43">
        <v>50.045000000000002</v>
      </c>
      <c r="BC9" s="43">
        <v>50.045000000000002</v>
      </c>
      <c r="BD9" s="43">
        <v>50.045000000000002</v>
      </c>
      <c r="BE9" s="43">
        <v>50.045000000000002</v>
      </c>
      <c r="BF9" s="43">
        <v>74.057500000000005</v>
      </c>
      <c r="BG9" s="43">
        <v>74.057500000000005</v>
      </c>
      <c r="BH9" s="43">
        <v>74.057500000000005</v>
      </c>
      <c r="BI9" s="43">
        <v>74.057500000000005</v>
      </c>
      <c r="BJ9" s="43">
        <v>40.594999999999999</v>
      </c>
      <c r="BK9" s="43">
        <v>40.594999999999999</v>
      </c>
      <c r="BL9" s="43">
        <v>40.594999999999999</v>
      </c>
      <c r="BM9" s="43">
        <v>40.594999999999999</v>
      </c>
      <c r="BN9" s="43">
        <v>67.805000000000007</v>
      </c>
      <c r="BO9" s="43">
        <v>67.805000000000007</v>
      </c>
      <c r="BP9" s="43">
        <v>67.805000000000007</v>
      </c>
      <c r="BQ9" s="43">
        <v>67.805000000000007</v>
      </c>
      <c r="BR9" s="43">
        <v>184.45</v>
      </c>
      <c r="BS9" s="43">
        <v>184.45</v>
      </c>
      <c r="BT9" s="43">
        <v>184.45</v>
      </c>
      <c r="BU9" s="43">
        <v>184.45</v>
      </c>
      <c r="BV9" s="43">
        <v>200</v>
      </c>
      <c r="BW9" s="43">
        <v>200</v>
      </c>
      <c r="BX9" s="43">
        <v>200</v>
      </c>
      <c r="BY9" s="43">
        <v>200</v>
      </c>
      <c r="BZ9" s="43">
        <v>250.61750000000001</v>
      </c>
      <c r="CA9" s="43">
        <v>250.61750000000001</v>
      </c>
      <c r="CB9" s="43">
        <v>250.61750000000001</v>
      </c>
      <c r="CC9" s="43">
        <v>250.61750000000001</v>
      </c>
      <c r="CD9" s="43">
        <v>393.80250000000001</v>
      </c>
      <c r="CE9" s="43">
        <v>393.80250000000001</v>
      </c>
      <c r="CF9" s="43">
        <v>393.80250000000001</v>
      </c>
      <c r="CG9" s="43">
        <v>393.80250000000001</v>
      </c>
      <c r="CH9" s="43">
        <v>362.21749999999997</v>
      </c>
      <c r="CI9" s="43">
        <v>362.21749999999997</v>
      </c>
      <c r="CJ9" s="43">
        <v>362.21749999999997</v>
      </c>
      <c r="CK9" s="43">
        <v>362.21749999999997</v>
      </c>
      <c r="CL9" s="43">
        <v>254.39250000000001</v>
      </c>
      <c r="CM9" s="43">
        <v>254.39250000000001</v>
      </c>
      <c r="CN9" s="43">
        <v>254.39250000000001</v>
      </c>
      <c r="CO9" s="43">
        <v>254.39250000000001</v>
      </c>
      <c r="CP9" s="43">
        <v>206.905</v>
      </c>
      <c r="CQ9" s="43">
        <v>206.905</v>
      </c>
      <c r="CR9" s="43">
        <v>206.905</v>
      </c>
      <c r="CS9" s="43">
        <v>206.905</v>
      </c>
      <c r="CT9" s="44"/>
      <c r="CU9" s="44"/>
      <c r="CV9" s="44"/>
      <c r="CW9" s="45"/>
      <c r="CX9" s="46">
        <f>IF(SUM(B9:CW9)&lt;&gt;0,AVERAGEIF(B9:CW9,"&lt;&gt;"""),"")</f>
        <v>139.07864583333338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34.139000000000003</v>
      </c>
      <c r="C11" s="53">
        <v>32.652000000000001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16.697749999999999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>
        <v>22.643999999999998</v>
      </c>
      <c r="J13" s="65">
        <v>36.234999999999999</v>
      </c>
      <c r="K13" s="65"/>
      <c r="L13" s="65"/>
      <c r="M13" s="65"/>
      <c r="N13" s="65"/>
      <c r="O13" s="65"/>
      <c r="P13" s="65">
        <v>9.0809999999999995</v>
      </c>
      <c r="Q13" s="65">
        <v>24.837</v>
      </c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>
        <v>16.48</v>
      </c>
      <c r="AE13" s="65">
        <v>25.632999999999999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35.506</v>
      </c>
      <c r="BR13" s="65">
        <v>7.1349999999999998</v>
      </c>
      <c r="BS13" s="65"/>
      <c r="BT13" s="65"/>
      <c r="BU13" s="65"/>
      <c r="BV13" s="65"/>
      <c r="BW13" s="65"/>
      <c r="BX13" s="65"/>
      <c r="BY13" s="65"/>
      <c r="BZ13" s="65">
        <v>19.559000000000001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158</v>
      </c>
      <c r="CP13" s="65">
        <v>58.4</v>
      </c>
      <c r="CQ13" s="65">
        <v>25.074000000000002</v>
      </c>
      <c r="CR13" s="65">
        <v>9.7289999999999992</v>
      </c>
      <c r="CS13" s="65">
        <v>5</v>
      </c>
      <c r="CT13" s="66"/>
      <c r="CU13" s="66"/>
      <c r="CV13" s="66"/>
      <c r="CW13" s="67"/>
      <c r="CX13" s="68">
        <f t="array" ref="CX13">SUMPRODUCT(B13:CW13*0.25)</f>
        <v>113.32825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</v>
      </c>
      <c r="C15" s="71">
        <v>1.38</v>
      </c>
      <c r="D15" s="71">
        <v>0.65900000000000003</v>
      </c>
      <c r="E15" s="71"/>
      <c r="F15" s="71">
        <v>0.17799999999999999</v>
      </c>
      <c r="G15" s="71"/>
      <c r="H15" s="71"/>
      <c r="I15" s="71"/>
      <c r="J15" s="71"/>
      <c r="K15" s="71">
        <v>3.141</v>
      </c>
      <c r="L15" s="71">
        <v>2.0609999999999999</v>
      </c>
      <c r="M15" s="71">
        <v>5.6210000000000004</v>
      </c>
      <c r="N15" s="71">
        <v>25.736000000000001</v>
      </c>
      <c r="O15" s="71">
        <v>26.103999999999999</v>
      </c>
      <c r="P15" s="71">
        <v>25.962</v>
      </c>
      <c r="Q15" s="71">
        <v>26.54</v>
      </c>
      <c r="R15" s="71">
        <v>41.18</v>
      </c>
      <c r="S15" s="71">
        <v>42.816000000000003</v>
      </c>
      <c r="T15" s="71">
        <v>48.363</v>
      </c>
      <c r="U15" s="71">
        <v>49.027000000000001</v>
      </c>
      <c r="V15" s="71">
        <v>51.920999999999999</v>
      </c>
      <c r="W15" s="71">
        <v>46.896000000000001</v>
      </c>
      <c r="X15" s="71">
        <v>49.963999999999999</v>
      </c>
      <c r="Y15" s="71">
        <v>46.963000000000001</v>
      </c>
      <c r="Z15" s="71">
        <v>44.828000000000003</v>
      </c>
      <c r="AA15" s="71">
        <v>40.098999999999997</v>
      </c>
      <c r="AB15" s="71">
        <v>38.762</v>
      </c>
      <c r="AC15" s="71">
        <v>36.21</v>
      </c>
      <c r="AD15" s="71">
        <v>15.22</v>
      </c>
      <c r="AE15" s="71">
        <v>14.589</v>
      </c>
      <c r="AF15" s="71">
        <v>9.8130000000000006</v>
      </c>
      <c r="AG15" s="71">
        <v>13.368</v>
      </c>
      <c r="AH15" s="71">
        <v>19.597000000000001</v>
      </c>
      <c r="AI15" s="71">
        <v>11.706</v>
      </c>
      <c r="AJ15" s="71">
        <v>23.364000000000001</v>
      </c>
      <c r="AK15" s="71">
        <v>34.125999999999998</v>
      </c>
      <c r="AL15" s="71">
        <v>98.370999999999995</v>
      </c>
      <c r="AM15" s="71">
        <v>68.001999999999995</v>
      </c>
      <c r="AN15" s="71">
        <v>60.737000000000002</v>
      </c>
      <c r="AO15" s="71">
        <v>65.256</v>
      </c>
      <c r="AP15" s="71">
        <v>61.92</v>
      </c>
      <c r="AQ15" s="71">
        <v>65.864999999999995</v>
      </c>
      <c r="AR15" s="71">
        <v>24.283000000000001</v>
      </c>
      <c r="AS15" s="71">
        <v>54.39</v>
      </c>
      <c r="AT15" s="71">
        <v>60.834000000000003</v>
      </c>
      <c r="AU15" s="71">
        <v>49.015000000000001</v>
      </c>
      <c r="AV15" s="71">
        <v>36.161000000000001</v>
      </c>
      <c r="AW15" s="71">
        <v>63.164000000000001</v>
      </c>
      <c r="AX15" s="71">
        <v>36.079000000000001</v>
      </c>
      <c r="AY15" s="71">
        <v>41.948999999999998</v>
      </c>
      <c r="AZ15" s="71">
        <v>58.548000000000002</v>
      </c>
      <c r="BA15" s="71">
        <v>51.46</v>
      </c>
      <c r="BB15" s="71">
        <v>32.637</v>
      </c>
      <c r="BC15" s="71">
        <v>47.216000000000001</v>
      </c>
      <c r="BD15" s="71">
        <v>55.283000000000001</v>
      </c>
      <c r="BE15" s="71">
        <v>73.204999999999998</v>
      </c>
      <c r="BF15" s="71">
        <v>30.486999999999998</v>
      </c>
      <c r="BG15" s="71">
        <v>28.591999999999999</v>
      </c>
      <c r="BH15" s="71">
        <v>23.486999999999998</v>
      </c>
      <c r="BI15" s="71">
        <v>7.9790000000000001</v>
      </c>
      <c r="BJ15" s="71">
        <v>31.11</v>
      </c>
      <c r="BK15" s="71">
        <v>51.338999999999999</v>
      </c>
      <c r="BL15" s="71">
        <v>54.628</v>
      </c>
      <c r="BM15" s="71">
        <v>51.207999999999998</v>
      </c>
      <c r="BN15" s="71">
        <v>33.512999999999998</v>
      </c>
      <c r="BO15" s="71">
        <v>23.236000000000001</v>
      </c>
      <c r="BP15" s="71">
        <v>18.507000000000001</v>
      </c>
      <c r="BQ15" s="71">
        <v>15.36</v>
      </c>
      <c r="BR15" s="71">
        <v>11.991</v>
      </c>
      <c r="BS15" s="71">
        <v>20.207999999999998</v>
      </c>
      <c r="BT15" s="71">
        <v>28.093</v>
      </c>
      <c r="BU15" s="71">
        <v>35.494999999999997</v>
      </c>
      <c r="BV15" s="71">
        <v>21.651</v>
      </c>
      <c r="BW15" s="71">
        <v>45.247999999999998</v>
      </c>
      <c r="BX15" s="71">
        <v>47.936999999999998</v>
      </c>
      <c r="BY15" s="71">
        <v>52.325000000000003</v>
      </c>
      <c r="BZ15" s="71">
        <v>53.58</v>
      </c>
      <c r="CA15" s="71">
        <v>49.567999999999998</v>
      </c>
      <c r="CB15" s="71">
        <v>60.505000000000003</v>
      </c>
      <c r="CC15" s="71">
        <v>32.606000000000002</v>
      </c>
      <c r="CD15" s="71">
        <v>31.69</v>
      </c>
      <c r="CE15" s="71">
        <v>9.69</v>
      </c>
      <c r="CF15" s="71">
        <v>31.57</v>
      </c>
      <c r="CG15" s="71">
        <v>31.96</v>
      </c>
      <c r="CH15" s="71">
        <v>32.770000000000003</v>
      </c>
      <c r="CI15" s="71">
        <v>32.930999999999997</v>
      </c>
      <c r="CJ15" s="71">
        <v>35.341000000000001</v>
      </c>
      <c r="CK15" s="71">
        <v>38.811999999999998</v>
      </c>
      <c r="CL15" s="71">
        <v>38.442999999999998</v>
      </c>
      <c r="CM15" s="71">
        <v>40.575000000000003</v>
      </c>
      <c r="CN15" s="71"/>
      <c r="CO15" s="71">
        <v>46.027000000000001</v>
      </c>
      <c r="CP15" s="71"/>
      <c r="CQ15" s="71"/>
      <c r="CR15" s="71">
        <v>101.587</v>
      </c>
      <c r="CS15" s="71">
        <v>68.948999999999998</v>
      </c>
      <c r="CT15" s="72"/>
      <c r="CU15" s="72"/>
      <c r="CV15" s="72"/>
      <c r="CW15" s="73"/>
      <c r="CX15" s="74">
        <f t="array" ref="CX15">SUMPRODUCT(B15:CW15*0.25)</f>
        <v>817.64175000000023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>
        <v>71.7</v>
      </c>
      <c r="AU17" s="71">
        <v>71.7</v>
      </c>
      <c r="AV17" s="71"/>
      <c r="AW17" s="71">
        <v>3.7149999999999999</v>
      </c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36.778750000000002</v>
      </c>
    </row>
    <row r="18" spans="1:102" ht="30" customHeight="1" thickBot="1" x14ac:dyDescent="0.25">
      <c r="A18" s="75" t="s">
        <v>15</v>
      </c>
      <c r="B18" s="76">
        <f>SUM(B11:B17)</f>
        <v>35.139000000000003</v>
      </c>
      <c r="C18" s="77">
        <f t="shared" ref="C18:BN18" si="0">SUM(C11:C17)</f>
        <v>34.032000000000004</v>
      </c>
      <c r="D18" s="77">
        <f t="shared" si="0"/>
        <v>0.65900000000000003</v>
      </c>
      <c r="E18" s="77">
        <f t="shared" si="0"/>
        <v>0</v>
      </c>
      <c r="F18" s="77">
        <f t="shared" si="0"/>
        <v>0.17799999999999999</v>
      </c>
      <c r="G18" s="77">
        <f t="shared" si="0"/>
        <v>0</v>
      </c>
      <c r="H18" s="77">
        <f t="shared" si="0"/>
        <v>0</v>
      </c>
      <c r="I18" s="77">
        <f t="shared" si="0"/>
        <v>22.643999999999998</v>
      </c>
      <c r="J18" s="77">
        <f t="shared" si="0"/>
        <v>36.234999999999999</v>
      </c>
      <c r="K18" s="77">
        <f t="shared" si="0"/>
        <v>3.141</v>
      </c>
      <c r="L18" s="77">
        <f t="shared" si="0"/>
        <v>2.0609999999999999</v>
      </c>
      <c r="M18" s="77">
        <f t="shared" si="0"/>
        <v>5.6210000000000004</v>
      </c>
      <c r="N18" s="77">
        <f t="shared" si="0"/>
        <v>25.736000000000001</v>
      </c>
      <c r="O18" s="77">
        <f t="shared" si="0"/>
        <v>26.103999999999999</v>
      </c>
      <c r="P18" s="77">
        <f t="shared" si="0"/>
        <v>35.042999999999999</v>
      </c>
      <c r="Q18" s="77">
        <f t="shared" si="0"/>
        <v>51.376999999999995</v>
      </c>
      <c r="R18" s="77">
        <f t="shared" si="0"/>
        <v>41.18</v>
      </c>
      <c r="S18" s="77">
        <f t="shared" si="0"/>
        <v>42.816000000000003</v>
      </c>
      <c r="T18" s="77">
        <f t="shared" si="0"/>
        <v>48.363</v>
      </c>
      <c r="U18" s="77">
        <f t="shared" si="0"/>
        <v>49.027000000000001</v>
      </c>
      <c r="V18" s="77">
        <f t="shared" si="0"/>
        <v>51.920999999999999</v>
      </c>
      <c r="W18" s="77">
        <f t="shared" si="0"/>
        <v>46.896000000000001</v>
      </c>
      <c r="X18" s="77">
        <f t="shared" si="0"/>
        <v>49.963999999999999</v>
      </c>
      <c r="Y18" s="77">
        <f t="shared" si="0"/>
        <v>46.963000000000001</v>
      </c>
      <c r="Z18" s="77">
        <f t="shared" si="0"/>
        <v>44.828000000000003</v>
      </c>
      <c r="AA18" s="77">
        <f t="shared" si="0"/>
        <v>40.098999999999997</v>
      </c>
      <c r="AB18" s="77">
        <f t="shared" si="0"/>
        <v>38.762</v>
      </c>
      <c r="AC18" s="77">
        <f t="shared" si="0"/>
        <v>36.21</v>
      </c>
      <c r="AD18" s="77">
        <f t="shared" si="0"/>
        <v>31.700000000000003</v>
      </c>
      <c r="AE18" s="77">
        <f t="shared" si="0"/>
        <v>40.222000000000001</v>
      </c>
      <c r="AF18" s="77">
        <f t="shared" si="0"/>
        <v>9.8130000000000006</v>
      </c>
      <c r="AG18" s="77">
        <f t="shared" si="0"/>
        <v>13.368</v>
      </c>
      <c r="AH18" s="77">
        <f t="shared" si="0"/>
        <v>19.597000000000001</v>
      </c>
      <c r="AI18" s="77">
        <f t="shared" si="0"/>
        <v>11.706</v>
      </c>
      <c r="AJ18" s="77">
        <f t="shared" si="0"/>
        <v>23.364000000000001</v>
      </c>
      <c r="AK18" s="77">
        <f t="shared" si="0"/>
        <v>34.125999999999998</v>
      </c>
      <c r="AL18" s="77">
        <f t="shared" si="0"/>
        <v>98.370999999999995</v>
      </c>
      <c r="AM18" s="77">
        <f t="shared" si="0"/>
        <v>68.001999999999995</v>
      </c>
      <c r="AN18" s="77">
        <f t="shared" si="0"/>
        <v>60.737000000000002</v>
      </c>
      <c r="AO18" s="77">
        <f t="shared" si="0"/>
        <v>65.256</v>
      </c>
      <c r="AP18" s="77">
        <f t="shared" si="0"/>
        <v>61.92</v>
      </c>
      <c r="AQ18" s="77">
        <f t="shared" si="0"/>
        <v>65.864999999999995</v>
      </c>
      <c r="AR18" s="77">
        <f t="shared" si="0"/>
        <v>24.283000000000001</v>
      </c>
      <c r="AS18" s="77">
        <f t="shared" si="0"/>
        <v>54.39</v>
      </c>
      <c r="AT18" s="77">
        <f t="shared" si="0"/>
        <v>132.53399999999999</v>
      </c>
      <c r="AU18" s="77">
        <f t="shared" si="0"/>
        <v>120.715</v>
      </c>
      <c r="AV18" s="77">
        <f t="shared" si="0"/>
        <v>36.161000000000001</v>
      </c>
      <c r="AW18" s="77">
        <f t="shared" si="0"/>
        <v>66.879000000000005</v>
      </c>
      <c r="AX18" s="77">
        <f t="shared" si="0"/>
        <v>36.079000000000001</v>
      </c>
      <c r="AY18" s="77">
        <f t="shared" si="0"/>
        <v>41.948999999999998</v>
      </c>
      <c r="AZ18" s="77">
        <f t="shared" si="0"/>
        <v>58.548000000000002</v>
      </c>
      <c r="BA18" s="77">
        <f t="shared" si="0"/>
        <v>51.46</v>
      </c>
      <c r="BB18" s="77">
        <f t="shared" si="0"/>
        <v>32.637</v>
      </c>
      <c r="BC18" s="77">
        <f t="shared" si="0"/>
        <v>47.216000000000001</v>
      </c>
      <c r="BD18" s="77">
        <f t="shared" si="0"/>
        <v>55.283000000000001</v>
      </c>
      <c r="BE18" s="77">
        <f t="shared" si="0"/>
        <v>73.204999999999998</v>
      </c>
      <c r="BF18" s="77">
        <f t="shared" si="0"/>
        <v>30.486999999999998</v>
      </c>
      <c r="BG18" s="77">
        <f t="shared" si="0"/>
        <v>28.591999999999999</v>
      </c>
      <c r="BH18" s="77">
        <f t="shared" si="0"/>
        <v>23.486999999999998</v>
      </c>
      <c r="BI18" s="77">
        <f t="shared" si="0"/>
        <v>7.9790000000000001</v>
      </c>
      <c r="BJ18" s="77">
        <f t="shared" si="0"/>
        <v>31.11</v>
      </c>
      <c r="BK18" s="77">
        <f t="shared" si="0"/>
        <v>51.338999999999999</v>
      </c>
      <c r="BL18" s="77">
        <f t="shared" si="0"/>
        <v>54.628</v>
      </c>
      <c r="BM18" s="77">
        <f t="shared" si="0"/>
        <v>51.207999999999998</v>
      </c>
      <c r="BN18" s="77">
        <f t="shared" si="0"/>
        <v>33.512999999999998</v>
      </c>
      <c r="BO18" s="77">
        <f t="shared" ref="BO18:CW18" si="1">SUM(BO11:BO17)</f>
        <v>23.236000000000001</v>
      </c>
      <c r="BP18" s="77">
        <f t="shared" si="1"/>
        <v>18.507000000000001</v>
      </c>
      <c r="BQ18" s="77">
        <f t="shared" si="1"/>
        <v>50.866</v>
      </c>
      <c r="BR18" s="77">
        <f t="shared" si="1"/>
        <v>19.125999999999998</v>
      </c>
      <c r="BS18" s="77">
        <f t="shared" si="1"/>
        <v>20.207999999999998</v>
      </c>
      <c r="BT18" s="77">
        <f t="shared" si="1"/>
        <v>28.093</v>
      </c>
      <c r="BU18" s="77">
        <f t="shared" si="1"/>
        <v>35.494999999999997</v>
      </c>
      <c r="BV18" s="77">
        <f t="shared" si="1"/>
        <v>21.651</v>
      </c>
      <c r="BW18" s="77">
        <f t="shared" si="1"/>
        <v>45.247999999999998</v>
      </c>
      <c r="BX18" s="77">
        <f t="shared" si="1"/>
        <v>47.936999999999998</v>
      </c>
      <c r="BY18" s="77">
        <f t="shared" si="1"/>
        <v>52.325000000000003</v>
      </c>
      <c r="BZ18" s="77">
        <f t="shared" si="1"/>
        <v>73.138999999999996</v>
      </c>
      <c r="CA18" s="77">
        <f t="shared" si="1"/>
        <v>49.567999999999998</v>
      </c>
      <c r="CB18" s="77">
        <f t="shared" si="1"/>
        <v>60.505000000000003</v>
      </c>
      <c r="CC18" s="77">
        <f t="shared" si="1"/>
        <v>32.606000000000002</v>
      </c>
      <c r="CD18" s="77">
        <f t="shared" si="1"/>
        <v>31.69</v>
      </c>
      <c r="CE18" s="77">
        <f t="shared" si="1"/>
        <v>9.69</v>
      </c>
      <c r="CF18" s="77">
        <f t="shared" si="1"/>
        <v>31.57</v>
      </c>
      <c r="CG18" s="77">
        <f t="shared" si="1"/>
        <v>31.96</v>
      </c>
      <c r="CH18" s="77">
        <f t="shared" si="1"/>
        <v>32.770000000000003</v>
      </c>
      <c r="CI18" s="77">
        <f t="shared" si="1"/>
        <v>32.930999999999997</v>
      </c>
      <c r="CJ18" s="77">
        <f t="shared" si="1"/>
        <v>35.341000000000001</v>
      </c>
      <c r="CK18" s="77">
        <f t="shared" si="1"/>
        <v>38.811999999999998</v>
      </c>
      <c r="CL18" s="77">
        <f t="shared" si="1"/>
        <v>38.442999999999998</v>
      </c>
      <c r="CM18" s="77">
        <f t="shared" si="1"/>
        <v>40.575000000000003</v>
      </c>
      <c r="CN18" s="77">
        <f t="shared" si="1"/>
        <v>0</v>
      </c>
      <c r="CO18" s="77">
        <f t="shared" si="1"/>
        <v>204.02699999999999</v>
      </c>
      <c r="CP18" s="77">
        <f t="shared" si="1"/>
        <v>58.4</v>
      </c>
      <c r="CQ18" s="77">
        <f t="shared" si="1"/>
        <v>25.074000000000002</v>
      </c>
      <c r="CR18" s="77">
        <f t="shared" si="1"/>
        <v>111.316</v>
      </c>
      <c r="CS18" s="77">
        <f t="shared" si="1"/>
        <v>73.948999999999998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984.44650000000024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>
        <v>2</v>
      </c>
      <c r="L21" s="88"/>
      <c r="M21" s="88">
        <v>1</v>
      </c>
      <c r="N21" s="88"/>
      <c r="O21" s="88"/>
      <c r="P21" s="88"/>
      <c r="Q21" s="88"/>
      <c r="R21" s="88">
        <v>2</v>
      </c>
      <c r="S21" s="88"/>
      <c r="T21" s="88"/>
      <c r="U21" s="88">
        <v>2</v>
      </c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>
        <v>2</v>
      </c>
      <c r="AG21" s="88">
        <v>2</v>
      </c>
      <c r="AH21" s="88">
        <v>4</v>
      </c>
      <c r="AI21" s="88">
        <v>4</v>
      </c>
      <c r="AJ21" s="88">
        <v>4</v>
      </c>
      <c r="AK21" s="88">
        <v>4</v>
      </c>
      <c r="AL21" s="88"/>
      <c r="AM21" s="88">
        <v>5</v>
      </c>
      <c r="AN21" s="88"/>
      <c r="AO21" s="88"/>
      <c r="AP21" s="88">
        <v>2.5</v>
      </c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>
        <v>0.11899999999999999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8.6547499999999999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>
        <v>0.9</v>
      </c>
      <c r="AC22" s="94"/>
      <c r="AD22" s="94"/>
      <c r="AE22" s="94">
        <v>5</v>
      </c>
      <c r="AF22" s="94">
        <v>4.8</v>
      </c>
      <c r="AG22" s="94">
        <v>4.8</v>
      </c>
      <c r="AH22" s="94"/>
      <c r="AI22" s="94"/>
      <c r="AJ22" s="94"/>
      <c r="AK22" s="94"/>
      <c r="AL22" s="94">
        <v>9.4</v>
      </c>
      <c r="AM22" s="94">
        <v>9.4</v>
      </c>
      <c r="AN22" s="94">
        <v>9.4</v>
      </c>
      <c r="AO22" s="94">
        <v>9.4</v>
      </c>
      <c r="AP22" s="94">
        <v>12.3</v>
      </c>
      <c r="AQ22" s="94">
        <v>12.3</v>
      </c>
      <c r="AR22" s="94">
        <v>12.3</v>
      </c>
      <c r="AS22" s="94">
        <v>12.3</v>
      </c>
      <c r="AT22" s="94"/>
      <c r="AU22" s="94">
        <v>3.2000000000000001E-2</v>
      </c>
      <c r="AV22" s="94">
        <v>12.012</v>
      </c>
      <c r="AW22" s="94">
        <v>5</v>
      </c>
      <c r="AX22" s="94">
        <v>32.036000000000001</v>
      </c>
      <c r="AY22" s="94">
        <v>45.5</v>
      </c>
      <c r="AZ22" s="94">
        <v>8.0000000000000002E-3</v>
      </c>
      <c r="BA22" s="94">
        <v>2.4E-2</v>
      </c>
      <c r="BB22" s="94"/>
      <c r="BC22" s="94"/>
      <c r="BD22" s="94"/>
      <c r="BE22" s="94">
        <v>1.2E-2</v>
      </c>
      <c r="BF22" s="94"/>
      <c r="BG22" s="94"/>
      <c r="BH22" s="94"/>
      <c r="BI22" s="94">
        <v>3.2000000000000001E-2</v>
      </c>
      <c r="BJ22" s="94"/>
      <c r="BK22" s="94"/>
      <c r="BL22" s="94"/>
      <c r="BM22" s="94"/>
      <c r="BN22" s="94">
        <v>8</v>
      </c>
      <c r="BO22" s="94"/>
      <c r="BP22" s="94"/>
      <c r="BQ22" s="94"/>
      <c r="BR22" s="94"/>
      <c r="BS22" s="94"/>
      <c r="BT22" s="94">
        <v>12</v>
      </c>
      <c r="BU22" s="94"/>
      <c r="BV22" s="94">
        <v>0.82499999999999996</v>
      </c>
      <c r="BW22" s="94"/>
      <c r="BX22" s="94"/>
      <c r="BY22" s="94"/>
      <c r="BZ22" s="94"/>
      <c r="CA22" s="94"/>
      <c r="CB22" s="94"/>
      <c r="CC22" s="94">
        <v>38.673999999999999</v>
      </c>
      <c r="CD22" s="94"/>
      <c r="CE22" s="94"/>
      <c r="CF22" s="94">
        <v>22.835999999999999</v>
      </c>
      <c r="CG22" s="94">
        <v>26.905000000000001</v>
      </c>
      <c r="CH22" s="94">
        <v>3.319</v>
      </c>
      <c r="CI22" s="94">
        <v>26.353000000000002</v>
      </c>
      <c r="CJ22" s="94">
        <v>10.379</v>
      </c>
      <c r="CK22" s="94">
        <v>13.878</v>
      </c>
      <c r="CL22" s="94"/>
      <c r="CM22" s="94">
        <v>6.0359999999999996</v>
      </c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91.540250000000015</v>
      </c>
    </row>
    <row r="23" spans="1:102" ht="24.95" customHeight="1" x14ac:dyDescent="0.2">
      <c r="A23" s="92" t="s">
        <v>19</v>
      </c>
      <c r="B23" s="98">
        <v>51.470999999999997</v>
      </c>
      <c r="C23" s="99">
        <v>51.265000000000001</v>
      </c>
      <c r="D23" s="99"/>
      <c r="E23" s="99"/>
      <c r="F23" s="99">
        <v>7.11</v>
      </c>
      <c r="G23" s="99">
        <v>2.8769999999999998</v>
      </c>
      <c r="H23" s="99">
        <v>2.6349999999999998</v>
      </c>
      <c r="I23" s="99"/>
      <c r="J23" s="99">
        <v>10.615</v>
      </c>
      <c r="K23" s="99">
        <v>24.326000000000001</v>
      </c>
      <c r="L23" s="99">
        <v>21.268000000000001</v>
      </c>
      <c r="M23" s="99">
        <v>21.175000000000001</v>
      </c>
      <c r="N23" s="99">
        <v>34.054000000000002</v>
      </c>
      <c r="O23" s="99">
        <v>33.186</v>
      </c>
      <c r="P23" s="99">
        <v>23.556999999999999</v>
      </c>
      <c r="Q23" s="99">
        <v>6.6230000000000002</v>
      </c>
      <c r="R23" s="99">
        <v>43.396999999999998</v>
      </c>
      <c r="S23" s="99">
        <v>22.571000000000002</v>
      </c>
      <c r="T23" s="99">
        <v>21.85</v>
      </c>
      <c r="U23" s="99">
        <v>25.1</v>
      </c>
      <c r="V23" s="99">
        <v>5.1479999999999997</v>
      </c>
      <c r="W23" s="99">
        <v>12.231</v>
      </c>
      <c r="X23" s="99">
        <v>11.257</v>
      </c>
      <c r="Y23" s="99">
        <v>14.239000000000001</v>
      </c>
      <c r="Z23" s="99">
        <v>5.1070000000000002</v>
      </c>
      <c r="AA23" s="99"/>
      <c r="AB23" s="99"/>
      <c r="AC23" s="99"/>
      <c r="AD23" s="99"/>
      <c r="AE23" s="99">
        <v>0.623</v>
      </c>
      <c r="AF23" s="99">
        <v>23.518000000000001</v>
      </c>
      <c r="AG23" s="99">
        <v>21.959</v>
      </c>
      <c r="AH23" s="99">
        <v>14.945</v>
      </c>
      <c r="AI23" s="99">
        <v>17.98</v>
      </c>
      <c r="AJ23" s="99">
        <v>26.4</v>
      </c>
      <c r="AK23" s="99">
        <v>31.6</v>
      </c>
      <c r="AL23" s="99">
        <v>2.2970000000000002</v>
      </c>
      <c r="AM23" s="99">
        <v>2.0990000000000002</v>
      </c>
      <c r="AN23" s="99">
        <v>2.0979999999999999</v>
      </c>
      <c r="AO23" s="99">
        <v>2.2970000000000002</v>
      </c>
      <c r="AP23" s="99">
        <v>5.1950000000000003</v>
      </c>
      <c r="AQ23" s="99">
        <v>5.2949999999999999</v>
      </c>
      <c r="AR23" s="99">
        <v>8.3949999999999996</v>
      </c>
      <c r="AS23" s="99">
        <v>5.3949999999999996</v>
      </c>
      <c r="AT23" s="99"/>
      <c r="AU23" s="99"/>
      <c r="AV23" s="99">
        <v>1.2E-2</v>
      </c>
      <c r="AW23" s="99"/>
      <c r="AX23" s="99"/>
      <c r="AY23" s="99"/>
      <c r="AZ23" s="99"/>
      <c r="BA23" s="99"/>
      <c r="BB23" s="99"/>
      <c r="BC23" s="99"/>
      <c r="BD23" s="99"/>
      <c r="BE23" s="99"/>
      <c r="BF23" s="99">
        <v>8.0000000000000002E-3</v>
      </c>
      <c r="BG23" s="99">
        <v>0.02</v>
      </c>
      <c r="BH23" s="99"/>
      <c r="BI23" s="99">
        <v>0.04</v>
      </c>
      <c r="BJ23" s="99"/>
      <c r="BK23" s="99"/>
      <c r="BL23" s="99"/>
      <c r="BM23" s="99"/>
      <c r="BN23" s="99">
        <v>7.1120000000000001</v>
      </c>
      <c r="BO23" s="99"/>
      <c r="BP23" s="99"/>
      <c r="BQ23" s="99"/>
      <c r="BR23" s="99"/>
      <c r="BS23" s="99"/>
      <c r="BT23" s="99"/>
      <c r="BU23" s="99">
        <v>16.062000000000001</v>
      </c>
      <c r="BV23" s="99"/>
      <c r="BW23" s="99">
        <v>40.265000000000001</v>
      </c>
      <c r="BX23" s="99">
        <v>35.192</v>
      </c>
      <c r="BY23" s="99">
        <v>46.557000000000002</v>
      </c>
      <c r="BZ23" s="99">
        <v>21.071000000000002</v>
      </c>
      <c r="CA23" s="99"/>
      <c r="CB23" s="99">
        <v>37.179000000000002</v>
      </c>
      <c r="CC23" s="99">
        <v>2.5999999999999999E-2</v>
      </c>
      <c r="CD23" s="99"/>
      <c r="CE23" s="99"/>
      <c r="CF23" s="99">
        <v>3.2000000000000001E-2</v>
      </c>
      <c r="CG23" s="99">
        <v>0.05</v>
      </c>
      <c r="CH23" s="99"/>
      <c r="CI23" s="99">
        <v>1.6E-2</v>
      </c>
      <c r="CJ23" s="99">
        <v>7.6999999999999999E-2</v>
      </c>
      <c r="CK23" s="99">
        <v>2.8000000000000001E-2</v>
      </c>
      <c r="CL23" s="99"/>
      <c r="CM23" s="99"/>
      <c r="CN23" s="99"/>
      <c r="CO23" s="99">
        <v>8.0000000000000002E-3</v>
      </c>
      <c r="CP23" s="99"/>
      <c r="CQ23" s="99"/>
      <c r="CR23" s="99">
        <v>108.58199999999999</v>
      </c>
      <c r="CS23" s="99"/>
      <c r="CT23" s="100"/>
      <c r="CU23" s="100"/>
      <c r="CV23" s="100"/>
      <c r="CW23" s="96"/>
      <c r="CX23" s="97">
        <f t="array" ref="CX23">SUMPRODUCT(B23:CW23*0.25)</f>
        <v>233.37375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51.470999999999997</v>
      </c>
      <c r="C28" s="107">
        <f t="shared" si="2"/>
        <v>51.265000000000001</v>
      </c>
      <c r="D28" s="107">
        <f t="shared" si="2"/>
        <v>0</v>
      </c>
      <c r="E28" s="107">
        <f t="shared" si="2"/>
        <v>0</v>
      </c>
      <c r="F28" s="107">
        <f t="shared" si="2"/>
        <v>7.11</v>
      </c>
      <c r="G28" s="107">
        <f t="shared" si="2"/>
        <v>2.8769999999999998</v>
      </c>
      <c r="H28" s="107">
        <f t="shared" si="2"/>
        <v>2.6349999999999998</v>
      </c>
      <c r="I28" s="107">
        <f t="shared" si="2"/>
        <v>0</v>
      </c>
      <c r="J28" s="107">
        <f t="shared" si="2"/>
        <v>10.615</v>
      </c>
      <c r="K28" s="107">
        <f t="shared" si="2"/>
        <v>26.326000000000001</v>
      </c>
      <c r="L28" s="107">
        <f t="shared" si="2"/>
        <v>21.268000000000001</v>
      </c>
      <c r="M28" s="107">
        <f t="shared" si="2"/>
        <v>22.175000000000001</v>
      </c>
      <c r="N28" s="107">
        <f t="shared" si="2"/>
        <v>34.054000000000002</v>
      </c>
      <c r="O28" s="107">
        <f t="shared" si="2"/>
        <v>33.186</v>
      </c>
      <c r="P28" s="107">
        <f t="shared" si="2"/>
        <v>23.556999999999999</v>
      </c>
      <c r="Q28" s="107">
        <f>SUM(Q21:Q27)</f>
        <v>6.6230000000000002</v>
      </c>
      <c r="R28" s="107">
        <f t="shared" ref="R28:CC28" si="3">SUM(R21:R27)</f>
        <v>45.396999999999998</v>
      </c>
      <c r="S28" s="107">
        <f t="shared" si="3"/>
        <v>22.571000000000002</v>
      </c>
      <c r="T28" s="107">
        <f t="shared" si="3"/>
        <v>21.85</v>
      </c>
      <c r="U28" s="107">
        <f t="shared" si="3"/>
        <v>27.1</v>
      </c>
      <c r="V28" s="107">
        <f t="shared" si="3"/>
        <v>5.1479999999999997</v>
      </c>
      <c r="W28" s="107">
        <f t="shared" si="3"/>
        <v>12.231</v>
      </c>
      <c r="X28" s="107">
        <f t="shared" si="3"/>
        <v>11.257</v>
      </c>
      <c r="Y28" s="107">
        <f t="shared" si="3"/>
        <v>14.239000000000001</v>
      </c>
      <c r="Z28" s="107">
        <f t="shared" si="3"/>
        <v>5.1070000000000002</v>
      </c>
      <c r="AA28" s="107">
        <f t="shared" si="3"/>
        <v>0</v>
      </c>
      <c r="AB28" s="107">
        <f t="shared" si="3"/>
        <v>0.9</v>
      </c>
      <c r="AC28" s="107">
        <f t="shared" si="3"/>
        <v>0</v>
      </c>
      <c r="AD28" s="107">
        <f t="shared" si="3"/>
        <v>0</v>
      </c>
      <c r="AE28" s="107">
        <f t="shared" si="3"/>
        <v>5.6230000000000002</v>
      </c>
      <c r="AF28" s="107">
        <f t="shared" si="3"/>
        <v>30.318000000000001</v>
      </c>
      <c r="AG28" s="107">
        <f t="shared" si="3"/>
        <v>28.759</v>
      </c>
      <c r="AH28" s="107">
        <f t="shared" si="3"/>
        <v>18.945</v>
      </c>
      <c r="AI28" s="107">
        <f t="shared" si="3"/>
        <v>21.98</v>
      </c>
      <c r="AJ28" s="107">
        <f t="shared" si="3"/>
        <v>30.4</v>
      </c>
      <c r="AK28" s="107">
        <f t="shared" si="3"/>
        <v>35.6</v>
      </c>
      <c r="AL28" s="107">
        <f t="shared" si="3"/>
        <v>11.697000000000001</v>
      </c>
      <c r="AM28" s="107">
        <f t="shared" si="3"/>
        <v>16.499000000000002</v>
      </c>
      <c r="AN28" s="107">
        <f t="shared" si="3"/>
        <v>11.498000000000001</v>
      </c>
      <c r="AO28" s="107">
        <f t="shared" si="3"/>
        <v>11.697000000000001</v>
      </c>
      <c r="AP28" s="107">
        <f t="shared" si="3"/>
        <v>19.995000000000001</v>
      </c>
      <c r="AQ28" s="107">
        <f t="shared" si="3"/>
        <v>17.594999999999999</v>
      </c>
      <c r="AR28" s="107">
        <f t="shared" si="3"/>
        <v>20.695</v>
      </c>
      <c r="AS28" s="107">
        <f t="shared" si="3"/>
        <v>17.695</v>
      </c>
      <c r="AT28" s="107">
        <f t="shared" si="3"/>
        <v>0</v>
      </c>
      <c r="AU28" s="107">
        <f t="shared" si="3"/>
        <v>3.2000000000000001E-2</v>
      </c>
      <c r="AV28" s="107">
        <f t="shared" si="3"/>
        <v>12.024000000000001</v>
      </c>
      <c r="AW28" s="107">
        <f t="shared" si="3"/>
        <v>5</v>
      </c>
      <c r="AX28" s="107">
        <f t="shared" si="3"/>
        <v>32.036000000000001</v>
      </c>
      <c r="AY28" s="107">
        <f t="shared" si="3"/>
        <v>45.5</v>
      </c>
      <c r="AZ28" s="107">
        <f t="shared" si="3"/>
        <v>8.0000000000000002E-3</v>
      </c>
      <c r="BA28" s="107">
        <f t="shared" si="3"/>
        <v>2.4E-2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1.2E-2</v>
      </c>
      <c r="BF28" s="107">
        <f t="shared" si="3"/>
        <v>8.0000000000000002E-3</v>
      </c>
      <c r="BG28" s="107">
        <f t="shared" si="3"/>
        <v>0.02</v>
      </c>
      <c r="BH28" s="107">
        <f t="shared" si="3"/>
        <v>0</v>
      </c>
      <c r="BI28" s="107">
        <f t="shared" si="3"/>
        <v>7.2000000000000008E-2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15.112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12</v>
      </c>
      <c r="BU28" s="107">
        <f t="shared" si="3"/>
        <v>16.181000000000001</v>
      </c>
      <c r="BV28" s="107">
        <f t="shared" si="3"/>
        <v>0.82499999999999996</v>
      </c>
      <c r="BW28" s="107">
        <f t="shared" si="3"/>
        <v>40.265000000000001</v>
      </c>
      <c r="BX28" s="107">
        <f t="shared" si="3"/>
        <v>35.192</v>
      </c>
      <c r="BY28" s="107">
        <f t="shared" si="3"/>
        <v>46.557000000000002</v>
      </c>
      <c r="BZ28" s="107">
        <f t="shared" si="3"/>
        <v>21.071000000000002</v>
      </c>
      <c r="CA28" s="107">
        <f t="shared" si="3"/>
        <v>0</v>
      </c>
      <c r="CB28" s="107">
        <f t="shared" si="3"/>
        <v>37.179000000000002</v>
      </c>
      <c r="CC28" s="107">
        <f t="shared" si="3"/>
        <v>38.700000000000003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22.867999999999999</v>
      </c>
      <c r="CG28" s="107">
        <f t="shared" si="4"/>
        <v>26.955000000000002</v>
      </c>
      <c r="CH28" s="107">
        <f t="shared" si="4"/>
        <v>3.319</v>
      </c>
      <c r="CI28" s="107">
        <f t="shared" si="4"/>
        <v>26.369</v>
      </c>
      <c r="CJ28" s="107">
        <f t="shared" si="4"/>
        <v>10.456</v>
      </c>
      <c r="CK28" s="107">
        <f t="shared" si="4"/>
        <v>13.906000000000001</v>
      </c>
      <c r="CL28" s="107">
        <f t="shared" si="4"/>
        <v>0</v>
      </c>
      <c r="CM28" s="107">
        <f t="shared" si="4"/>
        <v>6.0359999999999996</v>
      </c>
      <c r="CN28" s="107">
        <f t="shared" si="4"/>
        <v>0</v>
      </c>
      <c r="CO28" s="107">
        <f t="shared" si="4"/>
        <v>8.0000000000000002E-3</v>
      </c>
      <c r="CP28" s="107">
        <f t="shared" si="4"/>
        <v>0</v>
      </c>
      <c r="CQ28" s="107">
        <f t="shared" si="4"/>
        <v>0</v>
      </c>
      <c r="CR28" s="107">
        <f t="shared" si="4"/>
        <v>108.58199999999999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333.56875000000002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86.61</v>
      </c>
      <c r="C32" s="94">
        <v>85.296999999999997</v>
      </c>
      <c r="D32" s="94">
        <v>0.65900000000000003</v>
      </c>
      <c r="E32" s="94"/>
      <c r="F32" s="94">
        <v>7.2880000000000003</v>
      </c>
      <c r="G32" s="94">
        <v>2.8769999999999998</v>
      </c>
      <c r="H32" s="94">
        <v>2.6349999999999998</v>
      </c>
      <c r="I32" s="94">
        <v>22.643999999999998</v>
      </c>
      <c r="J32" s="94">
        <v>46.85</v>
      </c>
      <c r="K32" s="94">
        <v>29.466999999999999</v>
      </c>
      <c r="L32" s="94">
        <v>23.329000000000001</v>
      </c>
      <c r="M32" s="94">
        <v>27.795999999999999</v>
      </c>
      <c r="N32" s="94">
        <v>59.79</v>
      </c>
      <c r="O32" s="94">
        <v>59.29</v>
      </c>
      <c r="P32" s="94">
        <v>58.6</v>
      </c>
      <c r="Q32" s="94">
        <v>58</v>
      </c>
      <c r="R32" s="94">
        <v>86.576999999999998</v>
      </c>
      <c r="S32" s="94">
        <v>65.387</v>
      </c>
      <c r="T32" s="94">
        <v>70.212999999999994</v>
      </c>
      <c r="U32" s="94">
        <v>76.126999999999995</v>
      </c>
      <c r="V32" s="94">
        <v>57.069000000000003</v>
      </c>
      <c r="W32" s="94">
        <v>59.127000000000002</v>
      </c>
      <c r="X32" s="94">
        <v>61.220999999999997</v>
      </c>
      <c r="Y32" s="94">
        <v>61.201999999999998</v>
      </c>
      <c r="Z32" s="94">
        <v>49.935000000000002</v>
      </c>
      <c r="AA32" s="94">
        <v>40.098999999999997</v>
      </c>
      <c r="AB32" s="94">
        <v>39.661999999999999</v>
      </c>
      <c r="AC32" s="94">
        <v>36.21</v>
      </c>
      <c r="AD32" s="94">
        <v>31.7</v>
      </c>
      <c r="AE32" s="94">
        <v>45.844999999999999</v>
      </c>
      <c r="AF32" s="94">
        <v>40.131</v>
      </c>
      <c r="AG32" s="94">
        <v>42.127000000000002</v>
      </c>
      <c r="AH32" s="94">
        <v>38.542000000000002</v>
      </c>
      <c r="AI32" s="94">
        <v>33.686</v>
      </c>
      <c r="AJ32" s="94">
        <v>53.764000000000003</v>
      </c>
      <c r="AK32" s="94">
        <v>69.725999999999999</v>
      </c>
      <c r="AL32" s="94">
        <v>110.068</v>
      </c>
      <c r="AM32" s="94">
        <v>84.501000000000005</v>
      </c>
      <c r="AN32" s="94">
        <v>72.234999999999999</v>
      </c>
      <c r="AO32" s="94">
        <v>76.953000000000003</v>
      </c>
      <c r="AP32" s="94">
        <v>81.915000000000006</v>
      </c>
      <c r="AQ32" s="94">
        <v>83.46</v>
      </c>
      <c r="AR32" s="94">
        <v>44.978000000000002</v>
      </c>
      <c r="AS32" s="94">
        <v>72.084999999999994</v>
      </c>
      <c r="AT32" s="94">
        <v>132.53399999999999</v>
      </c>
      <c r="AU32" s="94">
        <v>120.747</v>
      </c>
      <c r="AV32" s="94">
        <v>48.185000000000002</v>
      </c>
      <c r="AW32" s="94">
        <v>71.879000000000005</v>
      </c>
      <c r="AX32" s="94">
        <v>68.114999999999995</v>
      </c>
      <c r="AY32" s="94">
        <v>87.448999999999998</v>
      </c>
      <c r="AZ32" s="94">
        <v>58.555999999999997</v>
      </c>
      <c r="BA32" s="94">
        <v>51.484000000000002</v>
      </c>
      <c r="BB32" s="94">
        <v>32.637</v>
      </c>
      <c r="BC32" s="94">
        <v>47.216000000000001</v>
      </c>
      <c r="BD32" s="94">
        <v>55.283000000000001</v>
      </c>
      <c r="BE32" s="94">
        <v>73.216999999999999</v>
      </c>
      <c r="BF32" s="94">
        <v>30.495000000000001</v>
      </c>
      <c r="BG32" s="94">
        <v>28.611999999999998</v>
      </c>
      <c r="BH32" s="94">
        <v>23.486999999999998</v>
      </c>
      <c r="BI32" s="94">
        <v>8.0510000000000002</v>
      </c>
      <c r="BJ32" s="94">
        <v>31.11</v>
      </c>
      <c r="BK32" s="94">
        <v>51.338999999999999</v>
      </c>
      <c r="BL32" s="94">
        <v>54.628</v>
      </c>
      <c r="BM32" s="94">
        <v>51.207999999999998</v>
      </c>
      <c r="BN32" s="94">
        <v>48.625</v>
      </c>
      <c r="BO32" s="94">
        <v>23.236000000000001</v>
      </c>
      <c r="BP32" s="94">
        <v>18.507000000000001</v>
      </c>
      <c r="BQ32" s="94">
        <v>50.866</v>
      </c>
      <c r="BR32" s="94">
        <v>19.126000000000001</v>
      </c>
      <c r="BS32" s="94">
        <v>20.207999999999998</v>
      </c>
      <c r="BT32" s="94">
        <v>40.093000000000004</v>
      </c>
      <c r="BU32" s="94">
        <v>51.676000000000002</v>
      </c>
      <c r="BV32" s="94">
        <v>22.475999999999999</v>
      </c>
      <c r="BW32" s="94">
        <v>85.513000000000005</v>
      </c>
      <c r="BX32" s="94">
        <v>83.129000000000005</v>
      </c>
      <c r="BY32" s="94">
        <v>98.882000000000005</v>
      </c>
      <c r="BZ32" s="94">
        <v>94.21</v>
      </c>
      <c r="CA32" s="94">
        <v>49.567999999999998</v>
      </c>
      <c r="CB32" s="94">
        <v>97.683999999999997</v>
      </c>
      <c r="CC32" s="94">
        <v>71.305999999999997</v>
      </c>
      <c r="CD32" s="94">
        <v>31.69</v>
      </c>
      <c r="CE32" s="94">
        <v>9.69</v>
      </c>
      <c r="CF32" s="94">
        <v>54.438000000000002</v>
      </c>
      <c r="CG32" s="94">
        <v>58.914999999999999</v>
      </c>
      <c r="CH32" s="94">
        <v>36.088999999999999</v>
      </c>
      <c r="CI32" s="94">
        <v>59.3</v>
      </c>
      <c r="CJ32" s="94">
        <v>45.796999999999997</v>
      </c>
      <c r="CK32" s="94">
        <v>52.718000000000004</v>
      </c>
      <c r="CL32" s="94">
        <v>38.442999999999998</v>
      </c>
      <c r="CM32" s="94">
        <v>46.610999999999997</v>
      </c>
      <c r="CN32" s="94"/>
      <c r="CO32" s="94">
        <v>204.035</v>
      </c>
      <c r="CP32" s="94">
        <v>58.4</v>
      </c>
      <c r="CQ32" s="94">
        <v>25.074000000000002</v>
      </c>
      <c r="CR32" s="94">
        <v>219.898</v>
      </c>
      <c r="CS32" s="94">
        <v>73.948999999999998</v>
      </c>
      <c r="CT32" s="95"/>
      <c r="CU32" s="95"/>
      <c r="CV32" s="95"/>
      <c r="CW32" s="96"/>
      <c r="CX32" s="97">
        <f t="array" ref="CX32">SUMPRODUCT(B32:CW32*0.25)</f>
        <v>1318.0152499999992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86.61</v>
      </c>
      <c r="C34" s="77">
        <f t="shared" ref="C34:BN34" si="5">SUM(C31:C33)</f>
        <v>85.296999999999997</v>
      </c>
      <c r="D34" s="77">
        <f t="shared" si="5"/>
        <v>0.65900000000000003</v>
      </c>
      <c r="E34" s="77">
        <f t="shared" si="5"/>
        <v>0</v>
      </c>
      <c r="F34" s="77">
        <f t="shared" si="5"/>
        <v>7.2880000000000003</v>
      </c>
      <c r="G34" s="77">
        <f t="shared" si="5"/>
        <v>2.8769999999999998</v>
      </c>
      <c r="H34" s="77">
        <f t="shared" si="5"/>
        <v>2.6349999999999998</v>
      </c>
      <c r="I34" s="77">
        <f t="shared" si="5"/>
        <v>22.643999999999998</v>
      </c>
      <c r="J34" s="77">
        <f t="shared" si="5"/>
        <v>46.85</v>
      </c>
      <c r="K34" s="77">
        <f t="shared" si="5"/>
        <v>29.466999999999999</v>
      </c>
      <c r="L34" s="77">
        <f t="shared" si="5"/>
        <v>23.329000000000001</v>
      </c>
      <c r="M34" s="77">
        <f t="shared" si="5"/>
        <v>27.795999999999999</v>
      </c>
      <c r="N34" s="77">
        <f t="shared" si="5"/>
        <v>59.79</v>
      </c>
      <c r="O34" s="77">
        <f t="shared" si="5"/>
        <v>59.29</v>
      </c>
      <c r="P34" s="77">
        <f t="shared" si="5"/>
        <v>58.6</v>
      </c>
      <c r="Q34" s="77">
        <f t="shared" si="5"/>
        <v>58</v>
      </c>
      <c r="R34" s="77">
        <f t="shared" si="5"/>
        <v>86.576999999999998</v>
      </c>
      <c r="S34" s="77">
        <f t="shared" si="5"/>
        <v>65.387</v>
      </c>
      <c r="T34" s="77">
        <f t="shared" si="5"/>
        <v>70.212999999999994</v>
      </c>
      <c r="U34" s="77">
        <f t="shared" si="5"/>
        <v>76.126999999999995</v>
      </c>
      <c r="V34" s="77">
        <f t="shared" si="5"/>
        <v>57.069000000000003</v>
      </c>
      <c r="W34" s="77">
        <f t="shared" si="5"/>
        <v>59.127000000000002</v>
      </c>
      <c r="X34" s="77">
        <f t="shared" si="5"/>
        <v>61.220999999999997</v>
      </c>
      <c r="Y34" s="77">
        <f t="shared" si="5"/>
        <v>61.201999999999998</v>
      </c>
      <c r="Z34" s="77">
        <f t="shared" si="5"/>
        <v>49.935000000000002</v>
      </c>
      <c r="AA34" s="77">
        <f t="shared" si="5"/>
        <v>40.098999999999997</v>
      </c>
      <c r="AB34" s="77">
        <f t="shared" si="5"/>
        <v>39.661999999999999</v>
      </c>
      <c r="AC34" s="77">
        <f t="shared" si="5"/>
        <v>36.21</v>
      </c>
      <c r="AD34" s="77">
        <f t="shared" si="5"/>
        <v>31.7</v>
      </c>
      <c r="AE34" s="77">
        <f t="shared" si="5"/>
        <v>45.844999999999999</v>
      </c>
      <c r="AF34" s="77">
        <f t="shared" si="5"/>
        <v>40.131</v>
      </c>
      <c r="AG34" s="77">
        <f t="shared" si="5"/>
        <v>42.127000000000002</v>
      </c>
      <c r="AH34" s="77">
        <f t="shared" si="5"/>
        <v>38.542000000000002</v>
      </c>
      <c r="AI34" s="77">
        <f t="shared" si="5"/>
        <v>33.686</v>
      </c>
      <c r="AJ34" s="77">
        <f t="shared" si="5"/>
        <v>53.764000000000003</v>
      </c>
      <c r="AK34" s="77">
        <f t="shared" si="5"/>
        <v>69.725999999999999</v>
      </c>
      <c r="AL34" s="77">
        <f t="shared" si="5"/>
        <v>110.068</v>
      </c>
      <c r="AM34" s="77">
        <f t="shared" si="5"/>
        <v>84.501000000000005</v>
      </c>
      <c r="AN34" s="77">
        <f t="shared" si="5"/>
        <v>72.234999999999999</v>
      </c>
      <c r="AO34" s="77">
        <f t="shared" si="5"/>
        <v>76.953000000000003</v>
      </c>
      <c r="AP34" s="77">
        <f t="shared" si="5"/>
        <v>81.915000000000006</v>
      </c>
      <c r="AQ34" s="77">
        <f t="shared" si="5"/>
        <v>83.46</v>
      </c>
      <c r="AR34" s="77">
        <f t="shared" si="5"/>
        <v>44.978000000000002</v>
      </c>
      <c r="AS34" s="77">
        <f t="shared" si="5"/>
        <v>72.084999999999994</v>
      </c>
      <c r="AT34" s="77">
        <f t="shared" si="5"/>
        <v>132.53399999999999</v>
      </c>
      <c r="AU34" s="77">
        <f t="shared" si="5"/>
        <v>120.747</v>
      </c>
      <c r="AV34" s="77">
        <f t="shared" si="5"/>
        <v>48.185000000000002</v>
      </c>
      <c r="AW34" s="77">
        <f t="shared" si="5"/>
        <v>71.879000000000005</v>
      </c>
      <c r="AX34" s="77">
        <f t="shared" si="5"/>
        <v>68.114999999999995</v>
      </c>
      <c r="AY34" s="77">
        <f t="shared" si="5"/>
        <v>87.448999999999998</v>
      </c>
      <c r="AZ34" s="77">
        <f t="shared" si="5"/>
        <v>58.555999999999997</v>
      </c>
      <c r="BA34" s="77">
        <f t="shared" si="5"/>
        <v>51.484000000000002</v>
      </c>
      <c r="BB34" s="77">
        <f t="shared" si="5"/>
        <v>32.637</v>
      </c>
      <c r="BC34" s="77">
        <f t="shared" si="5"/>
        <v>47.216000000000001</v>
      </c>
      <c r="BD34" s="77">
        <f t="shared" si="5"/>
        <v>55.283000000000001</v>
      </c>
      <c r="BE34" s="77">
        <f t="shared" si="5"/>
        <v>73.216999999999999</v>
      </c>
      <c r="BF34" s="77">
        <f t="shared" si="5"/>
        <v>30.495000000000001</v>
      </c>
      <c r="BG34" s="77">
        <f t="shared" si="5"/>
        <v>28.611999999999998</v>
      </c>
      <c r="BH34" s="77">
        <f t="shared" si="5"/>
        <v>23.486999999999998</v>
      </c>
      <c r="BI34" s="77">
        <f t="shared" si="5"/>
        <v>8.0510000000000002</v>
      </c>
      <c r="BJ34" s="77">
        <f t="shared" si="5"/>
        <v>31.11</v>
      </c>
      <c r="BK34" s="77">
        <f t="shared" si="5"/>
        <v>51.338999999999999</v>
      </c>
      <c r="BL34" s="77">
        <f t="shared" si="5"/>
        <v>54.628</v>
      </c>
      <c r="BM34" s="77">
        <f t="shared" si="5"/>
        <v>51.207999999999998</v>
      </c>
      <c r="BN34" s="77">
        <f t="shared" si="5"/>
        <v>48.625</v>
      </c>
      <c r="BO34" s="77">
        <f t="shared" ref="BO34:CW34" si="6">SUM(BO31:BO33)</f>
        <v>23.236000000000001</v>
      </c>
      <c r="BP34" s="77">
        <f t="shared" si="6"/>
        <v>18.507000000000001</v>
      </c>
      <c r="BQ34" s="77">
        <f t="shared" si="6"/>
        <v>50.866</v>
      </c>
      <c r="BR34" s="77">
        <f t="shared" si="6"/>
        <v>19.126000000000001</v>
      </c>
      <c r="BS34" s="77">
        <f t="shared" si="6"/>
        <v>20.207999999999998</v>
      </c>
      <c r="BT34" s="77">
        <f t="shared" si="6"/>
        <v>40.093000000000004</v>
      </c>
      <c r="BU34" s="77">
        <f t="shared" si="6"/>
        <v>51.676000000000002</v>
      </c>
      <c r="BV34" s="77">
        <f t="shared" si="6"/>
        <v>22.475999999999999</v>
      </c>
      <c r="BW34" s="77">
        <f t="shared" si="6"/>
        <v>85.513000000000005</v>
      </c>
      <c r="BX34" s="77">
        <f t="shared" si="6"/>
        <v>83.129000000000005</v>
      </c>
      <c r="BY34" s="77">
        <f t="shared" si="6"/>
        <v>98.882000000000005</v>
      </c>
      <c r="BZ34" s="77">
        <f t="shared" si="6"/>
        <v>94.21</v>
      </c>
      <c r="CA34" s="77">
        <f t="shared" si="6"/>
        <v>49.567999999999998</v>
      </c>
      <c r="CB34" s="77">
        <f t="shared" si="6"/>
        <v>97.683999999999997</v>
      </c>
      <c r="CC34" s="77">
        <f t="shared" si="6"/>
        <v>71.305999999999997</v>
      </c>
      <c r="CD34" s="77">
        <f t="shared" si="6"/>
        <v>31.69</v>
      </c>
      <c r="CE34" s="77">
        <f t="shared" si="6"/>
        <v>9.69</v>
      </c>
      <c r="CF34" s="77">
        <f t="shared" si="6"/>
        <v>54.438000000000002</v>
      </c>
      <c r="CG34" s="77">
        <f t="shared" si="6"/>
        <v>58.914999999999999</v>
      </c>
      <c r="CH34" s="77">
        <f t="shared" si="6"/>
        <v>36.088999999999999</v>
      </c>
      <c r="CI34" s="77">
        <f t="shared" si="6"/>
        <v>59.3</v>
      </c>
      <c r="CJ34" s="77">
        <f t="shared" si="6"/>
        <v>45.796999999999997</v>
      </c>
      <c r="CK34" s="77">
        <f t="shared" si="6"/>
        <v>52.718000000000004</v>
      </c>
      <c r="CL34" s="77">
        <f t="shared" si="6"/>
        <v>38.442999999999998</v>
      </c>
      <c r="CM34" s="77">
        <f t="shared" si="6"/>
        <v>46.610999999999997</v>
      </c>
      <c r="CN34" s="77">
        <f t="shared" si="6"/>
        <v>0</v>
      </c>
      <c r="CO34" s="77">
        <f t="shared" si="6"/>
        <v>204.035</v>
      </c>
      <c r="CP34" s="77">
        <f t="shared" si="6"/>
        <v>58.4</v>
      </c>
      <c r="CQ34" s="77">
        <f t="shared" si="6"/>
        <v>25.074000000000002</v>
      </c>
      <c r="CR34" s="77">
        <f t="shared" si="6"/>
        <v>219.898</v>
      </c>
      <c r="CS34" s="77">
        <f t="shared" si="6"/>
        <v>73.948999999999998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1318.0152499999992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>
        <v>71.8</v>
      </c>
      <c r="E39" s="120">
        <v>75.099999999999994</v>
      </c>
      <c r="F39" s="120"/>
      <c r="G39" s="120"/>
      <c r="H39" s="120"/>
      <c r="I39" s="120"/>
      <c r="J39" s="120"/>
      <c r="K39" s="120">
        <v>9.3000000000000007</v>
      </c>
      <c r="L39" s="120">
        <v>14.3</v>
      </c>
      <c r="M39" s="120"/>
      <c r="N39" s="120"/>
      <c r="O39" s="120"/>
      <c r="P39" s="120"/>
      <c r="Q39" s="120"/>
      <c r="R39" s="120"/>
      <c r="S39" s="120">
        <v>21.6</v>
      </c>
      <c r="T39" s="120">
        <v>16.600000000000001</v>
      </c>
      <c r="U39" s="120">
        <v>10.4</v>
      </c>
      <c r="V39" s="120"/>
      <c r="W39" s="120"/>
      <c r="X39" s="120"/>
      <c r="Y39" s="120"/>
      <c r="Z39" s="120"/>
      <c r="AA39" s="120"/>
      <c r="AB39" s="120">
        <v>0.3</v>
      </c>
      <c r="AC39" s="120">
        <v>0.6</v>
      </c>
      <c r="AD39" s="120">
        <v>15.1</v>
      </c>
      <c r="AE39" s="120">
        <v>15.7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46.9</v>
      </c>
      <c r="AU39" s="120">
        <v>54.4</v>
      </c>
      <c r="AV39" s="120">
        <v>127.9</v>
      </c>
      <c r="AW39" s="120">
        <v>92.5</v>
      </c>
      <c r="AX39" s="120">
        <v>159.5</v>
      </c>
      <c r="AY39" s="120">
        <v>191.7</v>
      </c>
      <c r="AZ39" s="120">
        <v>72.3</v>
      </c>
      <c r="BA39" s="120">
        <v>79.8</v>
      </c>
      <c r="BB39" s="120">
        <v>1.6</v>
      </c>
      <c r="BC39" s="120">
        <v>1.7</v>
      </c>
      <c r="BD39" s="120">
        <v>2.9</v>
      </c>
      <c r="BE39" s="120">
        <v>10.5</v>
      </c>
      <c r="BF39" s="120">
        <v>27.6</v>
      </c>
      <c r="BG39" s="120">
        <v>28.1</v>
      </c>
      <c r="BH39" s="120">
        <v>33.700000000000003</v>
      </c>
      <c r="BI39" s="120">
        <v>26.7</v>
      </c>
      <c r="BJ39" s="120"/>
      <c r="BK39" s="120"/>
      <c r="BL39" s="120"/>
      <c r="BM39" s="120"/>
      <c r="BN39" s="120"/>
      <c r="BO39" s="120">
        <v>0.5</v>
      </c>
      <c r="BP39" s="120"/>
      <c r="BQ39" s="120"/>
      <c r="BR39" s="120">
        <v>0.9</v>
      </c>
      <c r="BS39" s="120">
        <v>0.3</v>
      </c>
      <c r="BT39" s="120"/>
      <c r="BU39" s="120"/>
      <c r="BV39" s="120">
        <v>6.3</v>
      </c>
      <c r="BW39" s="120"/>
      <c r="BX39" s="120"/>
      <c r="BY39" s="120"/>
      <c r="BZ39" s="120"/>
      <c r="CA39" s="120">
        <v>0.5</v>
      </c>
      <c r="CB39" s="120"/>
      <c r="CC39" s="120">
        <v>0.3</v>
      </c>
      <c r="CD39" s="120">
        <v>25.6</v>
      </c>
      <c r="CE39" s="120">
        <v>42.7</v>
      </c>
      <c r="CF39" s="120">
        <v>7.1</v>
      </c>
      <c r="CG39" s="120"/>
      <c r="CH39" s="120">
        <v>15.4</v>
      </c>
      <c r="CI39" s="120">
        <v>0.1</v>
      </c>
      <c r="CJ39" s="120">
        <v>0.1</v>
      </c>
      <c r="CK39" s="120">
        <v>0.1</v>
      </c>
      <c r="CL39" s="120"/>
      <c r="CM39" s="120">
        <v>0.4</v>
      </c>
      <c r="CN39" s="120">
        <v>50.4</v>
      </c>
      <c r="CO39" s="120"/>
      <c r="CP39" s="120">
        <v>32.5</v>
      </c>
      <c r="CQ39" s="120">
        <v>26.9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354.67499999999995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>
        <v>49.5</v>
      </c>
      <c r="G41" s="120">
        <v>49.5</v>
      </c>
      <c r="H41" s="120">
        <v>49.5</v>
      </c>
      <c r="I41" s="120">
        <v>49.5</v>
      </c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49.5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71.8</v>
      </c>
      <c r="E42" s="107">
        <f t="shared" si="7"/>
        <v>75.099999999999994</v>
      </c>
      <c r="F42" s="107">
        <f t="shared" si="7"/>
        <v>49.5</v>
      </c>
      <c r="G42" s="107">
        <f t="shared" si="7"/>
        <v>49.5</v>
      </c>
      <c r="H42" s="107">
        <f t="shared" si="7"/>
        <v>49.5</v>
      </c>
      <c r="I42" s="107">
        <f t="shared" si="7"/>
        <v>49.5</v>
      </c>
      <c r="J42" s="107">
        <f t="shared" si="7"/>
        <v>0</v>
      </c>
      <c r="K42" s="107">
        <f t="shared" si="7"/>
        <v>9.3000000000000007</v>
      </c>
      <c r="L42" s="107">
        <f t="shared" si="7"/>
        <v>14.3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21.6</v>
      </c>
      <c r="T42" s="107">
        <f t="shared" si="7"/>
        <v>16.600000000000001</v>
      </c>
      <c r="U42" s="107">
        <f t="shared" si="7"/>
        <v>10.4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0.3</v>
      </c>
      <c r="AC42" s="107">
        <f t="shared" si="7"/>
        <v>0.6</v>
      </c>
      <c r="AD42" s="107">
        <f t="shared" si="7"/>
        <v>15.1</v>
      </c>
      <c r="AE42" s="107">
        <f t="shared" si="7"/>
        <v>15.7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46.9</v>
      </c>
      <c r="AU42" s="107">
        <f t="shared" si="7"/>
        <v>54.4</v>
      </c>
      <c r="AV42" s="107">
        <f t="shared" si="7"/>
        <v>127.9</v>
      </c>
      <c r="AW42" s="107">
        <f t="shared" si="7"/>
        <v>92.5</v>
      </c>
      <c r="AX42" s="107">
        <f t="shared" si="7"/>
        <v>159.5</v>
      </c>
      <c r="AY42" s="107">
        <f t="shared" si="7"/>
        <v>191.7</v>
      </c>
      <c r="AZ42" s="107">
        <f t="shared" si="7"/>
        <v>72.3</v>
      </c>
      <c r="BA42" s="107">
        <f t="shared" si="7"/>
        <v>79.8</v>
      </c>
      <c r="BB42" s="107">
        <f t="shared" si="7"/>
        <v>1.6</v>
      </c>
      <c r="BC42" s="107">
        <f t="shared" si="7"/>
        <v>1.7</v>
      </c>
      <c r="BD42" s="107">
        <f t="shared" si="7"/>
        <v>2.9</v>
      </c>
      <c r="BE42" s="107">
        <f t="shared" si="7"/>
        <v>10.5</v>
      </c>
      <c r="BF42" s="107">
        <f t="shared" si="7"/>
        <v>27.6</v>
      </c>
      <c r="BG42" s="107">
        <f t="shared" si="7"/>
        <v>28.1</v>
      </c>
      <c r="BH42" s="107">
        <f t="shared" si="7"/>
        <v>33.700000000000003</v>
      </c>
      <c r="BI42" s="107">
        <f t="shared" si="7"/>
        <v>26.7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0.5</v>
      </c>
      <c r="BP42" s="107">
        <f t="shared" si="8"/>
        <v>0</v>
      </c>
      <c r="BQ42" s="107">
        <f t="shared" si="8"/>
        <v>0</v>
      </c>
      <c r="BR42" s="107">
        <f t="shared" si="8"/>
        <v>0.9</v>
      </c>
      <c r="BS42" s="107">
        <f t="shared" si="8"/>
        <v>0.3</v>
      </c>
      <c r="BT42" s="107">
        <f t="shared" si="8"/>
        <v>0</v>
      </c>
      <c r="BU42" s="107">
        <f t="shared" si="8"/>
        <v>0</v>
      </c>
      <c r="BV42" s="107">
        <f t="shared" si="8"/>
        <v>6.3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0.5</v>
      </c>
      <c r="CB42" s="107">
        <f t="shared" si="8"/>
        <v>0</v>
      </c>
      <c r="CC42" s="107">
        <f t="shared" si="8"/>
        <v>0.3</v>
      </c>
      <c r="CD42" s="107">
        <f t="shared" si="8"/>
        <v>25.6</v>
      </c>
      <c r="CE42" s="107">
        <f t="shared" si="8"/>
        <v>42.7</v>
      </c>
      <c r="CF42" s="107">
        <f t="shared" si="8"/>
        <v>7.1</v>
      </c>
      <c r="CG42" s="107">
        <f t="shared" si="8"/>
        <v>0</v>
      </c>
      <c r="CH42" s="107">
        <f t="shared" si="8"/>
        <v>15.4</v>
      </c>
      <c r="CI42" s="107">
        <f t="shared" si="8"/>
        <v>0.1</v>
      </c>
      <c r="CJ42" s="107">
        <f t="shared" si="8"/>
        <v>0.1</v>
      </c>
      <c r="CK42" s="107">
        <f t="shared" si="8"/>
        <v>0.1</v>
      </c>
      <c r="CL42" s="107">
        <f t="shared" si="8"/>
        <v>0</v>
      </c>
      <c r="CM42" s="107">
        <f t="shared" si="8"/>
        <v>0.4</v>
      </c>
      <c r="CN42" s="107">
        <f t="shared" si="8"/>
        <v>50.4</v>
      </c>
      <c r="CO42" s="107">
        <f t="shared" si="8"/>
        <v>0</v>
      </c>
      <c r="CP42" s="107">
        <f t="shared" si="8"/>
        <v>32.5</v>
      </c>
      <c r="CQ42" s="107">
        <f t="shared" si="8"/>
        <v>26.9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404.17499999999995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>
        <v>71.8</v>
      </c>
      <c r="E47" s="120">
        <v>75.099999999999994</v>
      </c>
      <c r="F47" s="120"/>
      <c r="G47" s="120"/>
      <c r="H47" s="120"/>
      <c r="I47" s="120"/>
      <c r="J47" s="120"/>
      <c r="K47" s="120">
        <v>9.3000000000000007</v>
      </c>
      <c r="L47" s="120">
        <v>14.3</v>
      </c>
      <c r="M47" s="120"/>
      <c r="N47" s="120"/>
      <c r="O47" s="120"/>
      <c r="P47" s="120"/>
      <c r="Q47" s="120"/>
      <c r="R47" s="120"/>
      <c r="S47" s="120">
        <v>21.6</v>
      </c>
      <c r="T47" s="120">
        <v>16.600000000000001</v>
      </c>
      <c r="U47" s="120">
        <v>10.4</v>
      </c>
      <c r="V47" s="120"/>
      <c r="W47" s="120"/>
      <c r="X47" s="120"/>
      <c r="Y47" s="120"/>
      <c r="Z47" s="120"/>
      <c r="AA47" s="120"/>
      <c r="AB47" s="120">
        <v>0.3</v>
      </c>
      <c r="AC47" s="120">
        <v>0.6</v>
      </c>
      <c r="AD47" s="120">
        <v>15.1</v>
      </c>
      <c r="AE47" s="120">
        <v>15.7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46.9</v>
      </c>
      <c r="AU47" s="120">
        <v>54.4</v>
      </c>
      <c r="AV47" s="120">
        <v>127.9</v>
      </c>
      <c r="AW47" s="120">
        <v>92.5</v>
      </c>
      <c r="AX47" s="120">
        <v>159.5</v>
      </c>
      <c r="AY47" s="120">
        <v>191.7</v>
      </c>
      <c r="AZ47" s="120">
        <v>72.3</v>
      </c>
      <c r="BA47" s="120">
        <v>79.8</v>
      </c>
      <c r="BB47" s="120">
        <v>1.6</v>
      </c>
      <c r="BC47" s="120">
        <v>1.7</v>
      </c>
      <c r="BD47" s="120">
        <v>2.9</v>
      </c>
      <c r="BE47" s="120">
        <v>10.5</v>
      </c>
      <c r="BF47" s="120">
        <v>27.6</v>
      </c>
      <c r="BG47" s="120">
        <v>28.1</v>
      </c>
      <c r="BH47" s="120">
        <v>33.700000000000003</v>
      </c>
      <c r="BI47" s="120">
        <v>26.7</v>
      </c>
      <c r="BJ47" s="120"/>
      <c r="BK47" s="120"/>
      <c r="BL47" s="120"/>
      <c r="BM47" s="120"/>
      <c r="BN47" s="120"/>
      <c r="BO47" s="120">
        <v>0.5</v>
      </c>
      <c r="BP47" s="120"/>
      <c r="BQ47" s="120"/>
      <c r="BR47" s="120">
        <v>0.9</v>
      </c>
      <c r="BS47" s="120">
        <v>0.3</v>
      </c>
      <c r="BT47" s="120"/>
      <c r="BU47" s="120"/>
      <c r="BV47" s="120">
        <v>6.3</v>
      </c>
      <c r="BW47" s="120"/>
      <c r="BX47" s="120"/>
      <c r="BY47" s="120"/>
      <c r="BZ47" s="120"/>
      <c r="CA47" s="120">
        <v>0.5</v>
      </c>
      <c r="CB47" s="120"/>
      <c r="CC47" s="120">
        <v>0.3</v>
      </c>
      <c r="CD47" s="120">
        <v>25.6</v>
      </c>
      <c r="CE47" s="120">
        <v>42.7</v>
      </c>
      <c r="CF47" s="120">
        <v>7.1</v>
      </c>
      <c r="CG47" s="120"/>
      <c r="CH47" s="120">
        <v>15.4</v>
      </c>
      <c r="CI47" s="120">
        <v>0.1</v>
      </c>
      <c r="CJ47" s="120">
        <v>0.1</v>
      </c>
      <c r="CK47" s="120">
        <v>0.1</v>
      </c>
      <c r="CL47" s="120"/>
      <c r="CM47" s="120">
        <v>0.4</v>
      </c>
      <c r="CN47" s="120">
        <v>50.4</v>
      </c>
      <c r="CO47" s="120"/>
      <c r="CP47" s="120">
        <v>32.5</v>
      </c>
      <c r="CQ47" s="120">
        <v>26.9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354.67499999999995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>
        <v>49.5</v>
      </c>
      <c r="G49" s="120">
        <v>49.5</v>
      </c>
      <c r="H49" s="120">
        <v>49.5</v>
      </c>
      <c r="I49" s="120">
        <v>49.5</v>
      </c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49.5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71.8</v>
      </c>
      <c r="E51" s="107">
        <f t="shared" si="9"/>
        <v>75.099999999999994</v>
      </c>
      <c r="F51" s="107">
        <f t="shared" si="9"/>
        <v>49.5</v>
      </c>
      <c r="G51" s="107">
        <f t="shared" si="9"/>
        <v>49.5</v>
      </c>
      <c r="H51" s="107">
        <f t="shared" si="9"/>
        <v>49.5</v>
      </c>
      <c r="I51" s="107">
        <f t="shared" si="9"/>
        <v>49.5</v>
      </c>
      <c r="J51" s="107">
        <f t="shared" si="9"/>
        <v>0</v>
      </c>
      <c r="K51" s="107">
        <f t="shared" si="9"/>
        <v>9.3000000000000007</v>
      </c>
      <c r="L51" s="107">
        <f t="shared" si="9"/>
        <v>14.3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21.6</v>
      </c>
      <c r="T51" s="107">
        <f t="shared" si="9"/>
        <v>16.600000000000001</v>
      </c>
      <c r="U51" s="107">
        <f t="shared" si="9"/>
        <v>10.4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0.3</v>
      </c>
      <c r="AC51" s="107">
        <f t="shared" si="9"/>
        <v>0.6</v>
      </c>
      <c r="AD51" s="107">
        <f t="shared" si="9"/>
        <v>15.1</v>
      </c>
      <c r="AE51" s="107">
        <f t="shared" si="9"/>
        <v>15.7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46.9</v>
      </c>
      <c r="AU51" s="107">
        <f t="shared" si="9"/>
        <v>54.4</v>
      </c>
      <c r="AV51" s="107">
        <f t="shared" si="9"/>
        <v>127.9</v>
      </c>
      <c r="AW51" s="107">
        <f t="shared" si="9"/>
        <v>92.5</v>
      </c>
      <c r="AX51" s="107">
        <f t="shared" si="9"/>
        <v>159.5</v>
      </c>
      <c r="AY51" s="107">
        <f t="shared" si="9"/>
        <v>191.7</v>
      </c>
      <c r="AZ51" s="107">
        <f t="shared" si="9"/>
        <v>72.3</v>
      </c>
      <c r="BA51" s="107">
        <f t="shared" si="9"/>
        <v>79.8</v>
      </c>
      <c r="BB51" s="107">
        <f t="shared" si="9"/>
        <v>1.6</v>
      </c>
      <c r="BC51" s="107">
        <f t="shared" si="9"/>
        <v>1.7</v>
      </c>
      <c r="BD51" s="107">
        <f t="shared" si="9"/>
        <v>2.9</v>
      </c>
      <c r="BE51" s="107">
        <f t="shared" si="9"/>
        <v>10.5</v>
      </c>
      <c r="BF51" s="107">
        <f t="shared" si="9"/>
        <v>27.6</v>
      </c>
      <c r="BG51" s="107">
        <f t="shared" si="9"/>
        <v>28.1</v>
      </c>
      <c r="BH51" s="107">
        <f t="shared" si="9"/>
        <v>33.700000000000003</v>
      </c>
      <c r="BI51" s="107">
        <f t="shared" si="9"/>
        <v>26.7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0.5</v>
      </c>
      <c r="BP51" s="107">
        <f t="shared" si="10"/>
        <v>0</v>
      </c>
      <c r="BQ51" s="107">
        <f t="shared" si="10"/>
        <v>0</v>
      </c>
      <c r="BR51" s="107">
        <f t="shared" si="10"/>
        <v>0.9</v>
      </c>
      <c r="BS51" s="107">
        <f t="shared" si="10"/>
        <v>0.3</v>
      </c>
      <c r="BT51" s="107">
        <f t="shared" si="10"/>
        <v>0</v>
      </c>
      <c r="BU51" s="107">
        <f t="shared" si="10"/>
        <v>0</v>
      </c>
      <c r="BV51" s="107">
        <f t="shared" si="10"/>
        <v>6.3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0.5</v>
      </c>
      <c r="CB51" s="107">
        <f t="shared" si="10"/>
        <v>0</v>
      </c>
      <c r="CC51" s="107">
        <f t="shared" si="10"/>
        <v>0.3</v>
      </c>
      <c r="CD51" s="107">
        <f t="shared" si="10"/>
        <v>25.6</v>
      </c>
      <c r="CE51" s="107">
        <f t="shared" si="10"/>
        <v>42.7</v>
      </c>
      <c r="CF51" s="107">
        <f t="shared" si="10"/>
        <v>7.1</v>
      </c>
      <c r="CG51" s="107">
        <f t="shared" si="10"/>
        <v>0</v>
      </c>
      <c r="CH51" s="107">
        <f t="shared" si="10"/>
        <v>15.4</v>
      </c>
      <c r="CI51" s="107">
        <f t="shared" si="10"/>
        <v>0.1</v>
      </c>
      <c r="CJ51" s="107">
        <f t="shared" si="10"/>
        <v>0.1</v>
      </c>
      <c r="CK51" s="107">
        <f t="shared" si="10"/>
        <v>0.1</v>
      </c>
      <c r="CL51" s="107">
        <f t="shared" si="10"/>
        <v>0</v>
      </c>
      <c r="CM51" s="107">
        <f t="shared" si="10"/>
        <v>0.4</v>
      </c>
      <c r="CN51" s="107">
        <f t="shared" si="10"/>
        <v>50.4</v>
      </c>
      <c r="CO51" s="107">
        <f t="shared" si="10"/>
        <v>0</v>
      </c>
      <c r="CP51" s="107">
        <f t="shared" si="10"/>
        <v>32.5</v>
      </c>
      <c r="CQ51" s="107">
        <f t="shared" si="10"/>
        <v>26.9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404.17499999999995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86.61</v>
      </c>
      <c r="C54" s="107">
        <f t="shared" ref="C54:BN54" si="13">C18+C28+C42</f>
        <v>85.296999999999997</v>
      </c>
      <c r="D54" s="107">
        <f t="shared" si="13"/>
        <v>72.459000000000003</v>
      </c>
      <c r="E54" s="107">
        <f t="shared" si="13"/>
        <v>75.099999999999994</v>
      </c>
      <c r="F54" s="107">
        <f t="shared" si="13"/>
        <v>56.787999999999997</v>
      </c>
      <c r="G54" s="107">
        <f t="shared" si="13"/>
        <v>52.377000000000002</v>
      </c>
      <c r="H54" s="107">
        <f t="shared" si="13"/>
        <v>52.134999999999998</v>
      </c>
      <c r="I54" s="107">
        <f t="shared" si="13"/>
        <v>72.144000000000005</v>
      </c>
      <c r="J54" s="107">
        <f t="shared" si="13"/>
        <v>46.85</v>
      </c>
      <c r="K54" s="107">
        <f t="shared" si="13"/>
        <v>38.766999999999996</v>
      </c>
      <c r="L54" s="107">
        <f t="shared" si="13"/>
        <v>37.629000000000005</v>
      </c>
      <c r="M54" s="107">
        <f t="shared" si="13"/>
        <v>27.795999999999999</v>
      </c>
      <c r="N54" s="107">
        <f t="shared" si="13"/>
        <v>59.790000000000006</v>
      </c>
      <c r="O54" s="107">
        <f t="shared" si="13"/>
        <v>59.29</v>
      </c>
      <c r="P54" s="107">
        <f t="shared" si="13"/>
        <v>58.599999999999994</v>
      </c>
      <c r="Q54" s="107">
        <f t="shared" si="13"/>
        <v>57.999999999999993</v>
      </c>
      <c r="R54" s="107">
        <f t="shared" si="13"/>
        <v>86.576999999999998</v>
      </c>
      <c r="S54" s="107">
        <f t="shared" si="13"/>
        <v>86.986999999999995</v>
      </c>
      <c r="T54" s="107">
        <f t="shared" si="13"/>
        <v>86.812999999999988</v>
      </c>
      <c r="U54" s="107">
        <f t="shared" si="13"/>
        <v>86.527000000000015</v>
      </c>
      <c r="V54" s="107">
        <f t="shared" si="13"/>
        <v>57.069000000000003</v>
      </c>
      <c r="W54" s="107">
        <f t="shared" si="13"/>
        <v>59.127000000000002</v>
      </c>
      <c r="X54" s="107">
        <f t="shared" si="13"/>
        <v>61.220999999999997</v>
      </c>
      <c r="Y54" s="107">
        <f t="shared" si="13"/>
        <v>61.201999999999998</v>
      </c>
      <c r="Z54" s="107">
        <f t="shared" si="13"/>
        <v>49.935000000000002</v>
      </c>
      <c r="AA54" s="107">
        <f t="shared" si="13"/>
        <v>40.098999999999997</v>
      </c>
      <c r="AB54" s="107">
        <f t="shared" si="13"/>
        <v>39.961999999999996</v>
      </c>
      <c r="AC54" s="107">
        <f t="shared" si="13"/>
        <v>36.81</v>
      </c>
      <c r="AD54" s="107">
        <f t="shared" si="13"/>
        <v>46.800000000000004</v>
      </c>
      <c r="AE54" s="107">
        <f t="shared" si="13"/>
        <v>61.545000000000002</v>
      </c>
      <c r="AF54" s="107">
        <f t="shared" si="13"/>
        <v>40.131</v>
      </c>
      <c r="AG54" s="107">
        <f t="shared" si="13"/>
        <v>42.127000000000002</v>
      </c>
      <c r="AH54" s="107">
        <f t="shared" si="13"/>
        <v>38.542000000000002</v>
      </c>
      <c r="AI54" s="107">
        <f t="shared" si="13"/>
        <v>33.686</v>
      </c>
      <c r="AJ54" s="107">
        <f t="shared" si="13"/>
        <v>53.763999999999996</v>
      </c>
      <c r="AK54" s="107">
        <f t="shared" si="13"/>
        <v>69.725999999999999</v>
      </c>
      <c r="AL54" s="107">
        <f t="shared" si="13"/>
        <v>110.068</v>
      </c>
      <c r="AM54" s="107">
        <f t="shared" si="13"/>
        <v>84.501000000000005</v>
      </c>
      <c r="AN54" s="107">
        <f t="shared" si="13"/>
        <v>72.234999999999999</v>
      </c>
      <c r="AO54" s="107">
        <f t="shared" si="13"/>
        <v>76.953000000000003</v>
      </c>
      <c r="AP54" s="107">
        <f t="shared" si="13"/>
        <v>81.915000000000006</v>
      </c>
      <c r="AQ54" s="107">
        <f t="shared" si="13"/>
        <v>83.46</v>
      </c>
      <c r="AR54" s="107">
        <f t="shared" si="13"/>
        <v>44.978000000000002</v>
      </c>
      <c r="AS54" s="107">
        <f t="shared" si="13"/>
        <v>72.085000000000008</v>
      </c>
      <c r="AT54" s="107">
        <f t="shared" si="13"/>
        <v>179.434</v>
      </c>
      <c r="AU54" s="107">
        <f t="shared" si="13"/>
        <v>175.14699999999999</v>
      </c>
      <c r="AV54" s="107">
        <f t="shared" si="13"/>
        <v>176.08500000000001</v>
      </c>
      <c r="AW54" s="107">
        <f t="shared" si="13"/>
        <v>164.37900000000002</v>
      </c>
      <c r="AX54" s="107">
        <f t="shared" si="13"/>
        <v>227.61500000000001</v>
      </c>
      <c r="AY54" s="107">
        <f t="shared" si="13"/>
        <v>279.149</v>
      </c>
      <c r="AZ54" s="107">
        <f t="shared" si="13"/>
        <v>130.85599999999999</v>
      </c>
      <c r="BA54" s="107">
        <f t="shared" si="13"/>
        <v>131.28399999999999</v>
      </c>
      <c r="BB54" s="107">
        <f t="shared" si="13"/>
        <v>34.237000000000002</v>
      </c>
      <c r="BC54" s="107">
        <f t="shared" si="13"/>
        <v>48.916000000000004</v>
      </c>
      <c r="BD54" s="107">
        <f t="shared" si="13"/>
        <v>58.183</v>
      </c>
      <c r="BE54" s="107">
        <f t="shared" si="13"/>
        <v>83.716999999999999</v>
      </c>
      <c r="BF54" s="107">
        <f t="shared" si="13"/>
        <v>58.094999999999999</v>
      </c>
      <c r="BG54" s="107">
        <f t="shared" si="13"/>
        <v>56.712000000000003</v>
      </c>
      <c r="BH54" s="107">
        <f t="shared" si="13"/>
        <v>57.186999999999998</v>
      </c>
      <c r="BI54" s="107">
        <f t="shared" si="13"/>
        <v>34.750999999999998</v>
      </c>
      <c r="BJ54" s="107">
        <f t="shared" si="13"/>
        <v>31.11</v>
      </c>
      <c r="BK54" s="107">
        <f t="shared" si="13"/>
        <v>51.338999999999999</v>
      </c>
      <c r="BL54" s="107">
        <f t="shared" si="13"/>
        <v>54.628</v>
      </c>
      <c r="BM54" s="107">
        <f t="shared" si="13"/>
        <v>51.207999999999998</v>
      </c>
      <c r="BN54" s="107">
        <f t="shared" si="13"/>
        <v>48.625</v>
      </c>
      <c r="BO54" s="107">
        <f t="shared" ref="BO54:CX54" si="14">BO18+BO28+BO42</f>
        <v>23.736000000000001</v>
      </c>
      <c r="BP54" s="107">
        <f t="shared" si="14"/>
        <v>18.507000000000001</v>
      </c>
      <c r="BQ54" s="107">
        <f t="shared" si="14"/>
        <v>50.866</v>
      </c>
      <c r="BR54" s="107">
        <f t="shared" si="14"/>
        <v>20.025999999999996</v>
      </c>
      <c r="BS54" s="107">
        <f t="shared" si="14"/>
        <v>20.507999999999999</v>
      </c>
      <c r="BT54" s="107">
        <f t="shared" si="14"/>
        <v>40.093000000000004</v>
      </c>
      <c r="BU54" s="107">
        <f t="shared" si="14"/>
        <v>51.676000000000002</v>
      </c>
      <c r="BV54" s="107">
        <f t="shared" si="14"/>
        <v>28.776</v>
      </c>
      <c r="BW54" s="107">
        <f t="shared" si="14"/>
        <v>85.513000000000005</v>
      </c>
      <c r="BX54" s="107">
        <f t="shared" si="14"/>
        <v>83.128999999999991</v>
      </c>
      <c r="BY54" s="107">
        <f t="shared" si="14"/>
        <v>98.882000000000005</v>
      </c>
      <c r="BZ54" s="107">
        <f t="shared" si="14"/>
        <v>94.21</v>
      </c>
      <c r="CA54" s="107">
        <f t="shared" si="14"/>
        <v>50.067999999999998</v>
      </c>
      <c r="CB54" s="107">
        <f t="shared" si="14"/>
        <v>97.683999999999997</v>
      </c>
      <c r="CC54" s="107">
        <f t="shared" si="14"/>
        <v>71.606000000000009</v>
      </c>
      <c r="CD54" s="107">
        <f t="shared" si="14"/>
        <v>57.290000000000006</v>
      </c>
      <c r="CE54" s="107">
        <f t="shared" si="14"/>
        <v>52.39</v>
      </c>
      <c r="CF54" s="107">
        <f t="shared" si="14"/>
        <v>61.538000000000004</v>
      </c>
      <c r="CG54" s="107">
        <f t="shared" si="14"/>
        <v>58.915000000000006</v>
      </c>
      <c r="CH54" s="107">
        <f t="shared" si="14"/>
        <v>51.489000000000004</v>
      </c>
      <c r="CI54" s="107">
        <f t="shared" si="14"/>
        <v>59.4</v>
      </c>
      <c r="CJ54" s="107">
        <f t="shared" si="14"/>
        <v>45.896999999999998</v>
      </c>
      <c r="CK54" s="107">
        <f t="shared" si="14"/>
        <v>52.817999999999998</v>
      </c>
      <c r="CL54" s="107">
        <f t="shared" si="14"/>
        <v>38.442999999999998</v>
      </c>
      <c r="CM54" s="107">
        <f t="shared" si="14"/>
        <v>47.011000000000003</v>
      </c>
      <c r="CN54" s="107">
        <f t="shared" si="14"/>
        <v>50.4</v>
      </c>
      <c r="CO54" s="107">
        <f t="shared" si="14"/>
        <v>204.035</v>
      </c>
      <c r="CP54" s="107">
        <f t="shared" si="14"/>
        <v>90.9</v>
      </c>
      <c r="CQ54" s="107">
        <f t="shared" si="14"/>
        <v>51.974000000000004</v>
      </c>
      <c r="CR54" s="107">
        <f t="shared" si="14"/>
        <v>219.898</v>
      </c>
      <c r="CS54" s="107">
        <f t="shared" si="14"/>
        <v>73.948999999999998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1722.1902500000003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86.61</v>
      </c>
      <c r="C5" s="25">
        <v>85.296999999999997</v>
      </c>
      <c r="D5" s="25">
        <v>72.412999999999997</v>
      </c>
      <c r="E5" s="25">
        <v>75.091999999999999</v>
      </c>
      <c r="F5" s="25">
        <v>56.743000000000002</v>
      </c>
      <c r="G5" s="25">
        <v>52.331000000000003</v>
      </c>
      <c r="H5" s="25">
        <v>52.048999999999999</v>
      </c>
      <c r="I5" s="25">
        <v>72.099000000000004</v>
      </c>
      <c r="J5" s="25">
        <v>46.853999999999999</v>
      </c>
      <c r="K5" s="25">
        <v>38.762</v>
      </c>
      <c r="L5" s="25">
        <v>37.609000000000002</v>
      </c>
      <c r="M5" s="25">
        <v>27.8</v>
      </c>
      <c r="N5" s="25">
        <v>59.79</v>
      </c>
      <c r="O5" s="25">
        <v>59.29</v>
      </c>
      <c r="P5" s="25">
        <v>58.6</v>
      </c>
      <c r="Q5" s="25">
        <v>58</v>
      </c>
      <c r="R5" s="25">
        <v>86.561999999999998</v>
      </c>
      <c r="S5" s="25">
        <v>86.95</v>
      </c>
      <c r="T5" s="25">
        <v>86.763999999999996</v>
      </c>
      <c r="U5" s="25">
        <v>86.521000000000001</v>
      </c>
      <c r="V5" s="25">
        <v>57.069000000000003</v>
      </c>
      <c r="W5" s="25">
        <v>59.127000000000002</v>
      </c>
      <c r="X5" s="25">
        <v>61.220999999999997</v>
      </c>
      <c r="Y5" s="25">
        <v>61.201999999999998</v>
      </c>
      <c r="Z5" s="25">
        <v>49.935000000000002</v>
      </c>
      <c r="AA5" s="25">
        <v>40.140999999999998</v>
      </c>
      <c r="AB5" s="25">
        <v>39.915999999999997</v>
      </c>
      <c r="AC5" s="25">
        <v>36.851999999999997</v>
      </c>
      <c r="AD5" s="25">
        <v>46.8</v>
      </c>
      <c r="AE5" s="25">
        <v>61.526000000000003</v>
      </c>
      <c r="AF5" s="25">
        <v>40.103000000000002</v>
      </c>
      <c r="AG5" s="25">
        <v>42.116999999999997</v>
      </c>
      <c r="AH5" s="25">
        <v>38.57</v>
      </c>
      <c r="AI5" s="25">
        <v>33.683999999999997</v>
      </c>
      <c r="AJ5" s="25">
        <v>53.728000000000002</v>
      </c>
      <c r="AK5" s="25">
        <v>69.725999999999999</v>
      </c>
      <c r="AL5" s="25">
        <v>110.068</v>
      </c>
      <c r="AM5" s="25">
        <v>84.501000000000005</v>
      </c>
      <c r="AN5" s="25">
        <v>72.234999999999999</v>
      </c>
      <c r="AO5" s="25">
        <v>76.953000000000003</v>
      </c>
      <c r="AP5" s="25">
        <v>81.915000000000006</v>
      </c>
      <c r="AQ5" s="25">
        <v>83.46</v>
      </c>
      <c r="AR5" s="25">
        <v>44.978000000000002</v>
      </c>
      <c r="AS5" s="25">
        <v>72.084999999999994</v>
      </c>
      <c r="AT5" s="25">
        <v>179.411</v>
      </c>
      <c r="AU5" s="25">
        <v>175.19399999999999</v>
      </c>
      <c r="AV5" s="25">
        <v>176.08799999999999</v>
      </c>
      <c r="AW5" s="25">
        <v>164.40100000000001</v>
      </c>
      <c r="AX5" s="25">
        <v>227.61500000000001</v>
      </c>
      <c r="AY5" s="25">
        <v>279.18900000000002</v>
      </c>
      <c r="AZ5" s="25">
        <v>130.9</v>
      </c>
      <c r="BA5" s="25">
        <v>131.304</v>
      </c>
      <c r="BB5" s="25">
        <v>34.216000000000001</v>
      </c>
      <c r="BC5" s="25">
        <v>48.938000000000002</v>
      </c>
      <c r="BD5" s="25">
        <v>58.2</v>
      </c>
      <c r="BE5" s="25">
        <v>83.695999999999998</v>
      </c>
      <c r="BF5" s="25">
        <v>58.113999999999997</v>
      </c>
      <c r="BG5" s="25">
        <v>56.712000000000003</v>
      </c>
      <c r="BH5" s="25">
        <v>57.223999999999997</v>
      </c>
      <c r="BI5" s="25">
        <v>34.795000000000002</v>
      </c>
      <c r="BJ5" s="25">
        <v>31.077000000000002</v>
      </c>
      <c r="BK5" s="25">
        <v>51.369</v>
      </c>
      <c r="BL5" s="25">
        <v>54.63</v>
      </c>
      <c r="BM5" s="25">
        <v>51.209000000000003</v>
      </c>
      <c r="BN5" s="25">
        <v>48.65</v>
      </c>
      <c r="BO5" s="25">
        <v>23.748999999999999</v>
      </c>
      <c r="BP5" s="25">
        <v>18.474</v>
      </c>
      <c r="BQ5" s="25">
        <v>50.82</v>
      </c>
      <c r="BR5" s="25">
        <v>20.068000000000001</v>
      </c>
      <c r="BS5" s="25">
        <v>20.527999999999999</v>
      </c>
      <c r="BT5" s="25">
        <v>40.124000000000002</v>
      </c>
      <c r="BU5" s="25">
        <v>51.7</v>
      </c>
      <c r="BV5" s="25">
        <v>28.802</v>
      </c>
      <c r="BW5" s="25">
        <v>85.5</v>
      </c>
      <c r="BX5" s="25">
        <v>83.1</v>
      </c>
      <c r="BY5" s="25">
        <v>98.9</v>
      </c>
      <c r="BZ5" s="25">
        <v>94.2</v>
      </c>
      <c r="CA5" s="25">
        <v>50.07</v>
      </c>
      <c r="CB5" s="25">
        <v>97.641999999999996</v>
      </c>
      <c r="CC5" s="25">
        <v>71.652000000000001</v>
      </c>
      <c r="CD5" s="25">
        <v>57.250999999999998</v>
      </c>
      <c r="CE5" s="25">
        <v>52.408999999999999</v>
      </c>
      <c r="CF5" s="25">
        <v>61.555999999999997</v>
      </c>
      <c r="CG5" s="25">
        <v>58.877000000000002</v>
      </c>
      <c r="CH5" s="25">
        <v>51.521999999999998</v>
      </c>
      <c r="CI5" s="25">
        <v>59.426000000000002</v>
      </c>
      <c r="CJ5" s="25">
        <v>45.917000000000002</v>
      </c>
      <c r="CK5" s="25">
        <v>52.795999999999999</v>
      </c>
      <c r="CL5" s="25">
        <v>38.442999999999998</v>
      </c>
      <c r="CM5" s="25">
        <v>46.976999999999997</v>
      </c>
      <c r="CN5" s="25">
        <v>50.402999999999999</v>
      </c>
      <c r="CO5" s="25">
        <v>204.047</v>
      </c>
      <c r="CP5" s="25">
        <v>90.869</v>
      </c>
      <c r="CQ5" s="25">
        <v>51.987000000000002</v>
      </c>
      <c r="CR5" s="25">
        <v>219.898</v>
      </c>
      <c r="CS5" s="25">
        <v>73.923000000000002</v>
      </c>
      <c r="CT5" s="26"/>
      <c r="CU5" s="26"/>
      <c r="CV5" s="26"/>
      <c r="CW5" s="27"/>
      <c r="CX5" s="28">
        <f t="array" ref="CX5">SUMPRODUCT(B5:CW5*0.25)</f>
        <v>1722.1524999999999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164.53</v>
      </c>
      <c r="C8" s="37">
        <v>164.53</v>
      </c>
      <c r="D8" s="37">
        <v>158.5</v>
      </c>
      <c r="E8" s="37">
        <v>148.01</v>
      </c>
      <c r="F8" s="37">
        <v>160.38</v>
      </c>
      <c r="G8" s="37">
        <v>147.9</v>
      </c>
      <c r="H8" s="37">
        <v>153</v>
      </c>
      <c r="I8" s="37">
        <v>138.72</v>
      </c>
      <c r="J8" s="37">
        <v>144.81</v>
      </c>
      <c r="K8" s="37">
        <v>145.13999999999999</v>
      </c>
      <c r="L8" s="37">
        <v>148.80000000000001</v>
      </c>
      <c r="M8" s="37">
        <v>143.54</v>
      </c>
      <c r="N8" s="37">
        <v>142.08000000000001</v>
      </c>
      <c r="O8" s="37">
        <v>131.25</v>
      </c>
      <c r="P8" s="37">
        <v>128.55000000000001</v>
      </c>
      <c r="Q8" s="37">
        <v>126.4</v>
      </c>
      <c r="R8" s="37">
        <v>138.24</v>
      </c>
      <c r="S8" s="37">
        <v>148.53</v>
      </c>
      <c r="T8" s="37">
        <v>150.37</v>
      </c>
      <c r="U8" s="37">
        <v>149.97</v>
      </c>
      <c r="V8" s="37">
        <v>142.11000000000001</v>
      </c>
      <c r="W8" s="37">
        <v>140.82</v>
      </c>
      <c r="X8" s="37">
        <v>134.71</v>
      </c>
      <c r="Y8" s="37">
        <v>134.85</v>
      </c>
      <c r="Z8" s="37">
        <v>164.3</v>
      </c>
      <c r="AA8" s="37">
        <v>160.27000000000001</v>
      </c>
      <c r="AB8" s="37">
        <v>128.19999999999999</v>
      </c>
      <c r="AC8" s="37">
        <v>104.78</v>
      </c>
      <c r="AD8" s="37">
        <v>109.95</v>
      </c>
      <c r="AE8" s="37">
        <v>95.99</v>
      </c>
      <c r="AF8" s="37">
        <v>27.52</v>
      </c>
      <c r="AG8" s="37">
        <v>24.99</v>
      </c>
      <c r="AH8" s="37">
        <v>30.96</v>
      </c>
      <c r="AI8" s="37">
        <v>26.77</v>
      </c>
      <c r="AJ8" s="37">
        <v>26.13</v>
      </c>
      <c r="AK8" s="37">
        <v>24.73</v>
      </c>
      <c r="AL8" s="37">
        <v>-4.99</v>
      </c>
      <c r="AM8" s="37">
        <v>-4.34</v>
      </c>
      <c r="AN8" s="37">
        <v>-9.48</v>
      </c>
      <c r="AO8" s="37">
        <v>-9.83</v>
      </c>
      <c r="AP8" s="37">
        <v>-6.88</v>
      </c>
      <c r="AQ8" s="37">
        <v>-8.3699999999999992</v>
      </c>
      <c r="AR8" s="37">
        <v>-1.32</v>
      </c>
      <c r="AS8" s="37">
        <v>0</v>
      </c>
      <c r="AT8" s="37">
        <v>70.92</v>
      </c>
      <c r="AU8" s="37">
        <v>71.3</v>
      </c>
      <c r="AV8" s="37">
        <v>80.319999999999993</v>
      </c>
      <c r="AW8" s="37">
        <v>73.58</v>
      </c>
      <c r="AX8" s="37">
        <v>100.09</v>
      </c>
      <c r="AY8" s="37">
        <v>104.14</v>
      </c>
      <c r="AZ8" s="37">
        <v>72.569999999999993</v>
      </c>
      <c r="BA8" s="37">
        <v>73.959999999999994</v>
      </c>
      <c r="BB8" s="37">
        <v>33</v>
      </c>
      <c r="BC8" s="37">
        <v>35.99</v>
      </c>
      <c r="BD8" s="37">
        <v>56.19</v>
      </c>
      <c r="BE8" s="37">
        <v>75</v>
      </c>
      <c r="BF8" s="37">
        <v>72.95</v>
      </c>
      <c r="BG8" s="37">
        <v>75.23</v>
      </c>
      <c r="BH8" s="37">
        <v>77.06</v>
      </c>
      <c r="BI8" s="37">
        <v>70.989999999999995</v>
      </c>
      <c r="BJ8" s="37">
        <v>37.520000000000003</v>
      </c>
      <c r="BK8" s="37">
        <v>41.36</v>
      </c>
      <c r="BL8" s="37">
        <v>30.9</v>
      </c>
      <c r="BM8" s="37">
        <v>52.6</v>
      </c>
      <c r="BN8" s="37">
        <v>23.59</v>
      </c>
      <c r="BO8" s="37">
        <v>65.63</v>
      </c>
      <c r="BP8" s="37">
        <v>65.849999999999994</v>
      </c>
      <c r="BQ8" s="37">
        <v>116.15</v>
      </c>
      <c r="BR8" s="37">
        <v>119.92</v>
      </c>
      <c r="BS8" s="37">
        <v>154.69999999999999</v>
      </c>
      <c r="BT8" s="37">
        <v>281.44</v>
      </c>
      <c r="BU8" s="37">
        <v>181.74</v>
      </c>
      <c r="BV8" s="37">
        <v>287.77999999999997</v>
      </c>
      <c r="BW8" s="37">
        <v>169.5</v>
      </c>
      <c r="BX8" s="37">
        <v>172.6</v>
      </c>
      <c r="BY8" s="37">
        <v>170.12</v>
      </c>
      <c r="BZ8" s="37">
        <v>191.76</v>
      </c>
      <c r="CA8" s="37">
        <v>277.39</v>
      </c>
      <c r="CB8" s="37">
        <v>193.1</v>
      </c>
      <c r="CC8" s="37">
        <v>340.22</v>
      </c>
      <c r="CD8" s="37">
        <v>338.54</v>
      </c>
      <c r="CE8" s="37">
        <v>390.68</v>
      </c>
      <c r="CF8" s="37">
        <v>490</v>
      </c>
      <c r="CG8" s="37">
        <v>355.99</v>
      </c>
      <c r="CH8" s="37">
        <v>509.29</v>
      </c>
      <c r="CI8" s="37">
        <v>310.17</v>
      </c>
      <c r="CJ8" s="37">
        <v>302.77999999999997</v>
      </c>
      <c r="CK8" s="37">
        <v>326.63</v>
      </c>
      <c r="CL8" s="37">
        <v>223.78</v>
      </c>
      <c r="CM8" s="37">
        <v>294</v>
      </c>
      <c r="CN8" s="37">
        <v>275</v>
      </c>
      <c r="CO8" s="37">
        <v>224.79</v>
      </c>
      <c r="CP8" s="37">
        <v>259.69</v>
      </c>
      <c r="CQ8" s="37">
        <v>210</v>
      </c>
      <c r="CR8" s="37">
        <v>188.15</v>
      </c>
      <c r="CS8" s="37">
        <v>169.78</v>
      </c>
      <c r="CT8" s="38"/>
      <c r="CU8" s="38"/>
      <c r="CV8" s="38"/>
      <c r="CW8" s="39"/>
      <c r="CX8" s="40">
        <f>IF(SUM(B8:CW8)&lt;&gt;0,AVERAGEIF(B8:CW8,"&lt;&gt;"""),"")</f>
        <v>139.07864583333338</v>
      </c>
    </row>
    <row r="9" spans="1:102" ht="24.95" customHeight="1" thickBot="1" x14ac:dyDescent="0.25">
      <c r="A9" s="41" t="s">
        <v>6</v>
      </c>
      <c r="B9" s="42">
        <v>158.89250000000001</v>
      </c>
      <c r="C9" s="43">
        <v>158.89250000000001</v>
      </c>
      <c r="D9" s="43">
        <v>158.89250000000001</v>
      </c>
      <c r="E9" s="43">
        <v>158.89250000000001</v>
      </c>
      <c r="F9" s="43">
        <v>150</v>
      </c>
      <c r="G9" s="43">
        <v>150</v>
      </c>
      <c r="H9" s="43">
        <v>150</v>
      </c>
      <c r="I9" s="43">
        <v>150</v>
      </c>
      <c r="J9" s="43">
        <v>145.57249999999999</v>
      </c>
      <c r="K9" s="43">
        <v>145.57249999999999</v>
      </c>
      <c r="L9" s="43">
        <v>145.57249999999999</v>
      </c>
      <c r="M9" s="43">
        <v>145.57249999999999</v>
      </c>
      <c r="N9" s="43">
        <v>132.07</v>
      </c>
      <c r="O9" s="43">
        <v>132.07</v>
      </c>
      <c r="P9" s="43">
        <v>132.07</v>
      </c>
      <c r="Q9" s="43">
        <v>132.07</v>
      </c>
      <c r="R9" s="43">
        <v>146.7775</v>
      </c>
      <c r="S9" s="43">
        <v>146.7775</v>
      </c>
      <c r="T9" s="43">
        <v>146.7775</v>
      </c>
      <c r="U9" s="43">
        <v>146.7775</v>
      </c>
      <c r="V9" s="43">
        <v>138.1225</v>
      </c>
      <c r="W9" s="43">
        <v>138.1225</v>
      </c>
      <c r="X9" s="43">
        <v>138.1225</v>
      </c>
      <c r="Y9" s="43">
        <v>138.1225</v>
      </c>
      <c r="Z9" s="43">
        <v>139.38749999999999</v>
      </c>
      <c r="AA9" s="43">
        <v>139.38749999999999</v>
      </c>
      <c r="AB9" s="43">
        <v>139.38749999999999</v>
      </c>
      <c r="AC9" s="43">
        <v>139.38749999999999</v>
      </c>
      <c r="AD9" s="43">
        <v>64.612499999999997</v>
      </c>
      <c r="AE9" s="43">
        <v>64.612499999999997</v>
      </c>
      <c r="AF9" s="43">
        <v>64.612499999999997</v>
      </c>
      <c r="AG9" s="43">
        <v>64.612499999999997</v>
      </c>
      <c r="AH9" s="43">
        <v>27.147500000000001</v>
      </c>
      <c r="AI9" s="43">
        <v>27.147500000000001</v>
      </c>
      <c r="AJ9" s="43">
        <v>27.147500000000001</v>
      </c>
      <c r="AK9" s="43">
        <v>27.147500000000001</v>
      </c>
      <c r="AL9" s="43">
        <v>-7.16</v>
      </c>
      <c r="AM9" s="43">
        <v>-7.16</v>
      </c>
      <c r="AN9" s="43">
        <v>-7.16</v>
      </c>
      <c r="AO9" s="43">
        <v>-7.16</v>
      </c>
      <c r="AP9" s="43">
        <v>-4.1425000000000001</v>
      </c>
      <c r="AQ9" s="43">
        <v>-4.1425000000000001</v>
      </c>
      <c r="AR9" s="43">
        <v>-4.1425000000000001</v>
      </c>
      <c r="AS9" s="43">
        <v>-4.1425000000000001</v>
      </c>
      <c r="AT9" s="43">
        <v>74.03</v>
      </c>
      <c r="AU9" s="43">
        <v>74.03</v>
      </c>
      <c r="AV9" s="43">
        <v>74.03</v>
      </c>
      <c r="AW9" s="43">
        <v>74.03</v>
      </c>
      <c r="AX9" s="43">
        <v>87.69</v>
      </c>
      <c r="AY9" s="43">
        <v>87.69</v>
      </c>
      <c r="AZ9" s="43">
        <v>87.69</v>
      </c>
      <c r="BA9" s="43">
        <v>87.69</v>
      </c>
      <c r="BB9" s="43">
        <v>50.045000000000002</v>
      </c>
      <c r="BC9" s="43">
        <v>50.045000000000002</v>
      </c>
      <c r="BD9" s="43">
        <v>50.045000000000002</v>
      </c>
      <c r="BE9" s="43">
        <v>50.045000000000002</v>
      </c>
      <c r="BF9" s="43">
        <v>74.057500000000005</v>
      </c>
      <c r="BG9" s="43">
        <v>74.057500000000005</v>
      </c>
      <c r="BH9" s="43">
        <v>74.057500000000005</v>
      </c>
      <c r="BI9" s="43">
        <v>74.057500000000005</v>
      </c>
      <c r="BJ9" s="43">
        <v>40.594999999999999</v>
      </c>
      <c r="BK9" s="43">
        <v>40.594999999999999</v>
      </c>
      <c r="BL9" s="43">
        <v>40.594999999999999</v>
      </c>
      <c r="BM9" s="43">
        <v>40.594999999999999</v>
      </c>
      <c r="BN9" s="43">
        <v>67.805000000000007</v>
      </c>
      <c r="BO9" s="43">
        <v>67.805000000000007</v>
      </c>
      <c r="BP9" s="43">
        <v>67.805000000000007</v>
      </c>
      <c r="BQ9" s="43">
        <v>67.805000000000007</v>
      </c>
      <c r="BR9" s="43">
        <v>184.45</v>
      </c>
      <c r="BS9" s="43">
        <v>184.45</v>
      </c>
      <c r="BT9" s="43">
        <v>184.45</v>
      </c>
      <c r="BU9" s="43">
        <v>184.45</v>
      </c>
      <c r="BV9" s="43">
        <v>200</v>
      </c>
      <c r="BW9" s="43">
        <v>200</v>
      </c>
      <c r="BX9" s="43">
        <v>200</v>
      </c>
      <c r="BY9" s="43">
        <v>200</v>
      </c>
      <c r="BZ9" s="43">
        <v>250.61750000000001</v>
      </c>
      <c r="CA9" s="43">
        <v>250.61750000000001</v>
      </c>
      <c r="CB9" s="43">
        <v>250.61750000000001</v>
      </c>
      <c r="CC9" s="43">
        <v>250.61750000000001</v>
      </c>
      <c r="CD9" s="43">
        <v>393.80250000000001</v>
      </c>
      <c r="CE9" s="43">
        <v>393.80250000000001</v>
      </c>
      <c r="CF9" s="43">
        <v>393.80250000000001</v>
      </c>
      <c r="CG9" s="43">
        <v>393.80250000000001</v>
      </c>
      <c r="CH9" s="43">
        <v>362.21749999999997</v>
      </c>
      <c r="CI9" s="43">
        <v>362.21749999999997</v>
      </c>
      <c r="CJ9" s="43">
        <v>362.21749999999997</v>
      </c>
      <c r="CK9" s="43">
        <v>362.21749999999997</v>
      </c>
      <c r="CL9" s="43">
        <v>254.39250000000001</v>
      </c>
      <c r="CM9" s="43">
        <v>254.39250000000001</v>
      </c>
      <c r="CN9" s="43">
        <v>254.39250000000001</v>
      </c>
      <c r="CO9" s="43">
        <v>254.39250000000001</v>
      </c>
      <c r="CP9" s="43">
        <v>206.905</v>
      </c>
      <c r="CQ9" s="43">
        <v>206.905</v>
      </c>
      <c r="CR9" s="43">
        <v>206.905</v>
      </c>
      <c r="CS9" s="43">
        <v>206.905</v>
      </c>
      <c r="CT9" s="44"/>
      <c r="CU9" s="44"/>
      <c r="CV9" s="44"/>
      <c r="CW9" s="45"/>
      <c r="CX9" s="46">
        <f>IF(SUM(B9:CW9)&lt;&gt;0,AVERAGEIF(B9:CW9,"&lt;&gt;"""),"")</f>
        <v>139.07864583333338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4.9370000000000003</v>
      </c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1.2342500000000001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45.61</v>
      </c>
      <c r="C15" s="71">
        <v>44.296999999999997</v>
      </c>
      <c r="D15" s="71">
        <v>58.353000000000002</v>
      </c>
      <c r="E15" s="71">
        <v>60.392000000000003</v>
      </c>
      <c r="F15" s="71">
        <v>50.841000000000001</v>
      </c>
      <c r="G15" s="71">
        <v>50.225000000000001</v>
      </c>
      <c r="H15" s="71">
        <v>49.311999999999998</v>
      </c>
      <c r="I15" s="71">
        <v>70.064999999999998</v>
      </c>
      <c r="J15" s="71">
        <v>40.744</v>
      </c>
      <c r="K15" s="71">
        <v>32.576999999999998</v>
      </c>
      <c r="L15" s="71">
        <v>31.431999999999999</v>
      </c>
      <c r="M15" s="71">
        <v>21.641999999999999</v>
      </c>
      <c r="N15" s="71">
        <v>10.69</v>
      </c>
      <c r="O15" s="71">
        <v>10.19</v>
      </c>
      <c r="P15" s="71">
        <v>9.5</v>
      </c>
      <c r="Q15" s="71">
        <v>8.9</v>
      </c>
      <c r="R15" s="71">
        <v>3.0000000000000001E-3</v>
      </c>
      <c r="S15" s="71">
        <v>0.86699999999999999</v>
      </c>
      <c r="T15" s="71">
        <v>0.50800000000000001</v>
      </c>
      <c r="U15" s="71">
        <v>4.7E-2</v>
      </c>
      <c r="V15" s="71">
        <v>23.3</v>
      </c>
      <c r="W15" s="71">
        <v>23.652000000000001</v>
      </c>
      <c r="X15" s="71">
        <v>25.908000000000001</v>
      </c>
      <c r="Y15" s="71">
        <v>25.619</v>
      </c>
      <c r="Z15" s="71">
        <v>6.8259999999999996</v>
      </c>
      <c r="AA15" s="71">
        <v>12.744999999999999</v>
      </c>
      <c r="AB15" s="71">
        <v>20.452999999999999</v>
      </c>
      <c r="AC15" s="71">
        <v>21.66</v>
      </c>
      <c r="AD15" s="71">
        <v>34.308</v>
      </c>
      <c r="AE15" s="71">
        <v>49.06</v>
      </c>
      <c r="AF15" s="71">
        <v>17.803000000000001</v>
      </c>
      <c r="AG15" s="71">
        <v>33.716999999999999</v>
      </c>
      <c r="AH15" s="71">
        <v>16.27</v>
      </c>
      <c r="AI15" s="71">
        <v>16.783999999999999</v>
      </c>
      <c r="AJ15" s="71">
        <v>14.528</v>
      </c>
      <c r="AK15" s="71">
        <v>16.425999999999998</v>
      </c>
      <c r="AL15" s="71">
        <v>64.009</v>
      </c>
      <c r="AM15" s="71">
        <v>43.451000000000001</v>
      </c>
      <c r="AN15" s="71">
        <v>57.365000000000002</v>
      </c>
      <c r="AO15" s="71">
        <v>58.625999999999998</v>
      </c>
      <c r="AP15" s="71">
        <v>55.433</v>
      </c>
      <c r="AQ15" s="71">
        <v>55.423999999999999</v>
      </c>
      <c r="AR15" s="71">
        <v>28.521000000000001</v>
      </c>
      <c r="AS15" s="71">
        <v>48.070999999999998</v>
      </c>
      <c r="AT15" s="71">
        <v>177.11099999999999</v>
      </c>
      <c r="AU15" s="71">
        <v>172.89</v>
      </c>
      <c r="AV15" s="71">
        <v>173.78800000000001</v>
      </c>
      <c r="AW15" s="71">
        <v>162.03700000000001</v>
      </c>
      <c r="AX15" s="71">
        <v>130.88399999999999</v>
      </c>
      <c r="AY15" s="71">
        <v>141.239</v>
      </c>
      <c r="AZ15" s="71">
        <v>128.768</v>
      </c>
      <c r="BA15" s="71">
        <v>129.18</v>
      </c>
      <c r="BB15" s="71">
        <v>29.616</v>
      </c>
      <c r="BC15" s="71">
        <v>46.037999999999997</v>
      </c>
      <c r="BD15" s="71">
        <v>56.1</v>
      </c>
      <c r="BE15" s="71">
        <v>81.596000000000004</v>
      </c>
      <c r="BF15" s="71">
        <v>53.281999999999996</v>
      </c>
      <c r="BG15" s="71">
        <v>51.884</v>
      </c>
      <c r="BH15" s="71">
        <v>52.423999999999999</v>
      </c>
      <c r="BI15" s="71">
        <v>29.995000000000001</v>
      </c>
      <c r="BJ15" s="71">
        <v>26.477</v>
      </c>
      <c r="BK15" s="71">
        <v>29.161000000000001</v>
      </c>
      <c r="BL15" s="71">
        <v>12.53</v>
      </c>
      <c r="BM15" s="71">
        <v>13.362</v>
      </c>
      <c r="BN15" s="71">
        <v>3.85</v>
      </c>
      <c r="BO15" s="71">
        <v>15.249000000000001</v>
      </c>
      <c r="BP15" s="71">
        <v>13.79</v>
      </c>
      <c r="BQ15" s="71">
        <v>20.295999999999999</v>
      </c>
      <c r="BR15" s="71">
        <v>18.748000000000001</v>
      </c>
      <c r="BS15" s="71">
        <v>18.989999999999998</v>
      </c>
      <c r="BT15" s="71">
        <v>20.558</v>
      </c>
      <c r="BU15" s="71"/>
      <c r="BV15" s="71">
        <v>9.202</v>
      </c>
      <c r="BW15" s="71"/>
      <c r="BX15" s="71"/>
      <c r="BY15" s="71"/>
      <c r="BZ15" s="71"/>
      <c r="CA15" s="71">
        <v>7.6079999999999997</v>
      </c>
      <c r="CB15" s="71">
        <v>4.2000000000000003E-2</v>
      </c>
      <c r="CC15" s="71">
        <v>24.933</v>
      </c>
      <c r="CD15" s="71">
        <v>7.28</v>
      </c>
      <c r="CE15" s="71">
        <v>12.359</v>
      </c>
      <c r="CF15" s="71">
        <v>19.931000000000001</v>
      </c>
      <c r="CG15" s="71">
        <v>16.696000000000002</v>
      </c>
      <c r="CH15" s="71">
        <v>8.5760000000000005</v>
      </c>
      <c r="CI15" s="71">
        <v>17.957999999999998</v>
      </c>
      <c r="CJ15" s="71">
        <v>13.233000000000001</v>
      </c>
      <c r="CK15" s="71">
        <v>9.9280000000000008</v>
      </c>
      <c r="CL15" s="71">
        <v>6.9370000000000003</v>
      </c>
      <c r="CM15" s="71">
        <v>13.435</v>
      </c>
      <c r="CN15" s="71">
        <v>6.5030000000000001</v>
      </c>
      <c r="CO15" s="71">
        <v>18.059000000000001</v>
      </c>
      <c r="CP15" s="71">
        <v>10.269</v>
      </c>
      <c r="CQ15" s="71">
        <v>9.5869999999999997</v>
      </c>
      <c r="CR15" s="71">
        <v>1.798</v>
      </c>
      <c r="CS15" s="71">
        <v>4.2229999999999999</v>
      </c>
      <c r="CT15" s="72"/>
      <c r="CU15" s="72"/>
      <c r="CV15" s="72"/>
      <c r="CW15" s="73"/>
      <c r="CX15" s="74">
        <f t="array" ref="CX15">SUMPRODUCT(B15:CW15*0.25)</f>
        <v>848.63849999999991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35.85</v>
      </c>
      <c r="AM17" s="71">
        <v>35.85</v>
      </c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>
        <v>35</v>
      </c>
      <c r="CP17" s="71">
        <v>46.2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38.225000000000001</v>
      </c>
    </row>
    <row r="18" spans="1:102" ht="30" customHeight="1" thickBot="1" x14ac:dyDescent="0.25">
      <c r="A18" s="75" t="s">
        <v>15</v>
      </c>
      <c r="B18" s="76">
        <f>SUM(B11:B17)</f>
        <v>45.61</v>
      </c>
      <c r="C18" s="77">
        <f t="shared" ref="C18:BN18" si="0">SUM(C11:C17)</f>
        <v>44.296999999999997</v>
      </c>
      <c r="D18" s="77">
        <f t="shared" si="0"/>
        <v>58.353000000000002</v>
      </c>
      <c r="E18" s="77">
        <f t="shared" si="0"/>
        <v>60.392000000000003</v>
      </c>
      <c r="F18" s="77">
        <f t="shared" si="0"/>
        <v>50.841000000000001</v>
      </c>
      <c r="G18" s="77">
        <f t="shared" si="0"/>
        <v>50.225000000000001</v>
      </c>
      <c r="H18" s="77">
        <f t="shared" si="0"/>
        <v>49.311999999999998</v>
      </c>
      <c r="I18" s="77">
        <f t="shared" si="0"/>
        <v>70.064999999999998</v>
      </c>
      <c r="J18" s="77">
        <f t="shared" si="0"/>
        <v>40.744</v>
      </c>
      <c r="K18" s="77">
        <f t="shared" si="0"/>
        <v>32.576999999999998</v>
      </c>
      <c r="L18" s="77">
        <f t="shared" si="0"/>
        <v>31.431999999999999</v>
      </c>
      <c r="M18" s="77">
        <f t="shared" si="0"/>
        <v>21.641999999999999</v>
      </c>
      <c r="N18" s="77">
        <f t="shared" si="0"/>
        <v>10.69</v>
      </c>
      <c r="O18" s="77">
        <f t="shared" si="0"/>
        <v>10.19</v>
      </c>
      <c r="P18" s="77">
        <f t="shared" si="0"/>
        <v>9.5</v>
      </c>
      <c r="Q18" s="77">
        <f t="shared" si="0"/>
        <v>8.9</v>
      </c>
      <c r="R18" s="77">
        <f t="shared" si="0"/>
        <v>3.0000000000000001E-3</v>
      </c>
      <c r="S18" s="77">
        <f t="shared" si="0"/>
        <v>0.86699999999999999</v>
      </c>
      <c r="T18" s="77">
        <f t="shared" si="0"/>
        <v>0.50800000000000001</v>
      </c>
      <c r="U18" s="77">
        <f t="shared" si="0"/>
        <v>4.7E-2</v>
      </c>
      <c r="V18" s="77">
        <f t="shared" si="0"/>
        <v>23.3</v>
      </c>
      <c r="W18" s="77">
        <f t="shared" si="0"/>
        <v>23.652000000000001</v>
      </c>
      <c r="X18" s="77">
        <f t="shared" si="0"/>
        <v>25.908000000000001</v>
      </c>
      <c r="Y18" s="77">
        <f t="shared" si="0"/>
        <v>25.619</v>
      </c>
      <c r="Z18" s="77">
        <f t="shared" si="0"/>
        <v>6.8259999999999996</v>
      </c>
      <c r="AA18" s="77">
        <f t="shared" si="0"/>
        <v>12.744999999999999</v>
      </c>
      <c r="AB18" s="77">
        <f t="shared" si="0"/>
        <v>20.452999999999999</v>
      </c>
      <c r="AC18" s="77">
        <f t="shared" si="0"/>
        <v>21.66</v>
      </c>
      <c r="AD18" s="77">
        <f t="shared" si="0"/>
        <v>34.308</v>
      </c>
      <c r="AE18" s="77">
        <f t="shared" si="0"/>
        <v>49.06</v>
      </c>
      <c r="AF18" s="77">
        <f t="shared" si="0"/>
        <v>17.803000000000001</v>
      </c>
      <c r="AG18" s="77">
        <f t="shared" si="0"/>
        <v>33.716999999999999</v>
      </c>
      <c r="AH18" s="77">
        <f t="shared" si="0"/>
        <v>16.27</v>
      </c>
      <c r="AI18" s="77">
        <f t="shared" si="0"/>
        <v>16.783999999999999</v>
      </c>
      <c r="AJ18" s="77">
        <f t="shared" si="0"/>
        <v>14.528</v>
      </c>
      <c r="AK18" s="77">
        <f t="shared" si="0"/>
        <v>16.425999999999998</v>
      </c>
      <c r="AL18" s="77">
        <f t="shared" si="0"/>
        <v>99.859000000000009</v>
      </c>
      <c r="AM18" s="77">
        <f t="shared" si="0"/>
        <v>79.301000000000002</v>
      </c>
      <c r="AN18" s="77">
        <f t="shared" si="0"/>
        <v>57.365000000000002</v>
      </c>
      <c r="AO18" s="77">
        <f t="shared" si="0"/>
        <v>58.625999999999998</v>
      </c>
      <c r="AP18" s="77">
        <f t="shared" si="0"/>
        <v>55.433</v>
      </c>
      <c r="AQ18" s="77">
        <f t="shared" si="0"/>
        <v>55.423999999999999</v>
      </c>
      <c r="AR18" s="77">
        <f t="shared" si="0"/>
        <v>28.521000000000001</v>
      </c>
      <c r="AS18" s="77">
        <f t="shared" si="0"/>
        <v>48.070999999999998</v>
      </c>
      <c r="AT18" s="77">
        <f t="shared" si="0"/>
        <v>177.11099999999999</v>
      </c>
      <c r="AU18" s="77">
        <f t="shared" si="0"/>
        <v>172.89</v>
      </c>
      <c r="AV18" s="77">
        <f t="shared" si="0"/>
        <v>173.78800000000001</v>
      </c>
      <c r="AW18" s="77">
        <f t="shared" si="0"/>
        <v>162.03700000000001</v>
      </c>
      <c r="AX18" s="77">
        <f t="shared" si="0"/>
        <v>130.88399999999999</v>
      </c>
      <c r="AY18" s="77">
        <f t="shared" si="0"/>
        <v>141.239</v>
      </c>
      <c r="AZ18" s="77">
        <f t="shared" si="0"/>
        <v>128.768</v>
      </c>
      <c r="BA18" s="77">
        <f t="shared" si="0"/>
        <v>129.18</v>
      </c>
      <c r="BB18" s="77">
        <f t="shared" si="0"/>
        <v>29.616</v>
      </c>
      <c r="BC18" s="77">
        <f t="shared" si="0"/>
        <v>46.037999999999997</v>
      </c>
      <c r="BD18" s="77">
        <f t="shared" si="0"/>
        <v>56.1</v>
      </c>
      <c r="BE18" s="77">
        <f t="shared" si="0"/>
        <v>81.596000000000004</v>
      </c>
      <c r="BF18" s="77">
        <f t="shared" si="0"/>
        <v>53.281999999999996</v>
      </c>
      <c r="BG18" s="77">
        <f t="shared" si="0"/>
        <v>51.884</v>
      </c>
      <c r="BH18" s="77">
        <f t="shared" si="0"/>
        <v>52.423999999999999</v>
      </c>
      <c r="BI18" s="77">
        <f t="shared" si="0"/>
        <v>29.995000000000001</v>
      </c>
      <c r="BJ18" s="77">
        <f t="shared" si="0"/>
        <v>26.477</v>
      </c>
      <c r="BK18" s="77">
        <f t="shared" si="0"/>
        <v>29.161000000000001</v>
      </c>
      <c r="BL18" s="77">
        <f t="shared" si="0"/>
        <v>12.53</v>
      </c>
      <c r="BM18" s="77">
        <f t="shared" si="0"/>
        <v>13.362</v>
      </c>
      <c r="BN18" s="77">
        <f t="shared" si="0"/>
        <v>3.85</v>
      </c>
      <c r="BO18" s="77">
        <f t="shared" ref="BO18:CW18" si="1">SUM(BO11:BO17)</f>
        <v>20.186</v>
      </c>
      <c r="BP18" s="77">
        <f t="shared" si="1"/>
        <v>13.79</v>
      </c>
      <c r="BQ18" s="77">
        <f t="shared" si="1"/>
        <v>20.295999999999999</v>
      </c>
      <c r="BR18" s="77">
        <f t="shared" si="1"/>
        <v>18.748000000000001</v>
      </c>
      <c r="BS18" s="77">
        <f t="shared" si="1"/>
        <v>18.989999999999998</v>
      </c>
      <c r="BT18" s="77">
        <f t="shared" si="1"/>
        <v>20.558</v>
      </c>
      <c r="BU18" s="77">
        <f t="shared" si="1"/>
        <v>0</v>
      </c>
      <c r="BV18" s="77">
        <f t="shared" si="1"/>
        <v>9.202</v>
      </c>
      <c r="BW18" s="77">
        <f t="shared" si="1"/>
        <v>0</v>
      </c>
      <c r="BX18" s="77">
        <f t="shared" si="1"/>
        <v>0</v>
      </c>
      <c r="BY18" s="77">
        <f t="shared" si="1"/>
        <v>0</v>
      </c>
      <c r="BZ18" s="77">
        <f t="shared" si="1"/>
        <v>0</v>
      </c>
      <c r="CA18" s="77">
        <f t="shared" si="1"/>
        <v>7.6079999999999997</v>
      </c>
      <c r="CB18" s="77">
        <f t="shared" si="1"/>
        <v>4.2000000000000003E-2</v>
      </c>
      <c r="CC18" s="77">
        <f t="shared" si="1"/>
        <v>24.933</v>
      </c>
      <c r="CD18" s="77">
        <f t="shared" si="1"/>
        <v>7.28</v>
      </c>
      <c r="CE18" s="77">
        <f t="shared" si="1"/>
        <v>12.359</v>
      </c>
      <c r="CF18" s="77">
        <f t="shared" si="1"/>
        <v>19.931000000000001</v>
      </c>
      <c r="CG18" s="77">
        <f t="shared" si="1"/>
        <v>16.696000000000002</v>
      </c>
      <c r="CH18" s="77">
        <f t="shared" si="1"/>
        <v>8.5760000000000005</v>
      </c>
      <c r="CI18" s="77">
        <f t="shared" si="1"/>
        <v>17.957999999999998</v>
      </c>
      <c r="CJ18" s="77">
        <f t="shared" si="1"/>
        <v>13.233000000000001</v>
      </c>
      <c r="CK18" s="77">
        <f t="shared" si="1"/>
        <v>9.9280000000000008</v>
      </c>
      <c r="CL18" s="77">
        <f t="shared" si="1"/>
        <v>6.9370000000000003</v>
      </c>
      <c r="CM18" s="77">
        <f t="shared" si="1"/>
        <v>13.435</v>
      </c>
      <c r="CN18" s="77">
        <f t="shared" si="1"/>
        <v>6.5030000000000001</v>
      </c>
      <c r="CO18" s="77">
        <f t="shared" si="1"/>
        <v>53.058999999999997</v>
      </c>
      <c r="CP18" s="77">
        <f t="shared" si="1"/>
        <v>56.469000000000001</v>
      </c>
      <c r="CQ18" s="77">
        <f t="shared" si="1"/>
        <v>9.5869999999999997</v>
      </c>
      <c r="CR18" s="77">
        <f t="shared" si="1"/>
        <v>1.798</v>
      </c>
      <c r="CS18" s="77">
        <f t="shared" si="1"/>
        <v>4.2229999999999999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888.09774999999991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>
        <v>2.2999999999999998</v>
      </c>
      <c r="AU21" s="88">
        <v>2.2999999999999998</v>
      </c>
      <c r="AV21" s="88">
        <v>2.2999999999999998</v>
      </c>
      <c r="AW21" s="88">
        <v>2.2999999999999998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4.8</v>
      </c>
      <c r="BG21" s="88">
        <v>4.8</v>
      </c>
      <c r="BH21" s="88">
        <v>4.8</v>
      </c>
      <c r="BI21" s="88">
        <v>4.8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11.299999999999999</v>
      </c>
    </row>
    <row r="22" spans="1:102" ht="24.95" customHeight="1" x14ac:dyDescent="0.2">
      <c r="A22" s="92" t="s">
        <v>18</v>
      </c>
      <c r="B22" s="93"/>
      <c r="C22" s="94"/>
      <c r="D22" s="94">
        <v>2.56</v>
      </c>
      <c r="E22" s="94">
        <v>3.2</v>
      </c>
      <c r="F22" s="94">
        <v>1.016</v>
      </c>
      <c r="G22" s="94">
        <v>1.004</v>
      </c>
      <c r="H22" s="94">
        <v>0.96</v>
      </c>
      <c r="I22" s="94">
        <v>0.93600000000000005</v>
      </c>
      <c r="J22" s="94">
        <v>0.94</v>
      </c>
      <c r="K22" s="94">
        <v>1.004</v>
      </c>
      <c r="L22" s="94">
        <v>0.996</v>
      </c>
      <c r="M22" s="94">
        <v>0.98</v>
      </c>
      <c r="N22" s="94"/>
      <c r="O22" s="94"/>
      <c r="P22" s="94"/>
      <c r="Q22" s="94"/>
      <c r="R22" s="94">
        <v>1</v>
      </c>
      <c r="S22" s="94">
        <v>0.93600000000000005</v>
      </c>
      <c r="T22" s="94">
        <v>0.98799999999999999</v>
      </c>
      <c r="U22" s="94">
        <v>0.94</v>
      </c>
      <c r="V22" s="94"/>
      <c r="W22" s="94">
        <v>0.82</v>
      </c>
      <c r="X22" s="94">
        <v>0.84399999999999997</v>
      </c>
      <c r="Y22" s="94">
        <v>0.92</v>
      </c>
      <c r="Z22" s="94">
        <v>2.8000000000000001E-2</v>
      </c>
      <c r="AA22" s="94"/>
      <c r="AB22" s="94">
        <v>3.2000000000000001E-2</v>
      </c>
      <c r="AC22" s="94"/>
      <c r="AD22" s="94">
        <v>1.6919999999999999</v>
      </c>
      <c r="AE22" s="94">
        <v>5.28</v>
      </c>
      <c r="AF22" s="94">
        <v>5</v>
      </c>
      <c r="AG22" s="94">
        <v>5</v>
      </c>
      <c r="AH22" s="94">
        <v>4.0999999999999996</v>
      </c>
      <c r="AI22" s="94"/>
      <c r="AJ22" s="94">
        <v>4</v>
      </c>
      <c r="AK22" s="94"/>
      <c r="AL22" s="94"/>
      <c r="AM22" s="94"/>
      <c r="AN22" s="94"/>
      <c r="AO22" s="94"/>
      <c r="AP22" s="94">
        <v>4.4000000000000004</v>
      </c>
      <c r="AQ22" s="94">
        <v>4</v>
      </c>
      <c r="AR22" s="94">
        <v>2.64</v>
      </c>
      <c r="AS22" s="94"/>
      <c r="AT22" s="94"/>
      <c r="AU22" s="94"/>
      <c r="AV22" s="94"/>
      <c r="AW22" s="94">
        <v>3.5999999999999997E-2</v>
      </c>
      <c r="AX22" s="94"/>
      <c r="AY22" s="94">
        <v>1.6E-2</v>
      </c>
      <c r="AZ22" s="94"/>
      <c r="BA22" s="94"/>
      <c r="BB22" s="94">
        <v>2.5</v>
      </c>
      <c r="BC22" s="94">
        <v>0.8</v>
      </c>
      <c r="BD22" s="94"/>
      <c r="BE22" s="94"/>
      <c r="BF22" s="94">
        <v>3.2000000000000001E-2</v>
      </c>
      <c r="BG22" s="94">
        <v>2.8000000000000001E-2</v>
      </c>
      <c r="BH22" s="94"/>
      <c r="BI22" s="94"/>
      <c r="BJ22" s="94">
        <v>3.4</v>
      </c>
      <c r="BK22" s="94"/>
      <c r="BL22" s="94">
        <v>4</v>
      </c>
      <c r="BM22" s="94">
        <v>2.6</v>
      </c>
      <c r="BN22" s="94">
        <v>3.7</v>
      </c>
      <c r="BO22" s="94">
        <v>0.29199999999999998</v>
      </c>
      <c r="BP22" s="94">
        <v>1.3320000000000001</v>
      </c>
      <c r="BQ22" s="94">
        <v>3.84</v>
      </c>
      <c r="BR22" s="94"/>
      <c r="BS22" s="94"/>
      <c r="BT22" s="94">
        <v>2.16</v>
      </c>
      <c r="BU22" s="94">
        <v>5</v>
      </c>
      <c r="BV22" s="94">
        <v>5.2</v>
      </c>
      <c r="BW22" s="94">
        <v>5</v>
      </c>
      <c r="BX22" s="94">
        <v>5</v>
      </c>
      <c r="BY22" s="94">
        <v>5</v>
      </c>
      <c r="BZ22" s="94">
        <v>5</v>
      </c>
      <c r="CA22" s="94">
        <v>14.84</v>
      </c>
      <c r="CB22" s="94">
        <v>5</v>
      </c>
      <c r="CC22" s="94">
        <v>13.156000000000001</v>
      </c>
      <c r="CD22" s="94">
        <v>12.8</v>
      </c>
      <c r="CE22" s="94">
        <v>12.516</v>
      </c>
      <c r="CF22" s="94">
        <v>12.16</v>
      </c>
      <c r="CG22" s="94">
        <v>11.84</v>
      </c>
      <c r="CH22" s="94">
        <v>11.247999999999999</v>
      </c>
      <c r="CI22" s="94">
        <v>8.5660000000000007</v>
      </c>
      <c r="CJ22" s="94">
        <v>8.4</v>
      </c>
      <c r="CK22" s="94">
        <v>10.912000000000001</v>
      </c>
      <c r="CL22" s="94">
        <v>5</v>
      </c>
      <c r="CM22" s="94">
        <v>8.16</v>
      </c>
      <c r="CN22" s="94">
        <v>13.2</v>
      </c>
      <c r="CO22" s="94">
        <v>12.936</v>
      </c>
      <c r="CP22" s="94">
        <v>11.6</v>
      </c>
      <c r="CQ22" s="94">
        <v>21.6</v>
      </c>
      <c r="CR22" s="94"/>
      <c r="CS22" s="94">
        <v>5.6</v>
      </c>
      <c r="CT22" s="95"/>
      <c r="CU22" s="95"/>
      <c r="CV22" s="95"/>
      <c r="CW22" s="96"/>
      <c r="CX22" s="97">
        <f t="array" ref="CX22">SUMPRODUCT(B22:CW22*0.25)</f>
        <v>77.671500000000009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1.0860000000000001</v>
      </c>
      <c r="G23" s="99">
        <v>1.1020000000000001</v>
      </c>
      <c r="H23" s="99">
        <v>1.077</v>
      </c>
      <c r="I23" s="99">
        <v>1.0980000000000001</v>
      </c>
      <c r="J23" s="99">
        <v>1.27</v>
      </c>
      <c r="K23" s="99">
        <v>1.2809999999999999</v>
      </c>
      <c r="L23" s="99">
        <v>1.2809999999999999</v>
      </c>
      <c r="M23" s="99">
        <v>1.278</v>
      </c>
      <c r="N23" s="99"/>
      <c r="O23" s="99"/>
      <c r="P23" s="99"/>
      <c r="Q23" s="99"/>
      <c r="R23" s="99">
        <v>1.0589999999999999</v>
      </c>
      <c r="S23" s="99">
        <v>0.64700000000000002</v>
      </c>
      <c r="T23" s="99">
        <v>0.76800000000000002</v>
      </c>
      <c r="U23" s="99">
        <v>1.034</v>
      </c>
      <c r="V23" s="99">
        <v>0.16900000000000001</v>
      </c>
      <c r="W23" s="99">
        <v>1.0549999999999999</v>
      </c>
      <c r="X23" s="99">
        <v>0.86899999999999999</v>
      </c>
      <c r="Y23" s="99">
        <v>1.0629999999999999</v>
      </c>
      <c r="Z23" s="99">
        <v>8.1000000000000003E-2</v>
      </c>
      <c r="AA23" s="99">
        <v>4.3959999999999999</v>
      </c>
      <c r="AB23" s="99">
        <v>19.431000000000001</v>
      </c>
      <c r="AC23" s="99">
        <v>15.192</v>
      </c>
      <c r="AD23" s="99">
        <v>10.8</v>
      </c>
      <c r="AE23" s="99">
        <v>7.1859999999999999</v>
      </c>
      <c r="AF23" s="99"/>
      <c r="AG23" s="99"/>
      <c r="AH23" s="99"/>
      <c r="AI23" s="99"/>
      <c r="AJ23" s="99"/>
      <c r="AK23" s="99"/>
      <c r="AL23" s="99">
        <v>10.209</v>
      </c>
      <c r="AM23" s="99">
        <v>5.2</v>
      </c>
      <c r="AN23" s="99">
        <v>14.87</v>
      </c>
      <c r="AO23" s="99">
        <v>18.327000000000002</v>
      </c>
      <c r="AP23" s="99">
        <v>22.082000000000001</v>
      </c>
      <c r="AQ23" s="99">
        <v>24.036000000000001</v>
      </c>
      <c r="AR23" s="99">
        <v>13.817</v>
      </c>
      <c r="AS23" s="99">
        <v>24.013999999999999</v>
      </c>
      <c r="AT23" s="99"/>
      <c r="AU23" s="99">
        <v>4.0000000000000001E-3</v>
      </c>
      <c r="AV23" s="99"/>
      <c r="AW23" s="99">
        <v>2.8000000000000001E-2</v>
      </c>
      <c r="AX23" s="99">
        <v>94.631</v>
      </c>
      <c r="AY23" s="99">
        <v>135.834</v>
      </c>
      <c r="AZ23" s="99">
        <v>3.2000000000000001E-2</v>
      </c>
      <c r="BA23" s="99">
        <v>2.4E-2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>
        <v>9.1080000000000005</v>
      </c>
      <c r="BL23" s="99"/>
      <c r="BM23" s="99">
        <v>18.047000000000001</v>
      </c>
      <c r="BN23" s="99"/>
      <c r="BO23" s="99">
        <v>3.2709999999999999</v>
      </c>
      <c r="BP23" s="99">
        <v>0.85199999999999998</v>
      </c>
      <c r="BQ23" s="99">
        <v>26.384</v>
      </c>
      <c r="BR23" s="99">
        <v>1.32</v>
      </c>
      <c r="BS23" s="99">
        <v>1.538</v>
      </c>
      <c r="BT23" s="99">
        <v>13.106</v>
      </c>
      <c r="BU23" s="99">
        <v>7</v>
      </c>
      <c r="BV23" s="99">
        <v>14.4</v>
      </c>
      <c r="BW23" s="99">
        <v>7</v>
      </c>
      <c r="BX23" s="99">
        <v>7</v>
      </c>
      <c r="BY23" s="99">
        <v>7</v>
      </c>
      <c r="BZ23" s="99">
        <v>7</v>
      </c>
      <c r="CA23" s="99">
        <v>27.622</v>
      </c>
      <c r="CB23" s="99">
        <v>7</v>
      </c>
      <c r="CC23" s="99">
        <v>33.563000000000002</v>
      </c>
      <c r="CD23" s="99">
        <v>37.170999999999999</v>
      </c>
      <c r="CE23" s="99">
        <v>27.533999999999999</v>
      </c>
      <c r="CF23" s="99">
        <v>29.465</v>
      </c>
      <c r="CG23" s="99">
        <v>30.341000000000001</v>
      </c>
      <c r="CH23" s="99">
        <v>31.698</v>
      </c>
      <c r="CI23" s="99">
        <v>32.902000000000001</v>
      </c>
      <c r="CJ23" s="99">
        <v>24.283999999999999</v>
      </c>
      <c r="CK23" s="99">
        <v>31.956</v>
      </c>
      <c r="CL23" s="99">
        <v>20.405999999999999</v>
      </c>
      <c r="CM23" s="99">
        <v>25.382000000000001</v>
      </c>
      <c r="CN23" s="99">
        <v>30.7</v>
      </c>
      <c r="CO23" s="99">
        <v>30.751999999999999</v>
      </c>
      <c r="CP23" s="99">
        <v>22.8</v>
      </c>
      <c r="CQ23" s="99">
        <v>20.8</v>
      </c>
      <c r="CR23" s="99"/>
      <c r="CS23" s="99">
        <v>12</v>
      </c>
      <c r="CT23" s="100"/>
      <c r="CU23" s="100"/>
      <c r="CV23" s="100"/>
      <c r="CW23" s="96"/>
      <c r="CX23" s="97">
        <f t="array" ref="CX23">SUMPRODUCT(B23:CW23*0.25)</f>
        <v>258.93324999999999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2.56</v>
      </c>
      <c r="E28" s="107">
        <f t="shared" si="2"/>
        <v>3.2</v>
      </c>
      <c r="F28" s="107">
        <f t="shared" si="2"/>
        <v>2.1020000000000003</v>
      </c>
      <c r="G28" s="107">
        <f t="shared" si="2"/>
        <v>2.1059999999999999</v>
      </c>
      <c r="H28" s="107">
        <f t="shared" si="2"/>
        <v>2.0369999999999999</v>
      </c>
      <c r="I28" s="107">
        <f t="shared" si="2"/>
        <v>2.0340000000000003</v>
      </c>
      <c r="J28" s="107">
        <f t="shared" si="2"/>
        <v>2.21</v>
      </c>
      <c r="K28" s="107">
        <f t="shared" si="2"/>
        <v>2.2850000000000001</v>
      </c>
      <c r="L28" s="107">
        <f t="shared" si="2"/>
        <v>2.2770000000000001</v>
      </c>
      <c r="M28" s="107">
        <f t="shared" si="2"/>
        <v>2.258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2.0590000000000002</v>
      </c>
      <c r="S28" s="107">
        <f t="shared" si="2"/>
        <v>1.5830000000000002</v>
      </c>
      <c r="T28" s="107">
        <f t="shared" si="2"/>
        <v>1.756</v>
      </c>
      <c r="U28" s="107">
        <f t="shared" si="2"/>
        <v>1.974</v>
      </c>
      <c r="V28" s="107">
        <f t="shared" si="2"/>
        <v>0.16900000000000001</v>
      </c>
      <c r="W28" s="107">
        <f t="shared" si="2"/>
        <v>1.875</v>
      </c>
      <c r="X28" s="107">
        <f t="shared" si="2"/>
        <v>1.7130000000000001</v>
      </c>
      <c r="Y28" s="107">
        <f t="shared" si="2"/>
        <v>1.9830000000000001</v>
      </c>
      <c r="Z28" s="107">
        <f t="shared" si="2"/>
        <v>0.109</v>
      </c>
      <c r="AA28" s="107">
        <f t="shared" si="2"/>
        <v>4.3959999999999999</v>
      </c>
      <c r="AB28" s="107">
        <f t="shared" si="2"/>
        <v>19.463000000000001</v>
      </c>
      <c r="AC28" s="107">
        <f t="shared" si="2"/>
        <v>15.192</v>
      </c>
      <c r="AD28" s="107">
        <f t="shared" si="2"/>
        <v>12.492000000000001</v>
      </c>
      <c r="AE28" s="107">
        <f t="shared" si="2"/>
        <v>12.466000000000001</v>
      </c>
      <c r="AF28" s="107">
        <f t="shared" si="2"/>
        <v>5</v>
      </c>
      <c r="AG28" s="107">
        <f t="shared" si="2"/>
        <v>5</v>
      </c>
      <c r="AH28" s="107">
        <f t="shared" si="2"/>
        <v>4.0999999999999996</v>
      </c>
      <c r="AI28" s="107">
        <f t="shared" si="2"/>
        <v>0</v>
      </c>
      <c r="AJ28" s="107">
        <f t="shared" si="2"/>
        <v>4</v>
      </c>
      <c r="AK28" s="107">
        <f t="shared" si="2"/>
        <v>0</v>
      </c>
      <c r="AL28" s="107">
        <f t="shared" si="2"/>
        <v>10.209</v>
      </c>
      <c r="AM28" s="107">
        <f t="shared" si="2"/>
        <v>5.2</v>
      </c>
      <c r="AN28" s="107">
        <f t="shared" si="2"/>
        <v>14.87</v>
      </c>
      <c r="AO28" s="107">
        <f t="shared" si="2"/>
        <v>18.327000000000002</v>
      </c>
      <c r="AP28" s="107">
        <f t="shared" si="2"/>
        <v>26.481999999999999</v>
      </c>
      <c r="AQ28" s="107">
        <f t="shared" si="2"/>
        <v>28.036000000000001</v>
      </c>
      <c r="AR28" s="107">
        <f t="shared" si="2"/>
        <v>16.457000000000001</v>
      </c>
      <c r="AS28" s="107">
        <f t="shared" si="2"/>
        <v>24.013999999999999</v>
      </c>
      <c r="AT28" s="107">
        <f t="shared" si="2"/>
        <v>2.2999999999999998</v>
      </c>
      <c r="AU28" s="107">
        <f t="shared" si="2"/>
        <v>2.3039999999999998</v>
      </c>
      <c r="AV28" s="107">
        <f t="shared" si="2"/>
        <v>2.2999999999999998</v>
      </c>
      <c r="AW28" s="107">
        <f t="shared" si="2"/>
        <v>2.3639999999999999</v>
      </c>
      <c r="AX28" s="107">
        <f t="shared" si="2"/>
        <v>96.730999999999995</v>
      </c>
      <c r="AY28" s="107">
        <f t="shared" si="2"/>
        <v>137.95000000000002</v>
      </c>
      <c r="AZ28" s="107">
        <f t="shared" si="2"/>
        <v>2.1320000000000001</v>
      </c>
      <c r="BA28" s="107">
        <f t="shared" si="2"/>
        <v>2.1240000000000001</v>
      </c>
      <c r="BB28" s="107">
        <f t="shared" si="2"/>
        <v>4.5999999999999996</v>
      </c>
      <c r="BC28" s="107">
        <f t="shared" si="2"/>
        <v>2.9000000000000004</v>
      </c>
      <c r="BD28" s="107">
        <f t="shared" si="2"/>
        <v>2.1</v>
      </c>
      <c r="BE28" s="107">
        <f t="shared" si="2"/>
        <v>2.1</v>
      </c>
      <c r="BF28" s="107">
        <f t="shared" si="2"/>
        <v>4.8319999999999999</v>
      </c>
      <c r="BG28" s="107">
        <f t="shared" si="2"/>
        <v>4.8279999999999994</v>
      </c>
      <c r="BH28" s="107">
        <f t="shared" si="2"/>
        <v>4.8</v>
      </c>
      <c r="BI28" s="107">
        <f t="shared" si="2"/>
        <v>4.8</v>
      </c>
      <c r="BJ28" s="107">
        <f t="shared" si="2"/>
        <v>3.4</v>
      </c>
      <c r="BK28" s="107">
        <f t="shared" si="2"/>
        <v>9.1080000000000005</v>
      </c>
      <c r="BL28" s="107">
        <f t="shared" si="2"/>
        <v>4</v>
      </c>
      <c r="BM28" s="107">
        <f t="shared" si="2"/>
        <v>20.647000000000002</v>
      </c>
      <c r="BN28" s="107">
        <f t="shared" si="2"/>
        <v>3.7</v>
      </c>
      <c r="BO28" s="107">
        <f t="shared" ref="BO28:CW28" si="3">SUM(BO21:BO27)</f>
        <v>3.5629999999999997</v>
      </c>
      <c r="BP28" s="107">
        <f t="shared" si="3"/>
        <v>2.1840000000000002</v>
      </c>
      <c r="BQ28" s="107">
        <f t="shared" si="3"/>
        <v>30.224</v>
      </c>
      <c r="BR28" s="107">
        <f t="shared" si="3"/>
        <v>1.32</v>
      </c>
      <c r="BS28" s="107">
        <f t="shared" si="3"/>
        <v>1.538</v>
      </c>
      <c r="BT28" s="107">
        <f t="shared" si="3"/>
        <v>15.266</v>
      </c>
      <c r="BU28" s="107">
        <f t="shared" si="3"/>
        <v>12</v>
      </c>
      <c r="BV28" s="107">
        <f t="shared" si="3"/>
        <v>19.600000000000001</v>
      </c>
      <c r="BW28" s="107">
        <f t="shared" si="3"/>
        <v>12</v>
      </c>
      <c r="BX28" s="107">
        <f t="shared" si="3"/>
        <v>12</v>
      </c>
      <c r="BY28" s="107">
        <f t="shared" si="3"/>
        <v>12</v>
      </c>
      <c r="BZ28" s="107">
        <f t="shared" si="3"/>
        <v>12</v>
      </c>
      <c r="CA28" s="107">
        <f t="shared" si="3"/>
        <v>42.462000000000003</v>
      </c>
      <c r="CB28" s="107">
        <f t="shared" si="3"/>
        <v>12</v>
      </c>
      <c r="CC28" s="107">
        <f t="shared" si="3"/>
        <v>46.719000000000001</v>
      </c>
      <c r="CD28" s="107">
        <f t="shared" si="3"/>
        <v>49.971000000000004</v>
      </c>
      <c r="CE28" s="107">
        <f t="shared" si="3"/>
        <v>40.049999999999997</v>
      </c>
      <c r="CF28" s="107">
        <f t="shared" si="3"/>
        <v>41.625</v>
      </c>
      <c r="CG28" s="107">
        <f t="shared" si="3"/>
        <v>42.180999999999997</v>
      </c>
      <c r="CH28" s="107">
        <f t="shared" si="3"/>
        <v>42.945999999999998</v>
      </c>
      <c r="CI28" s="107">
        <f t="shared" si="3"/>
        <v>41.468000000000004</v>
      </c>
      <c r="CJ28" s="107">
        <f t="shared" si="3"/>
        <v>32.683999999999997</v>
      </c>
      <c r="CK28" s="107">
        <f t="shared" si="3"/>
        <v>42.868000000000002</v>
      </c>
      <c r="CL28" s="107">
        <f t="shared" si="3"/>
        <v>25.405999999999999</v>
      </c>
      <c r="CM28" s="107">
        <f t="shared" si="3"/>
        <v>33.542000000000002</v>
      </c>
      <c r="CN28" s="107">
        <f t="shared" si="3"/>
        <v>43.9</v>
      </c>
      <c r="CO28" s="107">
        <f t="shared" si="3"/>
        <v>43.688000000000002</v>
      </c>
      <c r="CP28" s="107">
        <f t="shared" si="3"/>
        <v>34.4</v>
      </c>
      <c r="CQ28" s="107">
        <f t="shared" si="3"/>
        <v>42.400000000000006</v>
      </c>
      <c r="CR28" s="107">
        <f t="shared" si="3"/>
        <v>0</v>
      </c>
      <c r="CS28" s="107">
        <f t="shared" si="3"/>
        <v>17.600000000000001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347.90474999999998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45.61</v>
      </c>
      <c r="C32" s="94">
        <v>44.296999999999997</v>
      </c>
      <c r="D32" s="94">
        <v>60.912999999999997</v>
      </c>
      <c r="E32" s="94">
        <v>63.591999999999999</v>
      </c>
      <c r="F32" s="94">
        <v>52.942999999999998</v>
      </c>
      <c r="G32" s="94">
        <v>52.331000000000003</v>
      </c>
      <c r="H32" s="94">
        <v>51.348999999999997</v>
      </c>
      <c r="I32" s="94">
        <v>72.099000000000004</v>
      </c>
      <c r="J32" s="94">
        <v>42.954000000000001</v>
      </c>
      <c r="K32" s="94">
        <v>34.862000000000002</v>
      </c>
      <c r="L32" s="94">
        <v>33.709000000000003</v>
      </c>
      <c r="M32" s="94">
        <v>23.9</v>
      </c>
      <c r="N32" s="94">
        <v>10.69</v>
      </c>
      <c r="O32" s="94">
        <v>10.19</v>
      </c>
      <c r="P32" s="94">
        <v>9.5</v>
      </c>
      <c r="Q32" s="94">
        <v>8.9</v>
      </c>
      <c r="R32" s="94">
        <v>2.0619999999999998</v>
      </c>
      <c r="S32" s="94">
        <v>2.4500000000000002</v>
      </c>
      <c r="T32" s="94">
        <v>2.2639999999999998</v>
      </c>
      <c r="U32" s="94">
        <v>2.0209999999999999</v>
      </c>
      <c r="V32" s="94">
        <v>23.469000000000001</v>
      </c>
      <c r="W32" s="94">
        <v>25.527000000000001</v>
      </c>
      <c r="X32" s="94">
        <v>27.620999999999999</v>
      </c>
      <c r="Y32" s="94">
        <v>27.602</v>
      </c>
      <c r="Z32" s="94">
        <v>6.9349999999999996</v>
      </c>
      <c r="AA32" s="94">
        <v>17.140999999999998</v>
      </c>
      <c r="AB32" s="94">
        <v>39.915999999999997</v>
      </c>
      <c r="AC32" s="94">
        <v>36.851999999999997</v>
      </c>
      <c r="AD32" s="94">
        <v>46.8</v>
      </c>
      <c r="AE32" s="94">
        <v>61.526000000000003</v>
      </c>
      <c r="AF32" s="94">
        <v>22.803000000000001</v>
      </c>
      <c r="AG32" s="94">
        <v>38.716999999999999</v>
      </c>
      <c r="AH32" s="94">
        <v>20.37</v>
      </c>
      <c r="AI32" s="94">
        <v>16.783999999999999</v>
      </c>
      <c r="AJ32" s="94">
        <v>18.527999999999999</v>
      </c>
      <c r="AK32" s="94">
        <v>16.425999999999998</v>
      </c>
      <c r="AL32" s="94">
        <v>110.068</v>
      </c>
      <c r="AM32" s="94">
        <v>84.501000000000005</v>
      </c>
      <c r="AN32" s="94">
        <v>72.234999999999999</v>
      </c>
      <c r="AO32" s="94">
        <v>76.953000000000003</v>
      </c>
      <c r="AP32" s="94">
        <v>81.915000000000006</v>
      </c>
      <c r="AQ32" s="94">
        <v>83.46</v>
      </c>
      <c r="AR32" s="94">
        <v>44.978000000000002</v>
      </c>
      <c r="AS32" s="94">
        <v>72.084999999999994</v>
      </c>
      <c r="AT32" s="94">
        <v>179.411</v>
      </c>
      <c r="AU32" s="94">
        <v>175.19399999999999</v>
      </c>
      <c r="AV32" s="94">
        <v>176.08799999999999</v>
      </c>
      <c r="AW32" s="94">
        <v>164.40100000000001</v>
      </c>
      <c r="AX32" s="94">
        <v>227.61500000000001</v>
      </c>
      <c r="AY32" s="94">
        <v>279.18900000000002</v>
      </c>
      <c r="AZ32" s="94">
        <v>130.9</v>
      </c>
      <c r="BA32" s="94">
        <v>131.304</v>
      </c>
      <c r="BB32" s="94">
        <v>34.216000000000001</v>
      </c>
      <c r="BC32" s="94">
        <v>48.938000000000002</v>
      </c>
      <c r="BD32" s="94">
        <v>58.2</v>
      </c>
      <c r="BE32" s="94">
        <v>83.695999999999998</v>
      </c>
      <c r="BF32" s="94">
        <v>58.113999999999997</v>
      </c>
      <c r="BG32" s="94">
        <v>56.712000000000003</v>
      </c>
      <c r="BH32" s="94">
        <v>57.223999999999997</v>
      </c>
      <c r="BI32" s="94">
        <v>34.795000000000002</v>
      </c>
      <c r="BJ32" s="94">
        <v>29.876999999999999</v>
      </c>
      <c r="BK32" s="94">
        <v>38.268999999999998</v>
      </c>
      <c r="BL32" s="94">
        <v>16.53</v>
      </c>
      <c r="BM32" s="94">
        <v>34.009</v>
      </c>
      <c r="BN32" s="94">
        <v>7.55</v>
      </c>
      <c r="BO32" s="94">
        <v>23.748999999999999</v>
      </c>
      <c r="BP32" s="94">
        <v>15.974</v>
      </c>
      <c r="BQ32" s="94">
        <v>50.52</v>
      </c>
      <c r="BR32" s="94">
        <v>20.068000000000001</v>
      </c>
      <c r="BS32" s="94">
        <v>20.527999999999999</v>
      </c>
      <c r="BT32" s="94">
        <v>35.823999999999998</v>
      </c>
      <c r="BU32" s="94">
        <v>12</v>
      </c>
      <c r="BV32" s="94">
        <v>28.802</v>
      </c>
      <c r="BW32" s="94">
        <v>12</v>
      </c>
      <c r="BX32" s="94">
        <v>12</v>
      </c>
      <c r="BY32" s="94">
        <v>12</v>
      </c>
      <c r="BZ32" s="94">
        <v>12</v>
      </c>
      <c r="CA32" s="94">
        <v>50.07</v>
      </c>
      <c r="CB32" s="94">
        <v>12.042</v>
      </c>
      <c r="CC32" s="94">
        <v>71.652000000000001</v>
      </c>
      <c r="CD32" s="94">
        <v>57.250999999999998</v>
      </c>
      <c r="CE32" s="94">
        <v>52.408999999999999</v>
      </c>
      <c r="CF32" s="94">
        <v>61.555999999999997</v>
      </c>
      <c r="CG32" s="94">
        <v>58.877000000000002</v>
      </c>
      <c r="CH32" s="94">
        <v>51.521999999999998</v>
      </c>
      <c r="CI32" s="94">
        <v>59.426000000000002</v>
      </c>
      <c r="CJ32" s="94">
        <v>45.917000000000002</v>
      </c>
      <c r="CK32" s="94">
        <v>52.795999999999999</v>
      </c>
      <c r="CL32" s="94">
        <v>32.343000000000004</v>
      </c>
      <c r="CM32" s="94">
        <v>46.976999999999997</v>
      </c>
      <c r="CN32" s="94">
        <v>50.402999999999999</v>
      </c>
      <c r="CO32" s="94">
        <v>96.747</v>
      </c>
      <c r="CP32" s="94">
        <v>90.869</v>
      </c>
      <c r="CQ32" s="94">
        <v>51.987000000000002</v>
      </c>
      <c r="CR32" s="94">
        <v>1.798</v>
      </c>
      <c r="CS32" s="94">
        <v>21.823</v>
      </c>
      <c r="CT32" s="95"/>
      <c r="CU32" s="95"/>
      <c r="CV32" s="95"/>
      <c r="CW32" s="96"/>
      <c r="CX32" s="97">
        <f t="array" ref="CX32">SUMPRODUCT(B32:CW32*0.25)</f>
        <v>1236.0025000000003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45.61</v>
      </c>
      <c r="C34" s="77">
        <f t="shared" ref="C34:BN34" si="4">SUM(C31:C33)</f>
        <v>44.296999999999997</v>
      </c>
      <c r="D34" s="77">
        <f t="shared" si="4"/>
        <v>60.912999999999997</v>
      </c>
      <c r="E34" s="77">
        <f t="shared" si="4"/>
        <v>63.591999999999999</v>
      </c>
      <c r="F34" s="77">
        <f t="shared" si="4"/>
        <v>52.942999999999998</v>
      </c>
      <c r="G34" s="77">
        <f t="shared" si="4"/>
        <v>52.331000000000003</v>
      </c>
      <c r="H34" s="77">
        <f t="shared" si="4"/>
        <v>51.348999999999997</v>
      </c>
      <c r="I34" s="77">
        <f t="shared" si="4"/>
        <v>72.099000000000004</v>
      </c>
      <c r="J34" s="77">
        <f t="shared" si="4"/>
        <v>42.954000000000001</v>
      </c>
      <c r="K34" s="77">
        <f t="shared" si="4"/>
        <v>34.862000000000002</v>
      </c>
      <c r="L34" s="77">
        <f t="shared" si="4"/>
        <v>33.709000000000003</v>
      </c>
      <c r="M34" s="77">
        <f t="shared" si="4"/>
        <v>23.9</v>
      </c>
      <c r="N34" s="77">
        <f t="shared" si="4"/>
        <v>10.69</v>
      </c>
      <c r="O34" s="77">
        <f t="shared" si="4"/>
        <v>10.19</v>
      </c>
      <c r="P34" s="77">
        <f t="shared" si="4"/>
        <v>9.5</v>
      </c>
      <c r="Q34" s="77">
        <f t="shared" si="4"/>
        <v>8.9</v>
      </c>
      <c r="R34" s="77">
        <f t="shared" si="4"/>
        <v>2.0619999999999998</v>
      </c>
      <c r="S34" s="77">
        <f t="shared" si="4"/>
        <v>2.4500000000000002</v>
      </c>
      <c r="T34" s="77">
        <f t="shared" si="4"/>
        <v>2.2639999999999998</v>
      </c>
      <c r="U34" s="77">
        <f t="shared" si="4"/>
        <v>2.0209999999999999</v>
      </c>
      <c r="V34" s="77">
        <f t="shared" si="4"/>
        <v>23.469000000000001</v>
      </c>
      <c r="W34" s="77">
        <f t="shared" si="4"/>
        <v>25.527000000000001</v>
      </c>
      <c r="X34" s="77">
        <f t="shared" si="4"/>
        <v>27.620999999999999</v>
      </c>
      <c r="Y34" s="77">
        <f t="shared" si="4"/>
        <v>27.602</v>
      </c>
      <c r="Z34" s="77">
        <f t="shared" si="4"/>
        <v>6.9349999999999996</v>
      </c>
      <c r="AA34" s="77">
        <f t="shared" si="4"/>
        <v>17.140999999999998</v>
      </c>
      <c r="AB34" s="77">
        <f t="shared" si="4"/>
        <v>39.915999999999997</v>
      </c>
      <c r="AC34" s="77">
        <f t="shared" si="4"/>
        <v>36.851999999999997</v>
      </c>
      <c r="AD34" s="77">
        <f t="shared" si="4"/>
        <v>46.8</v>
      </c>
      <c r="AE34" s="77">
        <f t="shared" si="4"/>
        <v>61.526000000000003</v>
      </c>
      <c r="AF34" s="77">
        <f t="shared" si="4"/>
        <v>22.803000000000001</v>
      </c>
      <c r="AG34" s="77">
        <f t="shared" si="4"/>
        <v>38.716999999999999</v>
      </c>
      <c r="AH34" s="77">
        <f t="shared" si="4"/>
        <v>20.37</v>
      </c>
      <c r="AI34" s="77">
        <f t="shared" si="4"/>
        <v>16.783999999999999</v>
      </c>
      <c r="AJ34" s="77">
        <f t="shared" si="4"/>
        <v>18.527999999999999</v>
      </c>
      <c r="AK34" s="77">
        <f t="shared" si="4"/>
        <v>16.425999999999998</v>
      </c>
      <c r="AL34" s="77">
        <f t="shared" si="4"/>
        <v>110.068</v>
      </c>
      <c r="AM34" s="77">
        <f t="shared" si="4"/>
        <v>84.501000000000005</v>
      </c>
      <c r="AN34" s="77">
        <f t="shared" si="4"/>
        <v>72.234999999999999</v>
      </c>
      <c r="AO34" s="77">
        <f t="shared" si="4"/>
        <v>76.953000000000003</v>
      </c>
      <c r="AP34" s="77">
        <f t="shared" si="4"/>
        <v>81.915000000000006</v>
      </c>
      <c r="AQ34" s="77">
        <f t="shared" si="4"/>
        <v>83.46</v>
      </c>
      <c r="AR34" s="77">
        <f t="shared" si="4"/>
        <v>44.978000000000002</v>
      </c>
      <c r="AS34" s="77">
        <f t="shared" si="4"/>
        <v>72.084999999999994</v>
      </c>
      <c r="AT34" s="77">
        <f t="shared" si="4"/>
        <v>179.411</v>
      </c>
      <c r="AU34" s="77">
        <f t="shared" si="4"/>
        <v>175.19399999999999</v>
      </c>
      <c r="AV34" s="77">
        <f t="shared" si="4"/>
        <v>176.08799999999999</v>
      </c>
      <c r="AW34" s="77">
        <f t="shared" si="4"/>
        <v>164.40100000000001</v>
      </c>
      <c r="AX34" s="77">
        <f t="shared" si="4"/>
        <v>227.61500000000001</v>
      </c>
      <c r="AY34" s="77">
        <f t="shared" si="4"/>
        <v>279.18900000000002</v>
      </c>
      <c r="AZ34" s="77">
        <f t="shared" si="4"/>
        <v>130.9</v>
      </c>
      <c r="BA34" s="77">
        <f t="shared" si="4"/>
        <v>131.304</v>
      </c>
      <c r="BB34" s="77">
        <f t="shared" si="4"/>
        <v>34.216000000000001</v>
      </c>
      <c r="BC34" s="77">
        <f t="shared" si="4"/>
        <v>48.938000000000002</v>
      </c>
      <c r="BD34" s="77">
        <f t="shared" si="4"/>
        <v>58.2</v>
      </c>
      <c r="BE34" s="77">
        <f t="shared" si="4"/>
        <v>83.695999999999998</v>
      </c>
      <c r="BF34" s="77">
        <f t="shared" si="4"/>
        <v>58.113999999999997</v>
      </c>
      <c r="BG34" s="77">
        <f t="shared" si="4"/>
        <v>56.712000000000003</v>
      </c>
      <c r="BH34" s="77">
        <f t="shared" si="4"/>
        <v>57.223999999999997</v>
      </c>
      <c r="BI34" s="77">
        <f t="shared" si="4"/>
        <v>34.795000000000002</v>
      </c>
      <c r="BJ34" s="77">
        <f t="shared" si="4"/>
        <v>29.876999999999999</v>
      </c>
      <c r="BK34" s="77">
        <f t="shared" si="4"/>
        <v>38.268999999999998</v>
      </c>
      <c r="BL34" s="77">
        <f t="shared" si="4"/>
        <v>16.53</v>
      </c>
      <c r="BM34" s="77">
        <f t="shared" si="4"/>
        <v>34.009</v>
      </c>
      <c r="BN34" s="77">
        <f t="shared" si="4"/>
        <v>7.55</v>
      </c>
      <c r="BO34" s="77">
        <f t="shared" ref="BO34:CW34" si="5">SUM(BO31:BO33)</f>
        <v>23.748999999999999</v>
      </c>
      <c r="BP34" s="77">
        <f t="shared" si="5"/>
        <v>15.974</v>
      </c>
      <c r="BQ34" s="77">
        <f t="shared" si="5"/>
        <v>50.52</v>
      </c>
      <c r="BR34" s="77">
        <f t="shared" si="5"/>
        <v>20.068000000000001</v>
      </c>
      <c r="BS34" s="77">
        <f t="shared" si="5"/>
        <v>20.527999999999999</v>
      </c>
      <c r="BT34" s="77">
        <f t="shared" si="5"/>
        <v>35.823999999999998</v>
      </c>
      <c r="BU34" s="77">
        <f t="shared" si="5"/>
        <v>12</v>
      </c>
      <c r="BV34" s="77">
        <f t="shared" si="5"/>
        <v>28.802</v>
      </c>
      <c r="BW34" s="77">
        <f t="shared" si="5"/>
        <v>12</v>
      </c>
      <c r="BX34" s="77">
        <f t="shared" si="5"/>
        <v>12</v>
      </c>
      <c r="BY34" s="77">
        <f t="shared" si="5"/>
        <v>12</v>
      </c>
      <c r="BZ34" s="77">
        <f t="shared" si="5"/>
        <v>12</v>
      </c>
      <c r="CA34" s="77">
        <f t="shared" si="5"/>
        <v>50.07</v>
      </c>
      <c r="CB34" s="77">
        <f t="shared" si="5"/>
        <v>12.042</v>
      </c>
      <c r="CC34" s="77">
        <f t="shared" si="5"/>
        <v>71.652000000000001</v>
      </c>
      <c r="CD34" s="77">
        <f t="shared" si="5"/>
        <v>57.250999999999998</v>
      </c>
      <c r="CE34" s="77">
        <f t="shared" si="5"/>
        <v>52.408999999999999</v>
      </c>
      <c r="CF34" s="77">
        <f t="shared" si="5"/>
        <v>61.555999999999997</v>
      </c>
      <c r="CG34" s="77">
        <f t="shared" si="5"/>
        <v>58.877000000000002</v>
      </c>
      <c r="CH34" s="77">
        <f t="shared" si="5"/>
        <v>51.521999999999998</v>
      </c>
      <c r="CI34" s="77">
        <f t="shared" si="5"/>
        <v>59.426000000000002</v>
      </c>
      <c r="CJ34" s="77">
        <f t="shared" si="5"/>
        <v>45.917000000000002</v>
      </c>
      <c r="CK34" s="77">
        <f t="shared" si="5"/>
        <v>52.795999999999999</v>
      </c>
      <c r="CL34" s="77">
        <f t="shared" si="5"/>
        <v>32.343000000000004</v>
      </c>
      <c r="CM34" s="77">
        <f t="shared" si="5"/>
        <v>46.976999999999997</v>
      </c>
      <c r="CN34" s="77">
        <f t="shared" si="5"/>
        <v>50.402999999999999</v>
      </c>
      <c r="CO34" s="77">
        <f t="shared" si="5"/>
        <v>96.747</v>
      </c>
      <c r="CP34" s="77">
        <f t="shared" si="5"/>
        <v>90.869</v>
      </c>
      <c r="CQ34" s="77">
        <f t="shared" si="5"/>
        <v>51.987000000000002</v>
      </c>
      <c r="CR34" s="77">
        <f t="shared" si="5"/>
        <v>1.798</v>
      </c>
      <c r="CS34" s="77">
        <f t="shared" si="5"/>
        <v>21.823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1236.0025000000003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29.5</v>
      </c>
      <c r="C39" s="120">
        <v>29.5</v>
      </c>
      <c r="D39" s="120"/>
      <c r="E39" s="120"/>
      <c r="F39" s="120">
        <v>3.8</v>
      </c>
      <c r="G39" s="120"/>
      <c r="H39" s="120">
        <v>0.7</v>
      </c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>
        <v>43</v>
      </c>
      <c r="AA39" s="120">
        <v>23</v>
      </c>
      <c r="AB39" s="120"/>
      <c r="AC39" s="120"/>
      <c r="AD39" s="120"/>
      <c r="AE39" s="120"/>
      <c r="AF39" s="120">
        <v>17.3</v>
      </c>
      <c r="AG39" s="120">
        <v>3.4</v>
      </c>
      <c r="AH39" s="120">
        <v>18.2</v>
      </c>
      <c r="AI39" s="120">
        <v>16.899999999999999</v>
      </c>
      <c r="AJ39" s="120">
        <v>35.200000000000003</v>
      </c>
      <c r="AK39" s="120">
        <v>53.3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1.2</v>
      </c>
      <c r="BK39" s="120">
        <v>13.1</v>
      </c>
      <c r="BL39" s="120">
        <v>38.1</v>
      </c>
      <c r="BM39" s="120">
        <v>17.2</v>
      </c>
      <c r="BN39" s="120">
        <v>41.1</v>
      </c>
      <c r="BO39" s="120"/>
      <c r="BP39" s="120">
        <v>2.5</v>
      </c>
      <c r="BQ39" s="120">
        <v>0.3</v>
      </c>
      <c r="BR39" s="120"/>
      <c r="BS39" s="120"/>
      <c r="BT39" s="120">
        <v>4.3</v>
      </c>
      <c r="BU39" s="120">
        <v>39.700000000000003</v>
      </c>
      <c r="BV39" s="120"/>
      <c r="BW39" s="120">
        <v>73.5</v>
      </c>
      <c r="BX39" s="120">
        <v>71.099999999999994</v>
      </c>
      <c r="BY39" s="120">
        <v>86.9</v>
      </c>
      <c r="BZ39" s="120">
        <v>82.2</v>
      </c>
      <c r="CA39" s="120"/>
      <c r="CB39" s="120">
        <v>85.6</v>
      </c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6.1</v>
      </c>
      <c r="CM39" s="120"/>
      <c r="CN39" s="120"/>
      <c r="CO39" s="120">
        <v>107.3</v>
      </c>
      <c r="CP39" s="120"/>
      <c r="CQ39" s="120"/>
      <c r="CR39" s="120">
        <v>218.1</v>
      </c>
      <c r="CS39" s="120">
        <v>52.1</v>
      </c>
      <c r="CT39" s="122"/>
      <c r="CU39" s="122"/>
      <c r="CV39" s="122"/>
      <c r="CW39" s="121"/>
      <c r="CX39" s="97">
        <f t="array" ref="CX39">SUMPRODUCT(B39:CW39*0.25)</f>
        <v>303.55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11.5</v>
      </c>
      <c r="C41" s="120">
        <v>11.5</v>
      </c>
      <c r="D41" s="120">
        <v>11.5</v>
      </c>
      <c r="E41" s="120">
        <v>11.5</v>
      </c>
      <c r="F41" s="120"/>
      <c r="G41" s="120"/>
      <c r="H41" s="120"/>
      <c r="I41" s="120"/>
      <c r="J41" s="120">
        <v>3.9</v>
      </c>
      <c r="K41" s="120">
        <v>3.9</v>
      </c>
      <c r="L41" s="120">
        <v>3.9</v>
      </c>
      <c r="M41" s="120">
        <v>3.9</v>
      </c>
      <c r="N41" s="120">
        <v>49.1</v>
      </c>
      <c r="O41" s="120">
        <v>49.1</v>
      </c>
      <c r="P41" s="120">
        <v>49.1</v>
      </c>
      <c r="Q41" s="120">
        <v>49.1</v>
      </c>
      <c r="R41" s="120">
        <v>84.5</v>
      </c>
      <c r="S41" s="120">
        <v>84.5</v>
      </c>
      <c r="T41" s="120">
        <v>84.5</v>
      </c>
      <c r="U41" s="120">
        <v>84.5</v>
      </c>
      <c r="V41" s="120">
        <v>33.6</v>
      </c>
      <c r="W41" s="120">
        <v>33.6</v>
      </c>
      <c r="X41" s="120">
        <v>33.6</v>
      </c>
      <c r="Y41" s="120">
        <v>33.6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182.60000000000002</v>
      </c>
    </row>
    <row r="42" spans="1:102" ht="30" customHeight="1" thickBot="1" x14ac:dyDescent="0.25">
      <c r="A42" s="105" t="s">
        <v>49</v>
      </c>
      <c r="B42" s="106">
        <f>SUM(B37:B41)</f>
        <v>41</v>
      </c>
      <c r="C42" s="107">
        <f t="shared" ref="C42:BN42" si="6">SUM(C37:C41)</f>
        <v>41</v>
      </c>
      <c r="D42" s="107">
        <f t="shared" si="6"/>
        <v>11.5</v>
      </c>
      <c r="E42" s="107">
        <f t="shared" si="6"/>
        <v>11.5</v>
      </c>
      <c r="F42" s="107">
        <f t="shared" si="6"/>
        <v>3.8</v>
      </c>
      <c r="G42" s="107">
        <f t="shared" si="6"/>
        <v>0</v>
      </c>
      <c r="H42" s="107">
        <f t="shared" si="6"/>
        <v>0.7</v>
      </c>
      <c r="I42" s="107">
        <f t="shared" si="6"/>
        <v>0</v>
      </c>
      <c r="J42" s="107">
        <f t="shared" si="6"/>
        <v>3.9</v>
      </c>
      <c r="K42" s="107">
        <f t="shared" si="6"/>
        <v>3.9</v>
      </c>
      <c r="L42" s="107">
        <f t="shared" si="6"/>
        <v>3.9</v>
      </c>
      <c r="M42" s="107">
        <f t="shared" si="6"/>
        <v>3.9</v>
      </c>
      <c r="N42" s="107">
        <f t="shared" si="6"/>
        <v>49.1</v>
      </c>
      <c r="O42" s="107">
        <f t="shared" si="6"/>
        <v>49.1</v>
      </c>
      <c r="P42" s="107">
        <f t="shared" si="6"/>
        <v>49.1</v>
      </c>
      <c r="Q42" s="107">
        <f t="shared" si="6"/>
        <v>49.1</v>
      </c>
      <c r="R42" s="107">
        <f t="shared" si="6"/>
        <v>84.5</v>
      </c>
      <c r="S42" s="107">
        <f t="shared" si="6"/>
        <v>84.5</v>
      </c>
      <c r="T42" s="107">
        <f t="shared" si="6"/>
        <v>84.5</v>
      </c>
      <c r="U42" s="107">
        <f t="shared" si="6"/>
        <v>84.5</v>
      </c>
      <c r="V42" s="107">
        <f t="shared" si="6"/>
        <v>33.6</v>
      </c>
      <c r="W42" s="107">
        <f t="shared" si="6"/>
        <v>33.6</v>
      </c>
      <c r="X42" s="107">
        <f t="shared" si="6"/>
        <v>33.6</v>
      </c>
      <c r="Y42" s="107">
        <f t="shared" si="6"/>
        <v>33.6</v>
      </c>
      <c r="Z42" s="107">
        <f t="shared" si="6"/>
        <v>43</v>
      </c>
      <c r="AA42" s="107">
        <f t="shared" si="6"/>
        <v>23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17.3</v>
      </c>
      <c r="AG42" s="107">
        <f t="shared" si="6"/>
        <v>3.4</v>
      </c>
      <c r="AH42" s="107">
        <f t="shared" si="6"/>
        <v>18.2</v>
      </c>
      <c r="AI42" s="107">
        <f t="shared" si="6"/>
        <v>16.899999999999999</v>
      </c>
      <c r="AJ42" s="107">
        <f t="shared" si="6"/>
        <v>35.200000000000003</v>
      </c>
      <c r="AK42" s="107">
        <f t="shared" si="6"/>
        <v>53.3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1.2</v>
      </c>
      <c r="BK42" s="107">
        <f t="shared" si="6"/>
        <v>13.1</v>
      </c>
      <c r="BL42" s="107">
        <f t="shared" si="6"/>
        <v>38.1</v>
      </c>
      <c r="BM42" s="107">
        <f t="shared" si="6"/>
        <v>17.2</v>
      </c>
      <c r="BN42" s="107">
        <f t="shared" si="6"/>
        <v>41.1</v>
      </c>
      <c r="BO42" s="107">
        <f t="shared" ref="BO42:CW42" si="7">SUM(BO37:BO41)</f>
        <v>0</v>
      </c>
      <c r="BP42" s="107">
        <f t="shared" si="7"/>
        <v>2.5</v>
      </c>
      <c r="BQ42" s="107">
        <f t="shared" si="7"/>
        <v>0.3</v>
      </c>
      <c r="BR42" s="107">
        <f t="shared" si="7"/>
        <v>0</v>
      </c>
      <c r="BS42" s="107">
        <f t="shared" si="7"/>
        <v>0</v>
      </c>
      <c r="BT42" s="107">
        <f t="shared" si="7"/>
        <v>4.3</v>
      </c>
      <c r="BU42" s="107">
        <f t="shared" si="7"/>
        <v>39.700000000000003</v>
      </c>
      <c r="BV42" s="107">
        <f t="shared" si="7"/>
        <v>0</v>
      </c>
      <c r="BW42" s="107">
        <f t="shared" si="7"/>
        <v>73.5</v>
      </c>
      <c r="BX42" s="107">
        <f t="shared" si="7"/>
        <v>71.099999999999994</v>
      </c>
      <c r="BY42" s="107">
        <f t="shared" si="7"/>
        <v>86.9</v>
      </c>
      <c r="BZ42" s="107">
        <f t="shared" si="7"/>
        <v>82.2</v>
      </c>
      <c r="CA42" s="107">
        <f t="shared" si="7"/>
        <v>0</v>
      </c>
      <c r="CB42" s="107">
        <f t="shared" si="7"/>
        <v>85.6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6.1</v>
      </c>
      <c r="CM42" s="107">
        <f t="shared" si="7"/>
        <v>0</v>
      </c>
      <c r="CN42" s="107">
        <f t="shared" si="7"/>
        <v>0</v>
      </c>
      <c r="CO42" s="107">
        <f t="shared" si="7"/>
        <v>107.3</v>
      </c>
      <c r="CP42" s="107">
        <f t="shared" si="7"/>
        <v>0</v>
      </c>
      <c r="CQ42" s="107">
        <f t="shared" si="7"/>
        <v>0</v>
      </c>
      <c r="CR42" s="107">
        <f t="shared" si="7"/>
        <v>218.1</v>
      </c>
      <c r="CS42" s="107">
        <f t="shared" si="7"/>
        <v>52.1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486.15000000000003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29.5</v>
      </c>
      <c r="C47" s="120">
        <v>29.5</v>
      </c>
      <c r="D47" s="120"/>
      <c r="E47" s="120"/>
      <c r="F47" s="120">
        <v>3.8</v>
      </c>
      <c r="G47" s="120"/>
      <c r="H47" s="120">
        <v>0.7</v>
      </c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>
        <v>43</v>
      </c>
      <c r="AA47" s="120">
        <v>23</v>
      </c>
      <c r="AB47" s="120"/>
      <c r="AC47" s="120"/>
      <c r="AD47" s="120"/>
      <c r="AE47" s="120"/>
      <c r="AF47" s="120">
        <v>17.3</v>
      </c>
      <c r="AG47" s="120">
        <v>3.4</v>
      </c>
      <c r="AH47" s="120">
        <v>18.2</v>
      </c>
      <c r="AI47" s="120">
        <v>16.899999999999999</v>
      </c>
      <c r="AJ47" s="120">
        <v>35.200000000000003</v>
      </c>
      <c r="AK47" s="120">
        <v>53.3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1.2</v>
      </c>
      <c r="BK47" s="120">
        <v>13.1</v>
      </c>
      <c r="BL47" s="120">
        <v>38.1</v>
      </c>
      <c r="BM47" s="120">
        <v>17.2</v>
      </c>
      <c r="BN47" s="120">
        <v>41.1</v>
      </c>
      <c r="BO47" s="120"/>
      <c r="BP47" s="120">
        <v>2.5</v>
      </c>
      <c r="BQ47" s="120">
        <v>0.3</v>
      </c>
      <c r="BR47" s="120"/>
      <c r="BS47" s="120"/>
      <c r="BT47" s="120">
        <v>4.3</v>
      </c>
      <c r="BU47" s="120">
        <v>39.700000000000003</v>
      </c>
      <c r="BV47" s="120"/>
      <c r="BW47" s="120">
        <v>73.5</v>
      </c>
      <c r="BX47" s="120">
        <v>71.099999999999994</v>
      </c>
      <c r="BY47" s="120">
        <v>86.9</v>
      </c>
      <c r="BZ47" s="120">
        <v>82.2</v>
      </c>
      <c r="CA47" s="120"/>
      <c r="CB47" s="120">
        <v>85.6</v>
      </c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6.1</v>
      </c>
      <c r="CM47" s="120"/>
      <c r="CN47" s="120"/>
      <c r="CO47" s="120">
        <v>107.3</v>
      </c>
      <c r="CP47" s="120"/>
      <c r="CQ47" s="120"/>
      <c r="CR47" s="120">
        <v>218.1</v>
      </c>
      <c r="CS47" s="120">
        <v>52.1</v>
      </c>
      <c r="CT47" s="122"/>
      <c r="CU47" s="122"/>
      <c r="CV47" s="122"/>
      <c r="CW47" s="121"/>
      <c r="CX47" s="97">
        <f t="array" ref="CX47">SUMPRODUCT(B47:CW47*0.25)</f>
        <v>303.55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11.5</v>
      </c>
      <c r="C49" s="120">
        <v>11.5</v>
      </c>
      <c r="D49" s="120">
        <v>11.5</v>
      </c>
      <c r="E49" s="120">
        <v>11.5</v>
      </c>
      <c r="F49" s="120"/>
      <c r="G49" s="120"/>
      <c r="H49" s="120"/>
      <c r="I49" s="120"/>
      <c r="J49" s="120">
        <v>3.9</v>
      </c>
      <c r="K49" s="120">
        <v>3.9</v>
      </c>
      <c r="L49" s="120">
        <v>3.9</v>
      </c>
      <c r="M49" s="120">
        <v>3.9</v>
      </c>
      <c r="N49" s="120">
        <v>49.1</v>
      </c>
      <c r="O49" s="120">
        <v>49.1</v>
      </c>
      <c r="P49" s="120">
        <v>49.1</v>
      </c>
      <c r="Q49" s="120">
        <v>49.1</v>
      </c>
      <c r="R49" s="120">
        <v>84.5</v>
      </c>
      <c r="S49" s="120">
        <v>84.5</v>
      </c>
      <c r="T49" s="120">
        <v>84.5</v>
      </c>
      <c r="U49" s="120">
        <v>84.5</v>
      </c>
      <c r="V49" s="120">
        <v>33.6</v>
      </c>
      <c r="W49" s="120">
        <v>33.6</v>
      </c>
      <c r="X49" s="120">
        <v>33.6</v>
      </c>
      <c r="Y49" s="120">
        <v>33.6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182.60000000000002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41</v>
      </c>
      <c r="C51" s="107">
        <f t="shared" ref="C51:BN51" si="8">SUM(C45:C50)</f>
        <v>41</v>
      </c>
      <c r="D51" s="107">
        <f t="shared" si="8"/>
        <v>11.5</v>
      </c>
      <c r="E51" s="107">
        <f t="shared" si="8"/>
        <v>11.5</v>
      </c>
      <c r="F51" s="107">
        <f t="shared" si="8"/>
        <v>3.8</v>
      </c>
      <c r="G51" s="107">
        <f t="shared" si="8"/>
        <v>0</v>
      </c>
      <c r="H51" s="107">
        <f t="shared" si="8"/>
        <v>0.7</v>
      </c>
      <c r="I51" s="107">
        <f t="shared" si="8"/>
        <v>0</v>
      </c>
      <c r="J51" s="107">
        <f t="shared" si="8"/>
        <v>3.9</v>
      </c>
      <c r="K51" s="107">
        <f t="shared" si="8"/>
        <v>3.9</v>
      </c>
      <c r="L51" s="107">
        <f t="shared" si="8"/>
        <v>3.9</v>
      </c>
      <c r="M51" s="107">
        <f t="shared" si="8"/>
        <v>3.9</v>
      </c>
      <c r="N51" s="107">
        <f t="shared" si="8"/>
        <v>49.1</v>
      </c>
      <c r="O51" s="107">
        <f t="shared" si="8"/>
        <v>49.1</v>
      </c>
      <c r="P51" s="107">
        <f t="shared" si="8"/>
        <v>49.1</v>
      </c>
      <c r="Q51" s="107">
        <f t="shared" si="8"/>
        <v>49.1</v>
      </c>
      <c r="R51" s="107">
        <f t="shared" si="8"/>
        <v>84.5</v>
      </c>
      <c r="S51" s="107">
        <f t="shared" si="8"/>
        <v>84.5</v>
      </c>
      <c r="T51" s="107">
        <f t="shared" si="8"/>
        <v>84.5</v>
      </c>
      <c r="U51" s="107">
        <f t="shared" si="8"/>
        <v>84.5</v>
      </c>
      <c r="V51" s="107">
        <f t="shared" si="8"/>
        <v>33.6</v>
      </c>
      <c r="W51" s="107">
        <f t="shared" si="8"/>
        <v>33.6</v>
      </c>
      <c r="X51" s="107">
        <f t="shared" si="8"/>
        <v>33.6</v>
      </c>
      <c r="Y51" s="107">
        <f t="shared" si="8"/>
        <v>33.6</v>
      </c>
      <c r="Z51" s="107">
        <f t="shared" si="8"/>
        <v>43</v>
      </c>
      <c r="AA51" s="107">
        <f t="shared" si="8"/>
        <v>23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17.3</v>
      </c>
      <c r="AG51" s="107">
        <f t="shared" si="8"/>
        <v>3.4</v>
      </c>
      <c r="AH51" s="107">
        <f t="shared" si="8"/>
        <v>18.2</v>
      </c>
      <c r="AI51" s="107">
        <f t="shared" si="8"/>
        <v>16.899999999999999</v>
      </c>
      <c r="AJ51" s="107">
        <f t="shared" si="8"/>
        <v>35.200000000000003</v>
      </c>
      <c r="AK51" s="107">
        <f t="shared" si="8"/>
        <v>53.3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1.2</v>
      </c>
      <c r="BK51" s="107">
        <f t="shared" si="8"/>
        <v>13.1</v>
      </c>
      <c r="BL51" s="107">
        <f t="shared" si="8"/>
        <v>38.1</v>
      </c>
      <c r="BM51" s="107">
        <f t="shared" si="8"/>
        <v>17.2</v>
      </c>
      <c r="BN51" s="107">
        <f t="shared" si="8"/>
        <v>41.1</v>
      </c>
      <c r="BO51" s="107">
        <f t="shared" ref="BO51:CW51" si="9">SUM(BO45:BO50)</f>
        <v>0</v>
      </c>
      <c r="BP51" s="107">
        <f t="shared" si="9"/>
        <v>2.5</v>
      </c>
      <c r="BQ51" s="107">
        <f t="shared" si="9"/>
        <v>0.3</v>
      </c>
      <c r="BR51" s="107">
        <f t="shared" si="9"/>
        <v>0</v>
      </c>
      <c r="BS51" s="107">
        <f t="shared" si="9"/>
        <v>0</v>
      </c>
      <c r="BT51" s="107">
        <f t="shared" si="9"/>
        <v>4.3</v>
      </c>
      <c r="BU51" s="107">
        <f t="shared" si="9"/>
        <v>39.700000000000003</v>
      </c>
      <c r="BV51" s="107">
        <f t="shared" si="9"/>
        <v>0</v>
      </c>
      <c r="BW51" s="107">
        <f t="shared" si="9"/>
        <v>73.5</v>
      </c>
      <c r="BX51" s="107">
        <f t="shared" si="9"/>
        <v>71.099999999999994</v>
      </c>
      <c r="BY51" s="107">
        <f t="shared" si="9"/>
        <v>86.9</v>
      </c>
      <c r="BZ51" s="107">
        <f t="shared" si="9"/>
        <v>82.2</v>
      </c>
      <c r="CA51" s="107">
        <f t="shared" si="9"/>
        <v>0</v>
      </c>
      <c r="CB51" s="107">
        <f t="shared" si="9"/>
        <v>85.6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6.1</v>
      </c>
      <c r="CM51" s="107">
        <f t="shared" si="9"/>
        <v>0</v>
      </c>
      <c r="CN51" s="107">
        <f t="shared" si="9"/>
        <v>0</v>
      </c>
      <c r="CO51" s="107">
        <f t="shared" si="9"/>
        <v>107.3</v>
      </c>
      <c r="CP51" s="107">
        <f t="shared" si="9"/>
        <v>0</v>
      </c>
      <c r="CQ51" s="107">
        <f t="shared" si="9"/>
        <v>0</v>
      </c>
      <c r="CR51" s="107">
        <f t="shared" si="9"/>
        <v>218.1</v>
      </c>
      <c r="CS51" s="107">
        <f t="shared" si="9"/>
        <v>52.1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486.15000000000003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86.61</v>
      </c>
      <c r="C54" s="107">
        <f t="shared" ref="C54:BN54" si="12">C18+C28+C42</f>
        <v>85.296999999999997</v>
      </c>
      <c r="D54" s="107">
        <f t="shared" si="12"/>
        <v>72.413000000000011</v>
      </c>
      <c r="E54" s="107">
        <f t="shared" si="12"/>
        <v>75.092000000000013</v>
      </c>
      <c r="F54" s="107">
        <f t="shared" si="12"/>
        <v>56.742999999999995</v>
      </c>
      <c r="G54" s="107">
        <f t="shared" si="12"/>
        <v>52.331000000000003</v>
      </c>
      <c r="H54" s="107">
        <f t="shared" si="12"/>
        <v>52.048999999999999</v>
      </c>
      <c r="I54" s="107">
        <f t="shared" si="12"/>
        <v>72.099000000000004</v>
      </c>
      <c r="J54" s="107">
        <f t="shared" si="12"/>
        <v>46.853999999999999</v>
      </c>
      <c r="K54" s="107">
        <f t="shared" si="12"/>
        <v>38.761999999999993</v>
      </c>
      <c r="L54" s="107">
        <f t="shared" si="12"/>
        <v>37.608999999999995</v>
      </c>
      <c r="M54" s="107">
        <f t="shared" si="12"/>
        <v>27.799999999999997</v>
      </c>
      <c r="N54" s="107">
        <f t="shared" si="12"/>
        <v>59.79</v>
      </c>
      <c r="O54" s="107">
        <f t="shared" si="12"/>
        <v>59.29</v>
      </c>
      <c r="P54" s="107">
        <f t="shared" si="12"/>
        <v>58.6</v>
      </c>
      <c r="Q54" s="107">
        <f t="shared" si="12"/>
        <v>58</v>
      </c>
      <c r="R54" s="107">
        <f t="shared" si="12"/>
        <v>86.561999999999998</v>
      </c>
      <c r="S54" s="107">
        <f t="shared" si="12"/>
        <v>86.95</v>
      </c>
      <c r="T54" s="107">
        <f t="shared" si="12"/>
        <v>86.763999999999996</v>
      </c>
      <c r="U54" s="107">
        <f t="shared" si="12"/>
        <v>86.521000000000001</v>
      </c>
      <c r="V54" s="107">
        <f t="shared" si="12"/>
        <v>57.069000000000003</v>
      </c>
      <c r="W54" s="107">
        <f t="shared" si="12"/>
        <v>59.127000000000002</v>
      </c>
      <c r="X54" s="107">
        <f t="shared" si="12"/>
        <v>61.221000000000004</v>
      </c>
      <c r="Y54" s="107">
        <f t="shared" si="12"/>
        <v>61.201999999999998</v>
      </c>
      <c r="Z54" s="107">
        <f t="shared" si="12"/>
        <v>49.935000000000002</v>
      </c>
      <c r="AA54" s="107">
        <f t="shared" si="12"/>
        <v>40.140999999999998</v>
      </c>
      <c r="AB54" s="107">
        <f t="shared" si="12"/>
        <v>39.915999999999997</v>
      </c>
      <c r="AC54" s="107">
        <f t="shared" si="12"/>
        <v>36.852000000000004</v>
      </c>
      <c r="AD54" s="107">
        <f t="shared" si="12"/>
        <v>46.8</v>
      </c>
      <c r="AE54" s="107">
        <f t="shared" si="12"/>
        <v>61.526000000000003</v>
      </c>
      <c r="AF54" s="107">
        <f t="shared" si="12"/>
        <v>40.103000000000002</v>
      </c>
      <c r="AG54" s="107">
        <f t="shared" si="12"/>
        <v>42.116999999999997</v>
      </c>
      <c r="AH54" s="107">
        <f t="shared" si="12"/>
        <v>38.569999999999993</v>
      </c>
      <c r="AI54" s="107">
        <f t="shared" si="12"/>
        <v>33.683999999999997</v>
      </c>
      <c r="AJ54" s="107">
        <f t="shared" si="12"/>
        <v>53.728000000000002</v>
      </c>
      <c r="AK54" s="107">
        <f t="shared" si="12"/>
        <v>69.725999999999999</v>
      </c>
      <c r="AL54" s="107">
        <f t="shared" si="12"/>
        <v>110.06800000000001</v>
      </c>
      <c r="AM54" s="107">
        <f t="shared" si="12"/>
        <v>84.501000000000005</v>
      </c>
      <c r="AN54" s="107">
        <f t="shared" si="12"/>
        <v>72.234999999999999</v>
      </c>
      <c r="AO54" s="107">
        <f t="shared" si="12"/>
        <v>76.953000000000003</v>
      </c>
      <c r="AP54" s="107">
        <f t="shared" si="12"/>
        <v>81.914999999999992</v>
      </c>
      <c r="AQ54" s="107">
        <f t="shared" si="12"/>
        <v>83.460000000000008</v>
      </c>
      <c r="AR54" s="107">
        <f t="shared" si="12"/>
        <v>44.978000000000002</v>
      </c>
      <c r="AS54" s="107">
        <f t="shared" si="12"/>
        <v>72.084999999999994</v>
      </c>
      <c r="AT54" s="107">
        <f t="shared" si="12"/>
        <v>179.411</v>
      </c>
      <c r="AU54" s="107">
        <f t="shared" si="12"/>
        <v>175.19399999999999</v>
      </c>
      <c r="AV54" s="107">
        <f t="shared" si="12"/>
        <v>176.08800000000002</v>
      </c>
      <c r="AW54" s="107">
        <f t="shared" si="12"/>
        <v>164.40100000000001</v>
      </c>
      <c r="AX54" s="107">
        <f t="shared" si="12"/>
        <v>227.61499999999998</v>
      </c>
      <c r="AY54" s="107">
        <f t="shared" si="12"/>
        <v>279.18900000000002</v>
      </c>
      <c r="AZ54" s="107">
        <f t="shared" si="12"/>
        <v>130.9</v>
      </c>
      <c r="BA54" s="107">
        <f t="shared" si="12"/>
        <v>131.304</v>
      </c>
      <c r="BB54" s="107">
        <f t="shared" si="12"/>
        <v>34.216000000000001</v>
      </c>
      <c r="BC54" s="107">
        <f t="shared" si="12"/>
        <v>48.937999999999995</v>
      </c>
      <c r="BD54" s="107">
        <f t="shared" si="12"/>
        <v>58.2</v>
      </c>
      <c r="BE54" s="107">
        <f t="shared" si="12"/>
        <v>83.695999999999998</v>
      </c>
      <c r="BF54" s="107">
        <f t="shared" si="12"/>
        <v>58.113999999999997</v>
      </c>
      <c r="BG54" s="107">
        <f t="shared" si="12"/>
        <v>56.712000000000003</v>
      </c>
      <c r="BH54" s="107">
        <f t="shared" si="12"/>
        <v>57.223999999999997</v>
      </c>
      <c r="BI54" s="107">
        <f t="shared" si="12"/>
        <v>34.795000000000002</v>
      </c>
      <c r="BJ54" s="107">
        <f t="shared" si="12"/>
        <v>31.076999999999998</v>
      </c>
      <c r="BK54" s="107">
        <f t="shared" si="12"/>
        <v>51.369000000000007</v>
      </c>
      <c r="BL54" s="107">
        <f t="shared" si="12"/>
        <v>54.63</v>
      </c>
      <c r="BM54" s="107">
        <f t="shared" si="12"/>
        <v>51.209000000000003</v>
      </c>
      <c r="BN54" s="107">
        <f t="shared" si="12"/>
        <v>48.650000000000006</v>
      </c>
      <c r="BO54" s="107">
        <f t="shared" ref="BO54:CX54" si="13">BO18+BO28+BO42</f>
        <v>23.748999999999999</v>
      </c>
      <c r="BP54" s="107">
        <f t="shared" si="13"/>
        <v>18.474</v>
      </c>
      <c r="BQ54" s="107">
        <f t="shared" si="13"/>
        <v>50.819999999999993</v>
      </c>
      <c r="BR54" s="107">
        <f t="shared" si="13"/>
        <v>20.068000000000001</v>
      </c>
      <c r="BS54" s="107">
        <f t="shared" si="13"/>
        <v>20.527999999999999</v>
      </c>
      <c r="BT54" s="107">
        <f t="shared" si="13"/>
        <v>40.123999999999995</v>
      </c>
      <c r="BU54" s="107">
        <f t="shared" si="13"/>
        <v>51.7</v>
      </c>
      <c r="BV54" s="107">
        <f t="shared" si="13"/>
        <v>28.802</v>
      </c>
      <c r="BW54" s="107">
        <f t="shared" si="13"/>
        <v>85.5</v>
      </c>
      <c r="BX54" s="107">
        <f t="shared" si="13"/>
        <v>83.1</v>
      </c>
      <c r="BY54" s="107">
        <f t="shared" si="13"/>
        <v>98.9</v>
      </c>
      <c r="BZ54" s="107">
        <f t="shared" si="13"/>
        <v>94.2</v>
      </c>
      <c r="CA54" s="107">
        <f t="shared" si="13"/>
        <v>50.07</v>
      </c>
      <c r="CB54" s="107">
        <f t="shared" si="13"/>
        <v>97.641999999999996</v>
      </c>
      <c r="CC54" s="107">
        <f t="shared" si="13"/>
        <v>71.652000000000001</v>
      </c>
      <c r="CD54" s="107">
        <f t="shared" si="13"/>
        <v>57.251000000000005</v>
      </c>
      <c r="CE54" s="107">
        <f t="shared" si="13"/>
        <v>52.408999999999999</v>
      </c>
      <c r="CF54" s="107">
        <f t="shared" si="13"/>
        <v>61.555999999999997</v>
      </c>
      <c r="CG54" s="107">
        <f t="shared" si="13"/>
        <v>58.876999999999995</v>
      </c>
      <c r="CH54" s="107">
        <f t="shared" si="13"/>
        <v>51.521999999999998</v>
      </c>
      <c r="CI54" s="107">
        <f t="shared" si="13"/>
        <v>59.426000000000002</v>
      </c>
      <c r="CJ54" s="107">
        <f t="shared" si="13"/>
        <v>45.917000000000002</v>
      </c>
      <c r="CK54" s="107">
        <f t="shared" si="13"/>
        <v>52.796000000000006</v>
      </c>
      <c r="CL54" s="107">
        <f t="shared" si="13"/>
        <v>38.442999999999998</v>
      </c>
      <c r="CM54" s="107">
        <f t="shared" si="13"/>
        <v>46.977000000000004</v>
      </c>
      <c r="CN54" s="107">
        <f t="shared" si="13"/>
        <v>50.402999999999999</v>
      </c>
      <c r="CO54" s="107">
        <f t="shared" si="13"/>
        <v>204.047</v>
      </c>
      <c r="CP54" s="107">
        <f t="shared" si="13"/>
        <v>90.869</v>
      </c>
      <c r="CQ54" s="107">
        <f t="shared" si="13"/>
        <v>51.987000000000009</v>
      </c>
      <c r="CR54" s="107">
        <f t="shared" si="13"/>
        <v>219.898</v>
      </c>
      <c r="CS54" s="107">
        <f t="shared" si="13"/>
        <v>73.923000000000002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1722.1524999999999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41</v>
      </c>
      <c r="C5" s="25">
        <v>41</v>
      </c>
      <c r="D5" s="25">
        <v>-60.3</v>
      </c>
      <c r="E5" s="25">
        <v>-63.599999999999994</v>
      </c>
      <c r="F5" s="25">
        <v>-45.7</v>
      </c>
      <c r="G5" s="25">
        <v>-49.5</v>
      </c>
      <c r="H5" s="25">
        <v>-48.8</v>
      </c>
      <c r="I5" s="25">
        <v>-49.5</v>
      </c>
      <c r="J5" s="25">
        <v>3.9</v>
      </c>
      <c r="K5" s="25">
        <v>-5.4</v>
      </c>
      <c r="L5" s="25">
        <v>-10.4</v>
      </c>
      <c r="M5" s="25">
        <v>3.9</v>
      </c>
      <c r="N5" s="25">
        <v>49.1</v>
      </c>
      <c r="O5" s="25">
        <v>49.1</v>
      </c>
      <c r="P5" s="25">
        <v>49.1</v>
      </c>
      <c r="Q5" s="25">
        <v>49.1</v>
      </c>
      <c r="R5" s="25">
        <v>84.5</v>
      </c>
      <c r="S5" s="25">
        <v>62.9</v>
      </c>
      <c r="T5" s="25">
        <v>67.900000000000006</v>
      </c>
      <c r="U5" s="25">
        <v>74.099999999999994</v>
      </c>
      <c r="V5" s="25">
        <v>33.6</v>
      </c>
      <c r="W5" s="25">
        <v>33.6</v>
      </c>
      <c r="X5" s="25">
        <v>33.6</v>
      </c>
      <c r="Y5" s="25">
        <v>33.6</v>
      </c>
      <c r="Z5" s="25">
        <v>43</v>
      </c>
      <c r="AA5" s="25">
        <v>23</v>
      </c>
      <c r="AB5" s="25">
        <v>-0.3</v>
      </c>
      <c r="AC5" s="25">
        <v>-0.6</v>
      </c>
      <c r="AD5" s="25">
        <v>-15.1</v>
      </c>
      <c r="AE5" s="25">
        <v>-15.7</v>
      </c>
      <c r="AF5" s="25">
        <v>17.3</v>
      </c>
      <c r="AG5" s="25">
        <v>3.4</v>
      </c>
      <c r="AH5" s="25">
        <v>18.2</v>
      </c>
      <c r="AI5" s="25">
        <v>16.899999999999999</v>
      </c>
      <c r="AJ5" s="25">
        <v>35.200000000000003</v>
      </c>
      <c r="AK5" s="25">
        <v>53.3</v>
      </c>
      <c r="AL5" s="25"/>
      <c r="AM5" s="25"/>
      <c r="AN5" s="25"/>
      <c r="AO5" s="25"/>
      <c r="AP5" s="25"/>
      <c r="AQ5" s="25"/>
      <c r="AR5" s="25"/>
      <c r="AS5" s="25"/>
      <c r="AT5" s="25">
        <v>-46.9</v>
      </c>
      <c r="AU5" s="25">
        <v>-54.4</v>
      </c>
      <c r="AV5" s="25">
        <v>-127.9</v>
      </c>
      <c r="AW5" s="25">
        <v>-92.5</v>
      </c>
      <c r="AX5" s="25">
        <v>-159.5</v>
      </c>
      <c r="AY5" s="25">
        <v>-191.7</v>
      </c>
      <c r="AZ5" s="25">
        <v>-72.3</v>
      </c>
      <c r="BA5" s="25">
        <v>-79.8</v>
      </c>
      <c r="BB5" s="25">
        <v>-1.6</v>
      </c>
      <c r="BC5" s="25">
        <v>-1.7</v>
      </c>
      <c r="BD5" s="25">
        <v>-2.9</v>
      </c>
      <c r="BE5" s="25">
        <v>-10.5</v>
      </c>
      <c r="BF5" s="25">
        <v>-27.6</v>
      </c>
      <c r="BG5" s="25">
        <v>-28.1</v>
      </c>
      <c r="BH5" s="25">
        <v>-33.700000000000003</v>
      </c>
      <c r="BI5" s="25">
        <v>-26.7</v>
      </c>
      <c r="BJ5" s="25">
        <v>1.2</v>
      </c>
      <c r="BK5" s="25">
        <v>13.1</v>
      </c>
      <c r="BL5" s="25">
        <v>38.1</v>
      </c>
      <c r="BM5" s="25">
        <v>17.2</v>
      </c>
      <c r="BN5" s="25">
        <v>41.1</v>
      </c>
      <c r="BO5" s="25">
        <v>-0.5</v>
      </c>
      <c r="BP5" s="25">
        <v>2.5</v>
      </c>
      <c r="BQ5" s="25">
        <v>0.3</v>
      </c>
      <c r="BR5" s="25">
        <v>-0.9</v>
      </c>
      <c r="BS5" s="25">
        <v>-0.3</v>
      </c>
      <c r="BT5" s="25">
        <v>4.3</v>
      </c>
      <c r="BU5" s="25">
        <v>39.700000000000003</v>
      </c>
      <c r="BV5" s="25">
        <v>-6.3</v>
      </c>
      <c r="BW5" s="25">
        <v>73.5</v>
      </c>
      <c r="BX5" s="25">
        <v>71.099999999999994</v>
      </c>
      <c r="BY5" s="25">
        <v>86.9</v>
      </c>
      <c r="BZ5" s="25">
        <v>82.2</v>
      </c>
      <c r="CA5" s="25">
        <v>-0.5</v>
      </c>
      <c r="CB5" s="25">
        <v>85.6</v>
      </c>
      <c r="CC5" s="25">
        <v>-0.3</v>
      </c>
      <c r="CD5" s="25">
        <v>-25.6</v>
      </c>
      <c r="CE5" s="25">
        <v>-42.7</v>
      </c>
      <c r="CF5" s="25">
        <v>-7.1</v>
      </c>
      <c r="CG5" s="25"/>
      <c r="CH5" s="25">
        <v>-15.4</v>
      </c>
      <c r="CI5" s="25">
        <v>-0.1</v>
      </c>
      <c r="CJ5" s="25">
        <v>-0.1</v>
      </c>
      <c r="CK5" s="25">
        <v>-0.1</v>
      </c>
      <c r="CL5" s="25">
        <v>6.1</v>
      </c>
      <c r="CM5" s="25">
        <v>-0.4</v>
      </c>
      <c r="CN5" s="25">
        <v>-50.4</v>
      </c>
      <c r="CO5" s="25">
        <v>107.3</v>
      </c>
      <c r="CP5" s="25">
        <v>-32.5</v>
      </c>
      <c r="CQ5" s="25">
        <v>-26.9</v>
      </c>
      <c r="CR5" s="25">
        <v>218.1</v>
      </c>
      <c r="CS5" s="25">
        <v>52.1</v>
      </c>
      <c r="CT5" s="26"/>
      <c r="CU5" s="26"/>
      <c r="CV5" s="26"/>
      <c r="CW5" s="27"/>
      <c r="CX5" s="132">
        <f t="array" ref="CX5">SUMPRODUCT(B5:CW5*0.25)</f>
        <v>81.975000000000023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164.53</v>
      </c>
      <c r="C8" s="138">
        <v>164.53</v>
      </c>
      <c r="D8" s="138">
        <v>158.5</v>
      </c>
      <c r="E8" s="138">
        <v>148.01</v>
      </c>
      <c r="F8" s="138">
        <v>160.38</v>
      </c>
      <c r="G8" s="138">
        <v>147.9</v>
      </c>
      <c r="H8" s="138">
        <v>153</v>
      </c>
      <c r="I8" s="138">
        <v>138.72</v>
      </c>
      <c r="J8" s="138">
        <v>144.81</v>
      </c>
      <c r="K8" s="138">
        <v>145.13999999999999</v>
      </c>
      <c r="L8" s="138">
        <v>148.80000000000001</v>
      </c>
      <c r="M8" s="138">
        <v>143.54</v>
      </c>
      <c r="N8" s="138">
        <v>142.08000000000001</v>
      </c>
      <c r="O8" s="138">
        <v>131.25</v>
      </c>
      <c r="P8" s="138">
        <v>128.55000000000001</v>
      </c>
      <c r="Q8" s="138">
        <v>126.4</v>
      </c>
      <c r="R8" s="138">
        <v>138.24</v>
      </c>
      <c r="S8" s="138">
        <v>148.53</v>
      </c>
      <c r="T8" s="138">
        <v>150.37</v>
      </c>
      <c r="U8" s="138">
        <v>149.97</v>
      </c>
      <c r="V8" s="138">
        <v>142.11000000000001</v>
      </c>
      <c r="W8" s="138">
        <v>140.82</v>
      </c>
      <c r="X8" s="138">
        <v>134.71</v>
      </c>
      <c r="Y8" s="138">
        <v>134.85</v>
      </c>
      <c r="Z8" s="138">
        <v>164.3</v>
      </c>
      <c r="AA8" s="138">
        <v>160.27000000000001</v>
      </c>
      <c r="AB8" s="138">
        <v>128.19999999999999</v>
      </c>
      <c r="AC8" s="138">
        <v>104.78</v>
      </c>
      <c r="AD8" s="138">
        <v>109.95</v>
      </c>
      <c r="AE8" s="138">
        <v>95.99</v>
      </c>
      <c r="AF8" s="138">
        <v>27.52</v>
      </c>
      <c r="AG8" s="138">
        <v>24.99</v>
      </c>
      <c r="AH8" s="138">
        <v>30.96</v>
      </c>
      <c r="AI8" s="138">
        <v>26.77</v>
      </c>
      <c r="AJ8" s="138">
        <v>26.13</v>
      </c>
      <c r="AK8" s="138">
        <v>24.73</v>
      </c>
      <c r="AL8" s="138">
        <v>-4.99</v>
      </c>
      <c r="AM8" s="138">
        <v>-4.34</v>
      </c>
      <c r="AN8" s="138">
        <v>-9.48</v>
      </c>
      <c r="AO8" s="138">
        <v>-9.83</v>
      </c>
      <c r="AP8" s="138">
        <v>-6.88</v>
      </c>
      <c r="AQ8" s="138">
        <v>-8.3699999999999992</v>
      </c>
      <c r="AR8" s="138">
        <v>-1.32</v>
      </c>
      <c r="AS8" s="138">
        <v>0</v>
      </c>
      <c r="AT8" s="138">
        <v>70.92</v>
      </c>
      <c r="AU8" s="138">
        <v>71.3</v>
      </c>
      <c r="AV8" s="138">
        <v>80.319999999999993</v>
      </c>
      <c r="AW8" s="138">
        <v>73.58</v>
      </c>
      <c r="AX8" s="138">
        <v>100.09</v>
      </c>
      <c r="AY8" s="138">
        <v>104.14</v>
      </c>
      <c r="AZ8" s="138">
        <v>72.569999999999993</v>
      </c>
      <c r="BA8" s="138">
        <v>73.959999999999994</v>
      </c>
      <c r="BB8" s="138">
        <v>33</v>
      </c>
      <c r="BC8" s="138">
        <v>35.99</v>
      </c>
      <c r="BD8" s="138">
        <v>56.19</v>
      </c>
      <c r="BE8" s="138">
        <v>75</v>
      </c>
      <c r="BF8" s="138">
        <v>72.95</v>
      </c>
      <c r="BG8" s="138">
        <v>75.23</v>
      </c>
      <c r="BH8" s="138">
        <v>77.06</v>
      </c>
      <c r="BI8" s="138">
        <v>70.989999999999995</v>
      </c>
      <c r="BJ8" s="138">
        <v>37.520000000000003</v>
      </c>
      <c r="BK8" s="138">
        <v>41.36</v>
      </c>
      <c r="BL8" s="138">
        <v>30.9</v>
      </c>
      <c r="BM8" s="138">
        <v>52.6</v>
      </c>
      <c r="BN8" s="138">
        <v>23.59</v>
      </c>
      <c r="BO8" s="138">
        <v>65.63</v>
      </c>
      <c r="BP8" s="138">
        <v>65.849999999999994</v>
      </c>
      <c r="BQ8" s="138">
        <v>116.15</v>
      </c>
      <c r="BR8" s="138">
        <v>119.92</v>
      </c>
      <c r="BS8" s="138">
        <v>154.69999999999999</v>
      </c>
      <c r="BT8" s="138">
        <v>281.44</v>
      </c>
      <c r="BU8" s="138">
        <v>181.74</v>
      </c>
      <c r="BV8" s="138">
        <v>287.77999999999997</v>
      </c>
      <c r="BW8" s="138">
        <v>169.5</v>
      </c>
      <c r="BX8" s="138">
        <v>172.6</v>
      </c>
      <c r="BY8" s="138">
        <v>170.12</v>
      </c>
      <c r="BZ8" s="138">
        <v>191.76</v>
      </c>
      <c r="CA8" s="138">
        <v>277.39</v>
      </c>
      <c r="CB8" s="138">
        <v>193.1</v>
      </c>
      <c r="CC8" s="138">
        <v>340.22</v>
      </c>
      <c r="CD8" s="138">
        <v>338.54</v>
      </c>
      <c r="CE8" s="138">
        <v>390.68</v>
      </c>
      <c r="CF8" s="138">
        <v>490</v>
      </c>
      <c r="CG8" s="138">
        <v>355.99</v>
      </c>
      <c r="CH8" s="138">
        <v>509.29</v>
      </c>
      <c r="CI8" s="138">
        <v>310.17</v>
      </c>
      <c r="CJ8" s="138">
        <v>302.77999999999997</v>
      </c>
      <c r="CK8" s="138">
        <v>326.63</v>
      </c>
      <c r="CL8" s="138">
        <v>223.78</v>
      </c>
      <c r="CM8" s="138">
        <v>294</v>
      </c>
      <c r="CN8" s="138">
        <v>275</v>
      </c>
      <c r="CO8" s="138">
        <v>224.79</v>
      </c>
      <c r="CP8" s="138">
        <v>259.69</v>
      </c>
      <c r="CQ8" s="138">
        <v>210</v>
      </c>
      <c r="CR8" s="138">
        <v>188.15</v>
      </c>
      <c r="CS8" s="138">
        <v>169.78</v>
      </c>
      <c r="CT8" s="139"/>
      <c r="CU8" s="139"/>
      <c r="CV8" s="139"/>
      <c r="CW8" s="140"/>
      <c r="CX8" s="141">
        <f>IF(SUM(B8:CW8)&lt;&gt;0,AVERAGEIF(B8:CW8,"&lt;&gt;"""),"")</f>
        <v>139.07864583333338</v>
      </c>
    </row>
    <row r="9" spans="1:102" ht="24.95" customHeight="1" thickBot="1" x14ac:dyDescent="0.25">
      <c r="A9" s="133" t="s">
        <v>6</v>
      </c>
      <c r="B9" s="42">
        <v>158.89250000000001</v>
      </c>
      <c r="C9" s="43">
        <v>158.89250000000001</v>
      </c>
      <c r="D9" s="43">
        <v>158.89250000000001</v>
      </c>
      <c r="E9" s="43">
        <v>158.89250000000001</v>
      </c>
      <c r="F9" s="43">
        <v>150</v>
      </c>
      <c r="G9" s="43">
        <v>150</v>
      </c>
      <c r="H9" s="43">
        <v>150</v>
      </c>
      <c r="I9" s="43">
        <v>150</v>
      </c>
      <c r="J9" s="43">
        <v>145.57249999999999</v>
      </c>
      <c r="K9" s="43">
        <v>145.57249999999999</v>
      </c>
      <c r="L9" s="43">
        <v>145.57249999999999</v>
      </c>
      <c r="M9" s="43">
        <v>145.57249999999999</v>
      </c>
      <c r="N9" s="43">
        <v>132.07</v>
      </c>
      <c r="O9" s="43">
        <v>132.07</v>
      </c>
      <c r="P9" s="43">
        <v>132.07</v>
      </c>
      <c r="Q9" s="43">
        <v>132.07</v>
      </c>
      <c r="R9" s="43">
        <v>146.7775</v>
      </c>
      <c r="S9" s="43">
        <v>146.7775</v>
      </c>
      <c r="T9" s="43">
        <v>146.7775</v>
      </c>
      <c r="U9" s="43">
        <v>146.7775</v>
      </c>
      <c r="V9" s="43">
        <v>138.1225</v>
      </c>
      <c r="W9" s="43">
        <v>138.1225</v>
      </c>
      <c r="X9" s="43">
        <v>138.1225</v>
      </c>
      <c r="Y9" s="43">
        <v>138.1225</v>
      </c>
      <c r="Z9" s="43">
        <v>139.38749999999999</v>
      </c>
      <c r="AA9" s="43">
        <v>139.38749999999999</v>
      </c>
      <c r="AB9" s="43">
        <v>139.38749999999999</v>
      </c>
      <c r="AC9" s="43">
        <v>139.38749999999999</v>
      </c>
      <c r="AD9" s="43">
        <v>64.612499999999997</v>
      </c>
      <c r="AE9" s="43">
        <v>64.612499999999997</v>
      </c>
      <c r="AF9" s="43">
        <v>64.612499999999997</v>
      </c>
      <c r="AG9" s="43">
        <v>64.612499999999997</v>
      </c>
      <c r="AH9" s="43">
        <v>27.147500000000001</v>
      </c>
      <c r="AI9" s="43">
        <v>27.147500000000001</v>
      </c>
      <c r="AJ9" s="43">
        <v>27.147500000000001</v>
      </c>
      <c r="AK9" s="43">
        <v>27.147500000000001</v>
      </c>
      <c r="AL9" s="43">
        <v>-7.16</v>
      </c>
      <c r="AM9" s="43">
        <v>-7.16</v>
      </c>
      <c r="AN9" s="43">
        <v>-7.16</v>
      </c>
      <c r="AO9" s="43">
        <v>-7.16</v>
      </c>
      <c r="AP9" s="43">
        <v>-4.1425000000000001</v>
      </c>
      <c r="AQ9" s="43">
        <v>-4.1425000000000001</v>
      </c>
      <c r="AR9" s="43">
        <v>-4.1425000000000001</v>
      </c>
      <c r="AS9" s="43">
        <v>-4.1425000000000001</v>
      </c>
      <c r="AT9" s="43">
        <v>74.03</v>
      </c>
      <c r="AU9" s="43">
        <v>74.03</v>
      </c>
      <c r="AV9" s="43">
        <v>74.03</v>
      </c>
      <c r="AW9" s="43">
        <v>74.03</v>
      </c>
      <c r="AX9" s="43">
        <v>87.69</v>
      </c>
      <c r="AY9" s="43">
        <v>87.69</v>
      </c>
      <c r="AZ9" s="43">
        <v>87.69</v>
      </c>
      <c r="BA9" s="43">
        <v>87.69</v>
      </c>
      <c r="BB9" s="43">
        <v>50.045000000000002</v>
      </c>
      <c r="BC9" s="43">
        <v>50.045000000000002</v>
      </c>
      <c r="BD9" s="43">
        <v>50.045000000000002</v>
      </c>
      <c r="BE9" s="43">
        <v>50.045000000000002</v>
      </c>
      <c r="BF9" s="43">
        <v>74.057500000000005</v>
      </c>
      <c r="BG9" s="43">
        <v>74.057500000000005</v>
      </c>
      <c r="BH9" s="43">
        <v>74.057500000000005</v>
      </c>
      <c r="BI9" s="43">
        <v>74.057500000000005</v>
      </c>
      <c r="BJ9" s="43">
        <v>40.594999999999999</v>
      </c>
      <c r="BK9" s="43">
        <v>40.594999999999999</v>
      </c>
      <c r="BL9" s="43">
        <v>40.594999999999999</v>
      </c>
      <c r="BM9" s="43">
        <v>40.594999999999999</v>
      </c>
      <c r="BN9" s="43">
        <v>67.805000000000007</v>
      </c>
      <c r="BO9" s="43">
        <v>67.805000000000007</v>
      </c>
      <c r="BP9" s="43">
        <v>67.805000000000007</v>
      </c>
      <c r="BQ9" s="43">
        <v>67.805000000000007</v>
      </c>
      <c r="BR9" s="43">
        <v>184.45</v>
      </c>
      <c r="BS9" s="43">
        <v>184.45</v>
      </c>
      <c r="BT9" s="43">
        <v>184.45</v>
      </c>
      <c r="BU9" s="43">
        <v>184.45</v>
      </c>
      <c r="BV9" s="43">
        <v>200</v>
      </c>
      <c r="BW9" s="43">
        <v>200</v>
      </c>
      <c r="BX9" s="43">
        <v>200</v>
      </c>
      <c r="BY9" s="43">
        <v>200</v>
      </c>
      <c r="BZ9" s="43">
        <v>250.61750000000001</v>
      </c>
      <c r="CA9" s="43">
        <v>250.61750000000001</v>
      </c>
      <c r="CB9" s="43">
        <v>250.61750000000001</v>
      </c>
      <c r="CC9" s="43">
        <v>250.61750000000001</v>
      </c>
      <c r="CD9" s="43">
        <v>393.80250000000001</v>
      </c>
      <c r="CE9" s="43">
        <v>393.80250000000001</v>
      </c>
      <c r="CF9" s="43">
        <v>393.80250000000001</v>
      </c>
      <c r="CG9" s="43">
        <v>393.80250000000001</v>
      </c>
      <c r="CH9" s="43">
        <v>362.21749999999997</v>
      </c>
      <c r="CI9" s="43">
        <v>362.21749999999997</v>
      </c>
      <c r="CJ9" s="43">
        <v>362.21749999999997</v>
      </c>
      <c r="CK9" s="43">
        <v>362.21749999999997</v>
      </c>
      <c r="CL9" s="43">
        <v>254.39250000000001</v>
      </c>
      <c r="CM9" s="43">
        <v>254.39250000000001</v>
      </c>
      <c r="CN9" s="43">
        <v>254.39250000000001</v>
      </c>
      <c r="CO9" s="43">
        <v>254.39250000000001</v>
      </c>
      <c r="CP9" s="43">
        <v>206.905</v>
      </c>
      <c r="CQ9" s="43">
        <v>206.905</v>
      </c>
      <c r="CR9" s="43">
        <v>206.905</v>
      </c>
      <c r="CS9" s="43">
        <v>206.905</v>
      </c>
      <c r="CT9" s="44"/>
      <c r="CU9" s="44"/>
      <c r="CV9" s="44"/>
      <c r="CW9" s="45"/>
      <c r="CX9" s="142">
        <f>IF(SUM(B9:CW9)&lt;&gt;0,AVERAGEIF(B9:CW9,"&lt;&gt;"""),"")</f>
        <v>139.07864583333338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>
        <v>71.8</v>
      </c>
      <c r="E14" s="149">
        <v>75.099999999999994</v>
      </c>
      <c r="F14" s="149"/>
      <c r="G14" s="149"/>
      <c r="H14" s="149"/>
      <c r="I14" s="149"/>
      <c r="J14" s="149"/>
      <c r="K14" s="149">
        <v>9.3000000000000007</v>
      </c>
      <c r="L14" s="149">
        <v>14.3</v>
      </c>
      <c r="M14" s="149"/>
      <c r="N14" s="149"/>
      <c r="O14" s="149"/>
      <c r="P14" s="149"/>
      <c r="Q14" s="149"/>
      <c r="R14" s="149"/>
      <c r="S14" s="149">
        <v>21.6</v>
      </c>
      <c r="T14" s="149">
        <v>16.600000000000001</v>
      </c>
      <c r="U14" s="149">
        <v>10.4</v>
      </c>
      <c r="V14" s="149"/>
      <c r="W14" s="149"/>
      <c r="X14" s="149"/>
      <c r="Y14" s="149"/>
      <c r="Z14" s="149"/>
      <c r="AA14" s="149"/>
      <c r="AB14" s="149">
        <v>0.3</v>
      </c>
      <c r="AC14" s="149">
        <v>0.6</v>
      </c>
      <c r="AD14" s="149">
        <v>15.1</v>
      </c>
      <c r="AE14" s="149">
        <v>15.7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46.9</v>
      </c>
      <c r="AU14" s="149">
        <v>54.4</v>
      </c>
      <c r="AV14" s="149">
        <v>127.9</v>
      </c>
      <c r="AW14" s="149">
        <v>92.5</v>
      </c>
      <c r="AX14" s="149">
        <v>159.5</v>
      </c>
      <c r="AY14" s="149">
        <v>191.7</v>
      </c>
      <c r="AZ14" s="149">
        <v>72.3</v>
      </c>
      <c r="BA14" s="149">
        <v>79.8</v>
      </c>
      <c r="BB14" s="149">
        <v>1.6</v>
      </c>
      <c r="BC14" s="149">
        <v>1.7</v>
      </c>
      <c r="BD14" s="149">
        <v>2.9</v>
      </c>
      <c r="BE14" s="149">
        <v>10.5</v>
      </c>
      <c r="BF14" s="149">
        <v>27.6</v>
      </c>
      <c r="BG14" s="149">
        <v>28.1</v>
      </c>
      <c r="BH14" s="149">
        <v>33.700000000000003</v>
      </c>
      <c r="BI14" s="149">
        <v>26.7</v>
      </c>
      <c r="BJ14" s="149"/>
      <c r="BK14" s="149"/>
      <c r="BL14" s="149"/>
      <c r="BM14" s="149"/>
      <c r="BN14" s="149"/>
      <c r="BO14" s="149">
        <v>0.5</v>
      </c>
      <c r="BP14" s="149"/>
      <c r="BQ14" s="149"/>
      <c r="BR14" s="149">
        <v>0.9</v>
      </c>
      <c r="BS14" s="149">
        <v>0.3</v>
      </c>
      <c r="BT14" s="149"/>
      <c r="BU14" s="149"/>
      <c r="BV14" s="149">
        <v>6.3</v>
      </c>
      <c r="BW14" s="149"/>
      <c r="BX14" s="149"/>
      <c r="BY14" s="149"/>
      <c r="BZ14" s="149"/>
      <c r="CA14" s="149">
        <v>0.5</v>
      </c>
      <c r="CB14" s="149"/>
      <c r="CC14" s="149">
        <v>0.3</v>
      </c>
      <c r="CD14" s="149">
        <v>25.6</v>
      </c>
      <c r="CE14" s="149">
        <v>42.7</v>
      </c>
      <c r="CF14" s="149">
        <v>7.1</v>
      </c>
      <c r="CG14" s="149"/>
      <c r="CH14" s="149">
        <v>15.4</v>
      </c>
      <c r="CI14" s="149">
        <v>0.1</v>
      </c>
      <c r="CJ14" s="149">
        <v>0.1</v>
      </c>
      <c r="CK14" s="149">
        <v>0.1</v>
      </c>
      <c r="CL14" s="149"/>
      <c r="CM14" s="149">
        <v>0.4</v>
      </c>
      <c r="CN14" s="149">
        <v>50.4</v>
      </c>
      <c r="CO14" s="149"/>
      <c r="CP14" s="149">
        <v>32.5</v>
      </c>
      <c r="CQ14" s="149">
        <v>26.9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354.67499999999995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>
        <v>49.5</v>
      </c>
      <c r="G16" s="155">
        <v>49.5</v>
      </c>
      <c r="H16" s="155">
        <v>49.5</v>
      </c>
      <c r="I16" s="155">
        <v>49.5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49.5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71.8</v>
      </c>
      <c r="E17" s="160">
        <f t="shared" si="0"/>
        <v>75.099999999999994</v>
      </c>
      <c r="F17" s="160">
        <f t="shared" si="0"/>
        <v>49.5</v>
      </c>
      <c r="G17" s="160">
        <f t="shared" si="0"/>
        <v>49.5</v>
      </c>
      <c r="H17" s="160">
        <f t="shared" si="0"/>
        <v>49.5</v>
      </c>
      <c r="I17" s="160">
        <f t="shared" si="0"/>
        <v>49.5</v>
      </c>
      <c r="J17" s="160">
        <f t="shared" si="0"/>
        <v>0</v>
      </c>
      <c r="K17" s="160">
        <f t="shared" si="0"/>
        <v>9.3000000000000007</v>
      </c>
      <c r="L17" s="160">
        <f t="shared" si="0"/>
        <v>14.3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21.6</v>
      </c>
      <c r="T17" s="160">
        <f t="shared" si="0"/>
        <v>16.600000000000001</v>
      </c>
      <c r="U17" s="160">
        <f t="shared" si="0"/>
        <v>10.4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0.3</v>
      </c>
      <c r="AC17" s="160">
        <f t="shared" si="0"/>
        <v>0.6</v>
      </c>
      <c r="AD17" s="160">
        <f t="shared" si="0"/>
        <v>15.1</v>
      </c>
      <c r="AE17" s="160">
        <f t="shared" si="0"/>
        <v>15.7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46.9</v>
      </c>
      <c r="AU17" s="160">
        <f t="shared" si="0"/>
        <v>54.4</v>
      </c>
      <c r="AV17" s="160">
        <f t="shared" si="0"/>
        <v>127.9</v>
      </c>
      <c r="AW17" s="160">
        <f t="shared" si="0"/>
        <v>92.5</v>
      </c>
      <c r="AX17" s="160">
        <f t="shared" si="0"/>
        <v>159.5</v>
      </c>
      <c r="AY17" s="160">
        <f t="shared" si="0"/>
        <v>191.7</v>
      </c>
      <c r="AZ17" s="160">
        <f t="shared" si="0"/>
        <v>72.3</v>
      </c>
      <c r="BA17" s="160">
        <f t="shared" si="0"/>
        <v>79.8</v>
      </c>
      <c r="BB17" s="160">
        <f t="shared" si="0"/>
        <v>1.6</v>
      </c>
      <c r="BC17" s="160">
        <f t="shared" si="0"/>
        <v>1.7</v>
      </c>
      <c r="BD17" s="160">
        <f t="shared" si="0"/>
        <v>2.9</v>
      </c>
      <c r="BE17" s="160">
        <f t="shared" si="0"/>
        <v>10.5</v>
      </c>
      <c r="BF17" s="160">
        <f t="shared" si="0"/>
        <v>27.6</v>
      </c>
      <c r="BG17" s="160">
        <f t="shared" si="0"/>
        <v>28.1</v>
      </c>
      <c r="BH17" s="160">
        <f t="shared" si="0"/>
        <v>33.700000000000003</v>
      </c>
      <c r="BI17" s="160">
        <f t="shared" si="0"/>
        <v>26.7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0.5</v>
      </c>
      <c r="BP17" s="160">
        <f t="shared" si="1"/>
        <v>0</v>
      </c>
      <c r="BQ17" s="160">
        <f t="shared" si="1"/>
        <v>0</v>
      </c>
      <c r="BR17" s="160">
        <f t="shared" si="1"/>
        <v>0.9</v>
      </c>
      <c r="BS17" s="160">
        <f t="shared" si="1"/>
        <v>0.3</v>
      </c>
      <c r="BT17" s="160">
        <f t="shared" si="1"/>
        <v>0</v>
      </c>
      <c r="BU17" s="160">
        <f t="shared" si="1"/>
        <v>0</v>
      </c>
      <c r="BV17" s="160">
        <f t="shared" si="1"/>
        <v>6.3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0.5</v>
      </c>
      <c r="CB17" s="160">
        <f t="shared" si="1"/>
        <v>0</v>
      </c>
      <c r="CC17" s="160">
        <f t="shared" si="1"/>
        <v>0.3</v>
      </c>
      <c r="CD17" s="160">
        <f t="shared" si="1"/>
        <v>25.6</v>
      </c>
      <c r="CE17" s="160">
        <f t="shared" si="1"/>
        <v>42.7</v>
      </c>
      <c r="CF17" s="160">
        <f t="shared" si="1"/>
        <v>7.1</v>
      </c>
      <c r="CG17" s="160">
        <f t="shared" si="1"/>
        <v>0</v>
      </c>
      <c r="CH17" s="160">
        <f t="shared" si="1"/>
        <v>15.4</v>
      </c>
      <c r="CI17" s="160">
        <f t="shared" si="1"/>
        <v>0.1</v>
      </c>
      <c r="CJ17" s="160">
        <f t="shared" si="1"/>
        <v>0.1</v>
      </c>
      <c r="CK17" s="160">
        <f t="shared" si="1"/>
        <v>0.1</v>
      </c>
      <c r="CL17" s="160">
        <f t="shared" si="1"/>
        <v>0</v>
      </c>
      <c r="CM17" s="160">
        <f t="shared" si="1"/>
        <v>0.4</v>
      </c>
      <c r="CN17" s="160">
        <f t="shared" si="1"/>
        <v>50.4</v>
      </c>
      <c r="CO17" s="160">
        <f t="shared" si="1"/>
        <v>0</v>
      </c>
      <c r="CP17" s="160">
        <f t="shared" si="1"/>
        <v>32.5</v>
      </c>
      <c r="CQ17" s="160">
        <f t="shared" si="1"/>
        <v>26.9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404.17499999999995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29.5</v>
      </c>
      <c r="C22" s="149">
        <v>29.5</v>
      </c>
      <c r="D22" s="149"/>
      <c r="E22" s="149"/>
      <c r="F22" s="149">
        <v>3.8</v>
      </c>
      <c r="G22" s="149"/>
      <c r="H22" s="149">
        <v>0.7</v>
      </c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43</v>
      </c>
      <c r="AA22" s="149">
        <v>23</v>
      </c>
      <c r="AB22" s="149"/>
      <c r="AC22" s="149"/>
      <c r="AD22" s="149"/>
      <c r="AE22" s="149"/>
      <c r="AF22" s="149">
        <v>17.3</v>
      </c>
      <c r="AG22" s="149">
        <v>3.4</v>
      </c>
      <c r="AH22" s="149">
        <v>18.2</v>
      </c>
      <c r="AI22" s="149">
        <v>16.899999999999999</v>
      </c>
      <c r="AJ22" s="149">
        <v>35.200000000000003</v>
      </c>
      <c r="AK22" s="149">
        <v>53.3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1.2</v>
      </c>
      <c r="BK22" s="149">
        <v>13.1</v>
      </c>
      <c r="BL22" s="149">
        <v>38.1</v>
      </c>
      <c r="BM22" s="149">
        <v>17.2</v>
      </c>
      <c r="BN22" s="149">
        <v>41.1</v>
      </c>
      <c r="BO22" s="149"/>
      <c r="BP22" s="149">
        <v>2.5</v>
      </c>
      <c r="BQ22" s="149">
        <v>0.3</v>
      </c>
      <c r="BR22" s="149"/>
      <c r="BS22" s="149"/>
      <c r="BT22" s="149">
        <v>4.3</v>
      </c>
      <c r="BU22" s="149">
        <v>39.700000000000003</v>
      </c>
      <c r="BV22" s="149"/>
      <c r="BW22" s="149">
        <v>73.5</v>
      </c>
      <c r="BX22" s="149">
        <v>71.099999999999994</v>
      </c>
      <c r="BY22" s="149">
        <v>86.9</v>
      </c>
      <c r="BZ22" s="149">
        <v>82.2</v>
      </c>
      <c r="CA22" s="149"/>
      <c r="CB22" s="149">
        <v>85.6</v>
      </c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6.1</v>
      </c>
      <c r="CM22" s="149"/>
      <c r="CN22" s="149"/>
      <c r="CO22" s="149">
        <v>107.3</v>
      </c>
      <c r="CP22" s="149"/>
      <c r="CQ22" s="149"/>
      <c r="CR22" s="149">
        <v>218.1</v>
      </c>
      <c r="CS22" s="149">
        <v>52.1</v>
      </c>
      <c r="CT22" s="150"/>
      <c r="CU22" s="150"/>
      <c r="CV22" s="150"/>
      <c r="CW22" s="151"/>
      <c r="CX22" s="152">
        <f t="array" ref="CX22">SUMPRODUCT(B22:CW22*0.25)</f>
        <v>303.55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11.5</v>
      </c>
      <c r="C24" s="155">
        <v>11.5</v>
      </c>
      <c r="D24" s="155">
        <v>11.5</v>
      </c>
      <c r="E24" s="155">
        <v>11.5</v>
      </c>
      <c r="F24" s="155"/>
      <c r="G24" s="155"/>
      <c r="H24" s="155"/>
      <c r="I24" s="155"/>
      <c r="J24" s="155">
        <v>3.9</v>
      </c>
      <c r="K24" s="155">
        <v>3.9</v>
      </c>
      <c r="L24" s="155">
        <v>3.9</v>
      </c>
      <c r="M24" s="155">
        <v>3.9</v>
      </c>
      <c r="N24" s="155">
        <v>49.1</v>
      </c>
      <c r="O24" s="155">
        <v>49.1</v>
      </c>
      <c r="P24" s="155">
        <v>49.1</v>
      </c>
      <c r="Q24" s="155">
        <v>49.1</v>
      </c>
      <c r="R24" s="155">
        <v>84.5</v>
      </c>
      <c r="S24" s="155">
        <v>84.5</v>
      </c>
      <c r="T24" s="155">
        <v>84.5</v>
      </c>
      <c r="U24" s="155">
        <v>84.5</v>
      </c>
      <c r="V24" s="155">
        <v>33.6</v>
      </c>
      <c r="W24" s="155">
        <v>33.6</v>
      </c>
      <c r="X24" s="155">
        <v>33.6</v>
      </c>
      <c r="Y24" s="155">
        <v>33.6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182.60000000000002</v>
      </c>
    </row>
    <row r="25" spans="1:102" ht="30" customHeight="1" thickBot="1" x14ac:dyDescent="0.25">
      <c r="A25" s="105" t="s">
        <v>52</v>
      </c>
      <c r="B25" s="159">
        <f>SUM(B20:B24)</f>
        <v>41</v>
      </c>
      <c r="C25" s="160">
        <f t="shared" ref="C25:BN25" si="2">SUM(C20:C24)</f>
        <v>41</v>
      </c>
      <c r="D25" s="160">
        <f t="shared" si="2"/>
        <v>11.5</v>
      </c>
      <c r="E25" s="160">
        <f t="shared" si="2"/>
        <v>11.5</v>
      </c>
      <c r="F25" s="160">
        <f t="shared" si="2"/>
        <v>3.8</v>
      </c>
      <c r="G25" s="160">
        <f t="shared" si="2"/>
        <v>0</v>
      </c>
      <c r="H25" s="160">
        <f t="shared" si="2"/>
        <v>0.7</v>
      </c>
      <c r="I25" s="160">
        <f t="shared" si="2"/>
        <v>0</v>
      </c>
      <c r="J25" s="160">
        <f t="shared" si="2"/>
        <v>3.9</v>
      </c>
      <c r="K25" s="160">
        <f t="shared" si="2"/>
        <v>3.9</v>
      </c>
      <c r="L25" s="160">
        <f t="shared" si="2"/>
        <v>3.9</v>
      </c>
      <c r="M25" s="160">
        <f t="shared" si="2"/>
        <v>3.9</v>
      </c>
      <c r="N25" s="160">
        <f t="shared" si="2"/>
        <v>49.1</v>
      </c>
      <c r="O25" s="160">
        <f t="shared" si="2"/>
        <v>49.1</v>
      </c>
      <c r="P25" s="160">
        <f t="shared" si="2"/>
        <v>49.1</v>
      </c>
      <c r="Q25" s="160">
        <f t="shared" si="2"/>
        <v>49.1</v>
      </c>
      <c r="R25" s="160">
        <f t="shared" si="2"/>
        <v>84.5</v>
      </c>
      <c r="S25" s="160">
        <f t="shared" si="2"/>
        <v>84.5</v>
      </c>
      <c r="T25" s="160">
        <f t="shared" si="2"/>
        <v>84.5</v>
      </c>
      <c r="U25" s="160">
        <f t="shared" si="2"/>
        <v>84.5</v>
      </c>
      <c r="V25" s="160">
        <f t="shared" si="2"/>
        <v>33.6</v>
      </c>
      <c r="W25" s="160">
        <f t="shared" si="2"/>
        <v>33.6</v>
      </c>
      <c r="X25" s="160">
        <f t="shared" si="2"/>
        <v>33.6</v>
      </c>
      <c r="Y25" s="160">
        <f t="shared" si="2"/>
        <v>33.6</v>
      </c>
      <c r="Z25" s="160">
        <f t="shared" si="2"/>
        <v>43</v>
      </c>
      <c r="AA25" s="160">
        <f t="shared" si="2"/>
        <v>23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17.3</v>
      </c>
      <c r="AG25" s="160">
        <f t="shared" si="2"/>
        <v>3.4</v>
      </c>
      <c r="AH25" s="160">
        <f t="shared" si="2"/>
        <v>18.2</v>
      </c>
      <c r="AI25" s="160">
        <f t="shared" si="2"/>
        <v>16.899999999999999</v>
      </c>
      <c r="AJ25" s="160">
        <f t="shared" si="2"/>
        <v>35.200000000000003</v>
      </c>
      <c r="AK25" s="160">
        <f t="shared" si="2"/>
        <v>53.3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1.2</v>
      </c>
      <c r="BK25" s="160">
        <f t="shared" si="2"/>
        <v>13.1</v>
      </c>
      <c r="BL25" s="160">
        <f t="shared" si="2"/>
        <v>38.1</v>
      </c>
      <c r="BM25" s="160">
        <f t="shared" si="2"/>
        <v>17.2</v>
      </c>
      <c r="BN25" s="160">
        <f t="shared" si="2"/>
        <v>41.1</v>
      </c>
      <c r="BO25" s="160">
        <f t="shared" ref="BO25:CW25" si="3">SUM(BO20:BO24)</f>
        <v>0</v>
      </c>
      <c r="BP25" s="160">
        <f t="shared" si="3"/>
        <v>2.5</v>
      </c>
      <c r="BQ25" s="160">
        <f t="shared" si="3"/>
        <v>0.3</v>
      </c>
      <c r="BR25" s="160">
        <f t="shared" si="3"/>
        <v>0</v>
      </c>
      <c r="BS25" s="160">
        <f t="shared" si="3"/>
        <v>0</v>
      </c>
      <c r="BT25" s="160">
        <f t="shared" si="3"/>
        <v>4.3</v>
      </c>
      <c r="BU25" s="160">
        <f t="shared" si="3"/>
        <v>39.700000000000003</v>
      </c>
      <c r="BV25" s="160">
        <f t="shared" si="3"/>
        <v>0</v>
      </c>
      <c r="BW25" s="160">
        <f t="shared" si="3"/>
        <v>73.5</v>
      </c>
      <c r="BX25" s="160">
        <f t="shared" si="3"/>
        <v>71.099999999999994</v>
      </c>
      <c r="BY25" s="160">
        <f t="shared" si="3"/>
        <v>86.9</v>
      </c>
      <c r="BZ25" s="160">
        <f t="shared" si="3"/>
        <v>82.2</v>
      </c>
      <c r="CA25" s="160">
        <f t="shared" si="3"/>
        <v>0</v>
      </c>
      <c r="CB25" s="160">
        <f t="shared" si="3"/>
        <v>85.6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6.1</v>
      </c>
      <c r="CM25" s="160">
        <f t="shared" si="3"/>
        <v>0</v>
      </c>
      <c r="CN25" s="160">
        <f t="shared" si="3"/>
        <v>0</v>
      </c>
      <c r="CO25" s="160">
        <f t="shared" si="3"/>
        <v>107.3</v>
      </c>
      <c r="CP25" s="160">
        <f t="shared" si="3"/>
        <v>0</v>
      </c>
      <c r="CQ25" s="160">
        <f t="shared" si="3"/>
        <v>0</v>
      </c>
      <c r="CR25" s="160">
        <f t="shared" si="3"/>
        <v>218.1</v>
      </c>
      <c r="CS25" s="160">
        <f t="shared" si="3"/>
        <v>52.1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486.15000000000003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2026-06-29T20:26:16Z</dcterms:created>
  <dcterms:modified xsi:type="dcterms:W3CDTF">2026-06-29T20:26:19Z</dcterms:modified>
</cp:coreProperties>
</file>