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<sst xmlns="http://schemas.openxmlformats.org/spreadsheetml/2006/main" count="119" uniqueCount="54">
  <si>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15/05/2025 16:30:01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</si>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</sst>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1107-419D-8F01-E774C9CC846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1">
                  <c:v>2</c:v>
                </c:pt>
                <c:pt idx="12">
                  <c:v>2</c:v>
                </c:pt>
                <c:pt idx="13">
                  <c:v>2</c:v>
                </c:pt>
                <c:pt idx="14">
                  <c:v>3.4</c:v>
                </c:pt>
                <c:pt idx="15">
                  <c:v>2</c:v>
                </c:pt>
                <c:pt idx="18">
                  <c:v>2</c:v>
                </c:pt>
                <c:pt idx="20">
                  <c:v>2</c:v>
                </c:pt>
                <c:pt idx="22">
                  <c:v>2</c:v>
                </c:pt>
                <c:pt idx="2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107-419D-8F01-E774C9CC846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6">
                  <c:v>3.6829999999999998</c:v>
                </c:pt>
                <c:pt idx="8">
                  <c:v>0.34699999999999998</c:v>
                </c:pt>
                <c:pt idx="11">
                  <c:v>3.1429999999999998</c:v>
                </c:pt>
                <c:pt idx="12">
                  <c:v>0.89700000000000002</c:v>
                </c:pt>
                <c:pt idx="13">
                  <c:v>9.0999999999999998E-2</c:v>
                </c:pt>
                <c:pt idx="14">
                  <c:v>1.91</c:v>
                </c:pt>
                <c:pt idx="22">
                  <c:v>0.46100000000000002</c:v>
                </c:pt>
                <c:pt idx="23">
                  <c:v>3.3000000000000002E-2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107-419D-8F01-E774C9CC846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8">
                  <c:v>0.5</c:v>
                </c:pt>
                <c:pt idx="10">
                  <c:v>0.25</c:v>
                </c:pt>
                <c:pt idx="11">
                  <c:v>0.97</c:v>
                </c:pt>
                <c:pt idx="12">
                  <c:v>0.45399999999999996</c:v>
                </c:pt>
                <c:pt idx="13">
                  <c:v>1.323</c:v>
                </c:pt>
                <c:pt idx="14">
                  <c:v>1.766</c:v>
                </c:pt>
                <c:pt idx="15">
                  <c:v>0.442</c:v>
                </c:pt>
                <c:pt idx="23">
                  <c:v>0.86099999999999999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07-419D-8F01-E774C9CC846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1107-419D-8F01-E774C9CC846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1107-419D-8F01-E774C9CC846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1107-419D-8F01-E774C9CC846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1107-419D-8F01-E774C9CC846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1107-419D-8F01-E774C9CC846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27</c:v>
                </c:pt>
                <c:pt idx="1">
                  <c:v>25.603999999999999</c:v>
                </c:pt>
                <c:pt idx="4">
                  <c:v>25.849</c:v>
                </c:pt>
                <c:pt idx="5">
                  <c:v>20.303000000000001</c:v>
                </c:pt>
                <c:pt idx="6">
                  <c:v>37</c:v>
                </c:pt>
                <c:pt idx="7">
                  <c:v>32.530999999999999</c:v>
                </c:pt>
                <c:pt idx="8">
                  <c:v>41.24</c:v>
                </c:pt>
                <c:pt idx="9">
                  <c:v>70.149000000000001</c:v>
                </c:pt>
                <c:pt idx="10">
                  <c:v>60.024000000000001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1</c:v>
                </c:pt>
                <c:pt idx="16">
                  <c:v>59.449999999999996</c:v>
                </c:pt>
                <c:pt idx="17">
                  <c:v>45.277000000000001</c:v>
                </c:pt>
                <c:pt idx="18">
                  <c:v>5</c:v>
                </c:pt>
                <c:pt idx="19">
                  <c:v>81.828999999999994</c:v>
                </c:pt>
                <c:pt idx="20">
                  <c:v>10.43</c:v>
                </c:pt>
                <c:pt idx="22">
                  <c:v>16.856999999999999</c:v>
                </c:pt>
                <c:pt idx="23">
                  <c:v>13.826000000000001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1107-419D-8F01-E774C9CC846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22</c:v>
                </c:pt>
                <c:pt idx="2">
                  <c:v>38.799999999999997</c:v>
                </c:pt>
                <c:pt idx="3">
                  <c:v>39.4</c:v>
                </c:pt>
                <c:pt idx="4">
                  <c:v>26.3</c:v>
                </c:pt>
                <c:pt idx="5">
                  <c:v>26.6</c:v>
                </c:pt>
                <c:pt idx="6">
                  <c:v>0.2</c:v>
                </c:pt>
                <c:pt idx="7">
                  <c:v>0</c:v>
                </c:pt>
                <c:pt idx="8">
                  <c:v>0.5</c:v>
                </c:pt>
                <c:pt idx="9">
                  <c:v>0.9</c:v>
                </c:pt>
                <c:pt idx="10">
                  <c:v>0.1</c:v>
                </c:pt>
                <c:pt idx="11">
                  <c:v>0</c:v>
                </c:pt>
                <c:pt idx="12">
                  <c:v>0.5</c:v>
                </c:pt>
                <c:pt idx="13">
                  <c:v>0</c:v>
                </c:pt>
                <c:pt idx="14">
                  <c:v>0.5</c:v>
                </c:pt>
                <c:pt idx="15">
                  <c:v>0.4</c:v>
                </c:pt>
                <c:pt idx="16">
                  <c:v>0.8</c:v>
                </c:pt>
                <c:pt idx="17">
                  <c:v>0.9</c:v>
                </c:pt>
                <c:pt idx="18">
                  <c:v>0.6</c:v>
                </c:pt>
                <c:pt idx="19">
                  <c:v>0</c:v>
                </c:pt>
                <c:pt idx="20">
                  <c:v>0.3</c:v>
                </c:pt>
                <c:pt idx="21">
                  <c:v>104.5</c:v>
                </c:pt>
                <c:pt idx="22">
                  <c:v>0</c:v>
                </c:pt>
                <c:pt idx="23">
                  <c:v>0.9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1107-419D-8F01-E774C9CC846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15.157</c:v>
                </c:pt>
                <c:pt idx="6">
                  <c:v>18.496000000000002</c:v>
                </c:pt>
                <c:pt idx="7">
                  <c:v>3.7540000000000004</c:v>
                </c:pt>
                <c:pt idx="8">
                  <c:v>7.8170000000000002</c:v>
                </c:pt>
                <c:pt idx="9">
                  <c:v>0.91</c:v>
                </c:pt>
                <c:pt idx="10">
                  <c:v>0.66700000000000004</c:v>
                </c:pt>
                <c:pt idx="11">
                  <c:v>30.795999999999999</c:v>
                </c:pt>
                <c:pt idx="12">
                  <c:v>12.851999999999999</c:v>
                </c:pt>
                <c:pt idx="13">
                  <c:v>9.0180000000000007</c:v>
                </c:pt>
                <c:pt idx="14">
                  <c:v>60.101999999999997</c:v>
                </c:pt>
                <c:pt idx="15">
                  <c:v>4.1879999999999997</c:v>
                </c:pt>
                <c:pt idx="16">
                  <c:v>0.86199999999999999</c:v>
                </c:pt>
                <c:pt idx="18">
                  <c:v>7.8379999999999992</c:v>
                </c:pt>
                <c:pt idx="20">
                  <c:v>4.7309999999999999</c:v>
                </c:pt>
                <c:pt idx="21">
                  <c:v>0.91500000000000004</c:v>
                </c:pt>
                <c:pt idx="22">
                  <c:v>3.7210000000000001</c:v>
                </c:pt>
                <c:pt idx="23">
                  <c:v>22.696999999999999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1107-419D-8F01-E774C9CC846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1107-419D-8F01-E774C9CC846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1107-419D-8F01-E774C9CC8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101.04</c:v>
                </c:pt>
                <c:pt idx="1">
                  <c:v>86.12</c:v>
                </c:pt>
                <c:pt idx="2">
                  <c:v>84.16</c:v>
                </c:pt>
                <c:pt idx="3">
                  <c:v>84.18</c:v>
                </c:pt>
                <c:pt idx="4">
                  <c:v>86.17</c:v>
                </c:pt>
                <c:pt idx="5">
                  <c:v>94.49</c:v>
                </c:pt>
                <c:pt idx="6">
                  <c:v>132.16</c:v>
                </c:pt>
                <c:pt idx="7">
                  <c:v>116.66</c:v>
                </c:pt>
                <c:pt idx="8">
                  <c:v>109.31</c:v>
                </c:pt>
                <c:pt idx="9">
                  <c:v>92.82</c:v>
                </c:pt>
                <c:pt idx="10">
                  <c:v>85.57</c:v>
                </c:pt>
                <c:pt idx="11">
                  <c:v>65.2</c:v>
                </c:pt>
                <c:pt idx="12">
                  <c:v>46.16</c:v>
                </c:pt>
                <c:pt idx="13">
                  <c:v>54.59</c:v>
                </c:pt>
                <c:pt idx="14">
                  <c:v>73.33</c:v>
                </c:pt>
                <c:pt idx="15">
                  <c:v>88.67</c:v>
                </c:pt>
                <c:pt idx="16">
                  <c:v>90.23</c:v>
                </c:pt>
                <c:pt idx="17">
                  <c:v>103.63</c:v>
                </c:pt>
                <c:pt idx="18">
                  <c:v>158.29</c:v>
                </c:pt>
                <c:pt idx="19">
                  <c:v>128.59</c:v>
                </c:pt>
                <c:pt idx="20">
                  <c:v>196.43</c:v>
                </c:pt>
                <c:pt idx="21">
                  <c:v>143.06</c:v>
                </c:pt>
                <c:pt idx="22">
                  <c:v>120.89</c:v>
                </c:pt>
                <c:pt idx="23">
                  <c:v>120.62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1107-419D-8F01-E774C9CC84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6ADF-41F9-8EEE-E36DBF84D0EF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6">
                  <c:v>58.658999999999999</c:v>
                </c:pt>
                <c:pt idx="8">
                  <c:v>28</c:v>
                </c:pt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  <c:pt idx="21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ADF-41F9-8EEE-E36DBF84D0EF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7.0170000000000003</c:v>
                </c:pt>
                <c:pt idx="1">
                  <c:v>10.309000000000001</c:v>
                </c:pt>
                <c:pt idx="2">
                  <c:v>3.7909999999999999</c:v>
                </c:pt>
                <c:pt idx="3">
                  <c:v>4.0979999999999999</c:v>
                </c:pt>
                <c:pt idx="4">
                  <c:v>9.6639999999999997</c:v>
                </c:pt>
                <c:pt idx="5">
                  <c:v>7.52</c:v>
                </c:pt>
                <c:pt idx="7">
                  <c:v>10.872999999999999</c:v>
                </c:pt>
                <c:pt idx="8">
                  <c:v>9.9909999999999997</c:v>
                </c:pt>
                <c:pt idx="9">
                  <c:v>10.076999999999998</c:v>
                </c:pt>
                <c:pt idx="10">
                  <c:v>8.6389999999999993</c:v>
                </c:pt>
                <c:pt idx="11">
                  <c:v>2.6819999999999999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6">
                  <c:v>4.1840000000000002</c:v>
                </c:pt>
                <c:pt idx="17">
                  <c:v>4.8130000000000006</c:v>
                </c:pt>
                <c:pt idx="18">
                  <c:v>1.528</c:v>
                </c:pt>
                <c:pt idx="19">
                  <c:v>5.5010000000000003</c:v>
                </c:pt>
                <c:pt idx="20">
                  <c:v>5.4589999999999996</c:v>
                </c:pt>
                <c:pt idx="21">
                  <c:v>22.542000000000002</c:v>
                </c:pt>
                <c:pt idx="22">
                  <c:v>4.5999999999999996</c:v>
                </c:pt>
                <c:pt idx="23">
                  <c:v>5.1230000000000002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ADF-41F9-8EEE-E36DBF84D0EF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4.4560000000000004</c:v>
                </c:pt>
                <c:pt idx="1">
                  <c:v>23.667999999999999</c:v>
                </c:pt>
                <c:pt idx="2">
                  <c:v>18.73</c:v>
                </c:pt>
                <c:pt idx="3">
                  <c:v>18.725999999999999</c:v>
                </c:pt>
                <c:pt idx="4">
                  <c:v>22.155000000000001</c:v>
                </c:pt>
                <c:pt idx="5">
                  <c:v>19.719000000000001</c:v>
                </c:pt>
                <c:pt idx="6">
                  <c:v>0.72</c:v>
                </c:pt>
                <c:pt idx="7">
                  <c:v>14.659000000000001</c:v>
                </c:pt>
                <c:pt idx="8">
                  <c:v>7.3889999999999993</c:v>
                </c:pt>
                <c:pt idx="9">
                  <c:v>28.058</c:v>
                </c:pt>
                <c:pt idx="10">
                  <c:v>36.263999999999996</c:v>
                </c:pt>
                <c:pt idx="11">
                  <c:v>1.056</c:v>
                </c:pt>
                <c:pt idx="13">
                  <c:v>1.5829999999999997</c:v>
                </c:pt>
                <c:pt idx="15">
                  <c:v>7.9610000000000003</c:v>
                </c:pt>
                <c:pt idx="16">
                  <c:v>23.622</c:v>
                </c:pt>
                <c:pt idx="17">
                  <c:v>29.936999999999998</c:v>
                </c:pt>
                <c:pt idx="18">
                  <c:v>3.4209999999999998</c:v>
                </c:pt>
                <c:pt idx="19">
                  <c:v>28.831999999999997</c:v>
                </c:pt>
                <c:pt idx="20">
                  <c:v>5.3230000000000004</c:v>
                </c:pt>
                <c:pt idx="21">
                  <c:v>52.960999999999999</c:v>
                </c:pt>
                <c:pt idx="22">
                  <c:v>2.4220000000000002</c:v>
                </c:pt>
                <c:pt idx="23">
                  <c:v>2.782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ADF-41F9-8EEE-E36DBF84D0EF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6ADF-41F9-8EEE-E36DBF84D0EF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6ADF-41F9-8EEE-E36DBF84D0EF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21.533999999999999</c:v>
                </c:pt>
                <c:pt idx="14">
                  <c:v>63.868000000000002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ADF-41F9-8EEE-E36DBF84D0EF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6ADF-41F9-8EEE-E36DBF84D0EF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6ADF-41F9-8EEE-E36DBF84D0EF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23">
                  <c:v>32.107999999999997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ADF-41F9-8EEE-E36DBF84D0EF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27.9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3.3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30.3</c:v>
                </c:pt>
                <c:pt idx="20">
                  <c:v>0</c:v>
                </c:pt>
                <c:pt idx="21">
                  <c:v>0</c:v>
                </c:pt>
                <c:pt idx="22">
                  <c:v>15.6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ADF-41F9-8EEE-E36DBF84D0EF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2.802</c:v>
                </c:pt>
                <c:pt idx="1">
                  <c:v>13.612</c:v>
                </c:pt>
                <c:pt idx="2">
                  <c:v>16.256</c:v>
                </c:pt>
                <c:pt idx="3">
                  <c:v>16.587</c:v>
                </c:pt>
                <c:pt idx="4">
                  <c:v>20.321999999999999</c:v>
                </c:pt>
                <c:pt idx="5">
                  <c:v>19.625999999999998</c:v>
                </c:pt>
                <c:pt idx="7">
                  <c:v>7.4119999999999999</c:v>
                </c:pt>
                <c:pt idx="8">
                  <c:v>5.024</c:v>
                </c:pt>
                <c:pt idx="9">
                  <c:v>33.823999999999998</c:v>
                </c:pt>
                <c:pt idx="10">
                  <c:v>16.138000000000002</c:v>
                </c:pt>
                <c:pt idx="11">
                  <c:v>10.337</c:v>
                </c:pt>
                <c:pt idx="12">
                  <c:v>15.563000000000001</c:v>
                </c:pt>
                <c:pt idx="13">
                  <c:v>9.7289999999999992</c:v>
                </c:pt>
                <c:pt idx="15">
                  <c:v>6.9000000000000006E-2</c:v>
                </c:pt>
                <c:pt idx="16">
                  <c:v>33.305999999999997</c:v>
                </c:pt>
                <c:pt idx="17">
                  <c:v>11.427</c:v>
                </c:pt>
                <c:pt idx="18">
                  <c:v>10.489000000000001</c:v>
                </c:pt>
                <c:pt idx="19">
                  <c:v>17.218</c:v>
                </c:pt>
                <c:pt idx="20">
                  <c:v>6.6790000000000003</c:v>
                </c:pt>
                <c:pt idx="21">
                  <c:v>27.169</c:v>
                </c:pt>
                <c:pt idx="22">
                  <c:v>0.39400000000000002</c:v>
                </c:pt>
                <c:pt idx="23">
                  <c:v>0.30399999999999999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ADF-41F9-8EEE-E36DBF84D0EF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6ADF-41F9-8EEE-E36DBF84D0EF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6ADF-41F9-8EEE-E36DBF84D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101.04</c:v>
                </c:pt>
                <c:pt idx="1">
                  <c:v>86.12</c:v>
                </c:pt>
                <c:pt idx="2">
                  <c:v>84.16</c:v>
                </c:pt>
                <c:pt idx="3">
                  <c:v>84.18</c:v>
                </c:pt>
                <c:pt idx="4">
                  <c:v>86.17</c:v>
                </c:pt>
                <c:pt idx="5">
                  <c:v>94.49</c:v>
                </c:pt>
                <c:pt idx="6">
                  <c:v>132.16</c:v>
                </c:pt>
                <c:pt idx="7">
                  <c:v>116.66</c:v>
                </c:pt>
                <c:pt idx="8">
                  <c:v>109.31</c:v>
                </c:pt>
                <c:pt idx="9">
                  <c:v>92.82</c:v>
                </c:pt>
                <c:pt idx="10">
                  <c:v>85.57</c:v>
                </c:pt>
                <c:pt idx="11">
                  <c:v>65.2</c:v>
                </c:pt>
                <c:pt idx="12">
                  <c:v>46.16</c:v>
                </c:pt>
                <c:pt idx="13">
                  <c:v>54.59</c:v>
                </c:pt>
                <c:pt idx="14">
                  <c:v>73.33</c:v>
                </c:pt>
                <c:pt idx="15">
                  <c:v>88.67</c:v>
                </c:pt>
                <c:pt idx="16">
                  <c:v>90.23</c:v>
                </c:pt>
                <c:pt idx="17">
                  <c:v>103.63</c:v>
                </c:pt>
                <c:pt idx="18">
                  <c:v>158.29</c:v>
                </c:pt>
                <c:pt idx="19">
                  <c:v>128.59</c:v>
                </c:pt>
                <c:pt idx="20">
                  <c:v>196.43</c:v>
                </c:pt>
                <c:pt idx="21">
                  <c:v>143.06</c:v>
                </c:pt>
                <c:pt idx="22">
                  <c:v>120.89</c:v>
                </c:pt>
                <c:pt idx="23">
                  <c:v>120.62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6ADF-41F9-8EEE-E36DBF84D0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42.156999999999996</v>
      </c>
      <c r="C4" s="18">
        <v>47.603999999999999</v>
      </c>
      <c r="D4" s="18">
        <v>38.799999999999997</v>
      </c>
      <c r="E4" s="18">
        <v>39.4</v>
      </c>
      <c r="F4" s="18">
        <v>52.149000000000001</v>
      </c>
      <c r="G4" s="18">
        <v>46.903000000000006</v>
      </c>
      <c r="H4" s="18">
        <v>59.379000000000005</v>
      </c>
      <c r="I4" s="18">
        <v>36.284999999999997</v>
      </c>
      <c r="J4" s="18">
        <v>50.404000000000003</v>
      </c>
      <c r="K4" s="18">
        <v>71.959000000000003</v>
      </c>
      <c r="L4" s="18">
        <v>61.041000000000004</v>
      </c>
      <c r="M4" s="18">
        <v>37.908999999999999</v>
      </c>
      <c r="N4" s="18">
        <v>17.702999999999999</v>
      </c>
      <c r="O4" s="18">
        <v>13.431999999999999</v>
      </c>
      <c r="P4" s="18">
        <v>68.677999999999997</v>
      </c>
      <c r="Q4" s="18">
        <v>8.0300000000000011</v>
      </c>
      <c r="R4" s="18">
        <v>61.111999999999995</v>
      </c>
      <c r="S4" s="18">
        <v>46.177000000000007</v>
      </c>
      <c r="T4" s="18">
        <v>15.438000000000001</v>
      </c>
      <c r="U4" s="18">
        <v>81.828999999999994</v>
      </c>
      <c r="V4" s="18">
        <v>17.460999999999999</v>
      </c>
      <c r="W4" s="18">
        <v>105.41500000000001</v>
      </c>
      <c r="X4" s="18">
        <v>23.038999999999994</v>
      </c>
      <c r="Y4" s="18">
        <v>40.317</v>
      </c>
      <c r="Z4" s="19"/>
      <c r="AA4" s="20">
        <f>SUM(B4:Z4)</f>
        <v>1082.6209999999999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101.04</v>
      </c>
      <c r="C7" s="28">
        <v>86.12</v>
      </c>
      <c r="D7" s="28">
        <v>84.16</v>
      </c>
      <c r="E7" s="28">
        <v>84.18</v>
      </c>
      <c r="F7" s="28">
        <v>86.17</v>
      </c>
      <c r="G7" s="28">
        <v>94.49</v>
      </c>
      <c r="H7" s="28">
        <v>132.16</v>
      </c>
      <c r="I7" s="28">
        <v>116.66</v>
      </c>
      <c r="J7" s="28">
        <v>109.31</v>
      </c>
      <c r="K7" s="28">
        <v>92.82</v>
      </c>
      <c r="L7" s="28">
        <v>85.57</v>
      </c>
      <c r="M7" s="28">
        <v>65.2</v>
      </c>
      <c r="N7" s="28">
        <v>46.16</v>
      </c>
      <c r="O7" s="28">
        <v>54.59</v>
      </c>
      <c r="P7" s="28">
        <v>73.33</v>
      </c>
      <c r="Q7" s="28">
        <v>88.67</v>
      </c>
      <c r="R7" s="28">
        <v>90.23</v>
      </c>
      <c r="S7" s="28">
        <v>103.63</v>
      </c>
      <c r="T7" s="28">
        <v>158.29</v>
      </c>
      <c r="U7" s="28">
        <v>128.59</v>
      </c>
      <c r="V7" s="28">
        <v>196.43</v>
      </c>
      <c r="W7" s="28">
        <v>143.06</v>
      </c>
      <c r="X7" s="28">
        <v>120.89</v>
      </c>
      <c r="Y7" s="28">
        <v>120.62</v>
      </c>
      <c r="Z7" s="29"/>
      <c r="AA7" s="30">
        <f>IF(SUM(B7:Z7)&lt;&gt;0,AVERAGEIF(B7:Z7,"&lt;&gt;"""),"")</f>
        <v>102.59874999999998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27</v>
      </c>
      <c r="C12" s="52">
        <v>25.603999999999999</v>
      </c>
      <c r="D12" s="52"/>
      <c r="E12" s="52"/>
      <c r="F12" s="52">
        <v>25.849</v>
      </c>
      <c r="G12" s="52">
        <v>20.303000000000001</v>
      </c>
      <c r="H12" s="52">
        <v>37</v>
      </c>
      <c r="I12" s="52">
        <v>32.530999999999999</v>
      </c>
      <c r="J12" s="52">
        <v>41.24</v>
      </c>
      <c r="K12" s="52">
        <v>70.149000000000001</v>
      </c>
      <c r="L12" s="52">
        <v>60.024000000000001</v>
      </c>
      <c r="M12" s="52">
        <v>1</v>
      </c>
      <c r="N12" s="52">
        <v>1</v>
      </c>
      <c r="O12" s="52">
        <v>1</v>
      </c>
      <c r="P12" s="52">
        <v>1</v>
      </c>
      <c r="Q12" s="52">
        <v>1</v>
      </c>
      <c r="R12" s="52">
        <v>59.449999999999996</v>
      </c>
      <c r="S12" s="52">
        <v>45.277000000000001</v>
      </c>
      <c r="T12" s="52">
        <v>5</v>
      </c>
      <c r="U12" s="52">
        <v>81.828999999999994</v>
      </c>
      <c r="V12" s="52">
        <v>10.43</v>
      </c>
      <c r="W12" s="52"/>
      <c r="X12" s="52">
        <v>16.856999999999999</v>
      </c>
      <c r="Y12" s="52">
        <v>13.826000000000001</v>
      </c>
      <c r="Z12" s="53"/>
      <c r="AA12" s="54">
        <f t="shared" si="0"/>
        <v>577.36899999999991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15.157</v>
      </c>
      <c r="C14" s="57"/>
      <c r="D14" s="57"/>
      <c r="E14" s="57"/>
      <c r="F14" s="57"/>
      <c r="G14" s="57"/>
      <c r="H14" s="57">
        <v>18.496000000000002</v>
      </c>
      <c r="I14" s="57">
        <v>3.7540000000000004</v>
      </c>
      <c r="J14" s="57">
        <v>7.8170000000000002</v>
      </c>
      <c r="K14" s="57">
        <v>0.91</v>
      </c>
      <c r="L14" s="57">
        <v>0.66700000000000004</v>
      </c>
      <c r="M14" s="57">
        <v>30.795999999999999</v>
      </c>
      <c r="N14" s="57">
        <v>12.851999999999999</v>
      </c>
      <c r="O14" s="57">
        <v>9.0180000000000007</v>
      </c>
      <c r="P14" s="57">
        <v>60.101999999999997</v>
      </c>
      <c r="Q14" s="57">
        <v>4.1879999999999997</v>
      </c>
      <c r="R14" s="57">
        <v>0.86199999999999999</v>
      </c>
      <c r="S14" s="57"/>
      <c r="T14" s="57">
        <v>7.8379999999999992</v>
      </c>
      <c r="U14" s="57"/>
      <c r="V14" s="57">
        <v>4.7309999999999999</v>
      </c>
      <c r="W14" s="57">
        <v>0.91500000000000004</v>
      </c>
      <c r="X14" s="57">
        <v>3.7210000000000001</v>
      </c>
      <c r="Y14" s="57">
        <v>22.696999999999999</v>
      </c>
      <c r="Z14" s="58"/>
      <c r="AA14" s="59">
        <f t="shared" si="0"/>
        <v>204.52099999999999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42.156999999999996</v>
      </c>
      <c r="C16" s="62">
        <f t="shared" si="1"/>
        <v>25.603999999999999</v>
      </c>
      <c r="D16" s="62">
        <f t="shared" si="1"/>
        <v>0</v>
      </c>
      <c r="E16" s="62">
        <f t="shared" si="1"/>
        <v>0</v>
      </c>
      <c r="F16" s="62">
        <f t="shared" si="1"/>
        <v>25.849</v>
      </c>
      <c r="G16" s="62">
        <f t="shared" si="1"/>
        <v>20.303000000000001</v>
      </c>
      <c r="H16" s="62">
        <f t="shared" si="1"/>
        <v>55.496000000000002</v>
      </c>
      <c r="I16" s="62">
        <f t="shared" si="1"/>
        <v>36.284999999999997</v>
      </c>
      <c r="J16" s="62">
        <f t="shared" si="1"/>
        <v>49.057000000000002</v>
      </c>
      <c r="K16" s="62">
        <f t="shared" si="1"/>
        <v>71.058999999999997</v>
      </c>
      <c r="L16" s="62">
        <f t="shared" si="1"/>
        <v>60.691000000000003</v>
      </c>
      <c r="M16" s="62">
        <f t="shared" si="1"/>
        <v>31.795999999999999</v>
      </c>
      <c r="N16" s="62">
        <f t="shared" si="1"/>
        <v>13.851999999999999</v>
      </c>
      <c r="O16" s="62">
        <f t="shared" si="1"/>
        <v>10.018000000000001</v>
      </c>
      <c r="P16" s="62">
        <f t="shared" si="1"/>
        <v>61.101999999999997</v>
      </c>
      <c r="Q16" s="62">
        <f t="shared" si="1"/>
        <v>5.1879999999999997</v>
      </c>
      <c r="R16" s="62">
        <f t="shared" si="1"/>
        <v>60.311999999999998</v>
      </c>
      <c r="S16" s="62">
        <f t="shared" si="1"/>
        <v>45.277000000000001</v>
      </c>
      <c r="T16" s="62">
        <f t="shared" si="1"/>
        <v>12.837999999999999</v>
      </c>
      <c r="U16" s="62">
        <f t="shared" si="1"/>
        <v>81.828999999999994</v>
      </c>
      <c r="V16" s="62">
        <f t="shared" si="1"/>
        <v>15.161</v>
      </c>
      <c r="W16" s="62">
        <f t="shared" si="1"/>
        <v>0.91500000000000004</v>
      </c>
      <c r="X16" s="62">
        <f t="shared" si="1"/>
        <v>20.577999999999999</v>
      </c>
      <c r="Y16" s="62">
        <f t="shared" si="1"/>
        <v>36.522999999999996</v>
      </c>
      <c r="Z16" s="63" t="str">
        <f t="shared" si="1"/>
        <v/>
      </c>
      <c r="AA16" s="64">
        <f>SUM(AA10:AA15)</f>
        <v>781.88999999999987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</v>
      </c>
      <c r="N19" s="72">
        <v>2</v>
      </c>
      <c r="O19" s="72">
        <v>2</v>
      </c>
      <c r="P19" s="72">
        <v>3.4</v>
      </c>
      <c r="Q19" s="72">
        <v>2</v>
      </c>
      <c r="R19" s="72"/>
      <c r="S19" s="72"/>
      <c r="T19" s="72">
        <v>2</v>
      </c>
      <c r="U19" s="72"/>
      <c r="V19" s="72">
        <v>2</v>
      </c>
      <c r="W19" s="72"/>
      <c r="X19" s="72">
        <v>2</v>
      </c>
      <c r="Y19" s="72">
        <v>2</v>
      </c>
      <c r="Z19" s="73"/>
      <c r="AA19" s="74">
        <f t="shared" ref="AA19:AA25" si="2">SUM(B19:Z19)</f>
        <v>19.399999999999999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>
        <v>3.6829999999999998</v>
      </c>
      <c r="I20" s="77"/>
      <c r="J20" s="77">
        <v>0.34699999999999998</v>
      </c>
      <c r="K20" s="77"/>
      <c r="L20" s="77"/>
      <c r="M20" s="77">
        <v>3.1429999999999998</v>
      </c>
      <c r="N20" s="77">
        <v>0.89700000000000002</v>
      </c>
      <c r="O20" s="77">
        <v>9.0999999999999998E-2</v>
      </c>
      <c r="P20" s="77">
        <v>1.91</v>
      </c>
      <c r="Q20" s="77"/>
      <c r="R20" s="77"/>
      <c r="S20" s="77"/>
      <c r="T20" s="77"/>
      <c r="U20" s="77"/>
      <c r="V20" s="77"/>
      <c r="W20" s="77"/>
      <c r="X20" s="77">
        <v>0.46100000000000002</v>
      </c>
      <c r="Y20" s="77">
        <v>3.3000000000000002E-2</v>
      </c>
      <c r="Z20" s="78"/>
      <c r="AA20" s="79">
        <f t="shared" si="2"/>
        <v>10.564999999999998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>
        <v>0.5</v>
      </c>
      <c r="K21" s="81"/>
      <c r="L21" s="81">
        <v>0.25</v>
      </c>
      <c r="M21" s="81">
        <v>0.97</v>
      </c>
      <c r="N21" s="81">
        <v>0.45399999999999996</v>
      </c>
      <c r="O21" s="81">
        <v>1.323</v>
      </c>
      <c r="P21" s="81">
        <v>1.766</v>
      </c>
      <c r="Q21" s="81">
        <v>0.442</v>
      </c>
      <c r="R21" s="81"/>
      <c r="S21" s="81"/>
      <c r="T21" s="81"/>
      <c r="U21" s="81"/>
      <c r="V21" s="81"/>
      <c r="W21" s="81"/>
      <c r="X21" s="81"/>
      <c r="Y21" s="81">
        <v>0.86099999999999999</v>
      </c>
      <c r="Z21" s="78"/>
      <c r="AA21" s="79">
        <f t="shared" si="2"/>
        <v>6.5659999999999998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3.6829999999999998</v>
      </c>
      <c r="I26" s="88">
        <f t="shared" si="3"/>
        <v>0</v>
      </c>
      <c r="J26" s="88">
        <f t="shared" si="3"/>
        <v>0.84699999999999998</v>
      </c>
      <c r="K26" s="88">
        <f t="shared" si="3"/>
        <v>0</v>
      </c>
      <c r="L26" s="88">
        <f t="shared" si="3"/>
        <v>0.25</v>
      </c>
      <c r="M26" s="88">
        <f t="shared" si="3"/>
        <v>6.1129999999999995</v>
      </c>
      <c r="N26" s="88">
        <f t="shared" si="3"/>
        <v>3.351</v>
      </c>
      <c r="O26" s="88">
        <f t="shared" si="3"/>
        <v>3.4140000000000001</v>
      </c>
      <c r="P26" s="88">
        <f t="shared" si="3"/>
        <v>7.0759999999999996</v>
      </c>
      <c r="Q26" s="88">
        <f t="shared" si="3"/>
        <v>2.4420000000000002</v>
      </c>
      <c r="R26" s="88">
        <f t="shared" si="3"/>
        <v>0</v>
      </c>
      <c r="S26" s="88">
        <f t="shared" si="3"/>
        <v>0</v>
      </c>
      <c r="T26" s="88">
        <f t="shared" si="3"/>
        <v>2</v>
      </c>
      <c r="U26" s="88">
        <f t="shared" si="3"/>
        <v>0</v>
      </c>
      <c r="V26" s="88">
        <f t="shared" si="3"/>
        <v>2</v>
      </c>
      <c r="W26" s="88">
        <f t="shared" si="3"/>
        <v>0</v>
      </c>
      <c r="X26" s="88">
        <f t="shared" si="3"/>
        <v>2.4609999999999999</v>
      </c>
      <c r="Y26" s="88">
        <f t="shared" si="3"/>
        <v>2.8940000000000001</v>
      </c>
      <c r="Z26" s="89" t="str">
        <f t="shared" si="3"/>
        <v/>
      </c>
      <c r="AA26" s="90">
        <f>SUM(AA19:AA25)</f>
        <v>36.530999999999999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42.156999999999996</v>
      </c>
      <c r="C30" s="77">
        <v>25.603999999999999</v>
      </c>
      <c r="D30" s="77"/>
      <c r="E30" s="77"/>
      <c r="F30" s="77">
        <v>25.849</v>
      </c>
      <c r="G30" s="77">
        <v>20.303000000000001</v>
      </c>
      <c r="H30" s="77">
        <v>59.179000000000002</v>
      </c>
      <c r="I30" s="77">
        <v>36.284999999999997</v>
      </c>
      <c r="J30" s="77">
        <v>49.904000000000003</v>
      </c>
      <c r="K30" s="77">
        <v>71.058999999999997</v>
      </c>
      <c r="L30" s="77">
        <v>60.941000000000003</v>
      </c>
      <c r="M30" s="77">
        <v>37.908999999999999</v>
      </c>
      <c r="N30" s="77">
        <v>17.202999999999999</v>
      </c>
      <c r="O30" s="77">
        <v>13.432</v>
      </c>
      <c r="P30" s="77">
        <v>68.177999999999997</v>
      </c>
      <c r="Q30" s="77">
        <v>7.63</v>
      </c>
      <c r="R30" s="77">
        <v>60.311999999999998</v>
      </c>
      <c r="S30" s="77">
        <v>45.277000000000001</v>
      </c>
      <c r="T30" s="77">
        <v>14.837999999999999</v>
      </c>
      <c r="U30" s="77">
        <v>81.828999999999994</v>
      </c>
      <c r="V30" s="77">
        <v>17.161000000000001</v>
      </c>
      <c r="W30" s="77">
        <v>0.91500000000000004</v>
      </c>
      <c r="X30" s="77">
        <v>23.039000000000001</v>
      </c>
      <c r="Y30" s="77">
        <v>39.417000000000002</v>
      </c>
      <c r="Z30" s="78"/>
      <c r="AA30" s="79">
        <f>SUM(B30:Z30)</f>
        <v>818.42099999999994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42.156999999999996</v>
      </c>
      <c r="C32" s="62">
        <f t="shared" ref="C32:Z32" si="4">IF(LEN(C$2)&gt;0,SUM(C29:C31),"")</f>
        <v>25.603999999999999</v>
      </c>
      <c r="D32" s="62">
        <f t="shared" si="4"/>
        <v>0</v>
      </c>
      <c r="E32" s="62">
        <f t="shared" si="4"/>
        <v>0</v>
      </c>
      <c r="F32" s="62">
        <f t="shared" si="4"/>
        <v>25.849</v>
      </c>
      <c r="G32" s="62">
        <f t="shared" si="4"/>
        <v>20.303000000000001</v>
      </c>
      <c r="H32" s="62">
        <f t="shared" si="4"/>
        <v>59.179000000000002</v>
      </c>
      <c r="I32" s="62">
        <f t="shared" si="4"/>
        <v>36.284999999999997</v>
      </c>
      <c r="J32" s="62">
        <f t="shared" si="4"/>
        <v>49.904000000000003</v>
      </c>
      <c r="K32" s="62">
        <f t="shared" si="4"/>
        <v>71.058999999999997</v>
      </c>
      <c r="L32" s="62">
        <f t="shared" si="4"/>
        <v>60.941000000000003</v>
      </c>
      <c r="M32" s="62">
        <f t="shared" si="4"/>
        <v>37.908999999999999</v>
      </c>
      <c r="N32" s="62">
        <f t="shared" si="4"/>
        <v>17.202999999999999</v>
      </c>
      <c r="O32" s="62">
        <f t="shared" si="4"/>
        <v>13.432</v>
      </c>
      <c r="P32" s="62">
        <f t="shared" si="4"/>
        <v>68.177999999999997</v>
      </c>
      <c r="Q32" s="62">
        <f t="shared" si="4"/>
        <v>7.63</v>
      </c>
      <c r="R32" s="62">
        <f t="shared" si="4"/>
        <v>60.311999999999998</v>
      </c>
      <c r="S32" s="62">
        <f t="shared" si="4"/>
        <v>45.277000000000001</v>
      </c>
      <c r="T32" s="62">
        <f t="shared" si="4"/>
        <v>14.837999999999999</v>
      </c>
      <c r="U32" s="62">
        <f t="shared" si="4"/>
        <v>81.828999999999994</v>
      </c>
      <c r="V32" s="62">
        <f t="shared" si="4"/>
        <v>17.161000000000001</v>
      </c>
      <c r="W32" s="62">
        <f t="shared" si="4"/>
        <v>0.91500000000000004</v>
      </c>
      <c r="X32" s="62">
        <f t="shared" si="4"/>
        <v>23.039000000000001</v>
      </c>
      <c r="Y32" s="62">
        <f t="shared" si="4"/>
        <v>39.417000000000002</v>
      </c>
      <c r="Z32" s="63" t="str">
        <f t="shared" si="4"/>
        <v/>
      </c>
      <c r="AA32" s="64">
        <f>SUM(AA29:AA31)</f>
        <v>818.42099999999994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>
        <v>22</v>
      </c>
      <c r="D37" s="99">
        <v>38.799999999999997</v>
      </c>
      <c r="E37" s="99">
        <v>39.4</v>
      </c>
      <c r="F37" s="99">
        <v>26.3</v>
      </c>
      <c r="G37" s="99">
        <v>26.6</v>
      </c>
      <c r="H37" s="99">
        <v>0.2</v>
      </c>
      <c r="I37" s="99"/>
      <c r="J37" s="99">
        <v>0.5</v>
      </c>
      <c r="K37" s="99">
        <v>0.9</v>
      </c>
      <c r="L37" s="99">
        <v>0.1</v>
      </c>
      <c r="M37" s="99"/>
      <c r="N37" s="99">
        <v>0.5</v>
      </c>
      <c r="O37" s="99"/>
      <c r="P37" s="99">
        <v>0.5</v>
      </c>
      <c r="Q37" s="99">
        <v>0.4</v>
      </c>
      <c r="R37" s="99">
        <v>0.8</v>
      </c>
      <c r="S37" s="99">
        <v>0.9</v>
      </c>
      <c r="T37" s="99">
        <v>0.6</v>
      </c>
      <c r="U37" s="99"/>
      <c r="V37" s="99">
        <v>0.3</v>
      </c>
      <c r="W37" s="99">
        <v>104.5</v>
      </c>
      <c r="X37" s="99"/>
      <c r="Y37" s="99">
        <v>0.9</v>
      </c>
      <c r="Z37" s="100"/>
      <c r="AA37" s="79">
        <f t="shared" si="5"/>
        <v>264.2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22</v>
      </c>
      <c r="D40" s="88">
        <f t="shared" si="6"/>
        <v>38.799999999999997</v>
      </c>
      <c r="E40" s="88">
        <f t="shared" si="6"/>
        <v>39.4</v>
      </c>
      <c r="F40" s="88">
        <f t="shared" si="6"/>
        <v>26.3</v>
      </c>
      <c r="G40" s="88">
        <f t="shared" si="6"/>
        <v>26.6</v>
      </c>
      <c r="H40" s="88">
        <f t="shared" si="6"/>
        <v>0.2</v>
      </c>
      <c r="I40" s="88">
        <f t="shared" si="6"/>
        <v>0</v>
      </c>
      <c r="J40" s="88">
        <f t="shared" si="6"/>
        <v>0.5</v>
      </c>
      <c r="K40" s="88">
        <f t="shared" si="6"/>
        <v>0.9</v>
      </c>
      <c r="L40" s="88">
        <f t="shared" si="6"/>
        <v>0.1</v>
      </c>
      <c r="M40" s="88">
        <f t="shared" si="6"/>
        <v>0</v>
      </c>
      <c r="N40" s="88">
        <f t="shared" si="6"/>
        <v>0.5</v>
      </c>
      <c r="O40" s="88">
        <f t="shared" si="6"/>
        <v>0</v>
      </c>
      <c r="P40" s="88">
        <f t="shared" si="6"/>
        <v>0.5</v>
      </c>
      <c r="Q40" s="88">
        <f t="shared" si="6"/>
        <v>0.4</v>
      </c>
      <c r="R40" s="88">
        <f t="shared" si="6"/>
        <v>0.8</v>
      </c>
      <c r="S40" s="88">
        <f t="shared" si="6"/>
        <v>0.9</v>
      </c>
      <c r="T40" s="88">
        <f t="shared" si="6"/>
        <v>0.6</v>
      </c>
      <c r="U40" s="88">
        <f t="shared" si="6"/>
        <v>0</v>
      </c>
      <c r="V40" s="88">
        <f t="shared" si="6"/>
        <v>0.3</v>
      </c>
      <c r="W40" s="88">
        <f t="shared" si="6"/>
        <v>104.5</v>
      </c>
      <c r="X40" s="88">
        <f t="shared" si="6"/>
        <v>0</v>
      </c>
      <c r="Y40" s="88">
        <f t="shared" si="6"/>
        <v>0.9</v>
      </c>
      <c r="Z40" s="89" t="str">
        <f t="shared" si="6"/>
        <v/>
      </c>
      <c r="AA40" s="90">
        <f t="shared" si="5"/>
        <v>264.2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>
        <v>22</v>
      </c>
      <c r="D45" s="99">
        <v>38.799999999999997</v>
      </c>
      <c r="E45" s="99">
        <v>39.4</v>
      </c>
      <c r="F45" s="99">
        <v>26.3</v>
      </c>
      <c r="G45" s="99">
        <v>26.6</v>
      </c>
      <c r="H45" s="99">
        <v>0.2</v>
      </c>
      <c r="I45" s="99"/>
      <c r="J45" s="99">
        <v>0.5</v>
      </c>
      <c r="K45" s="99">
        <v>0.9</v>
      </c>
      <c r="L45" s="99">
        <v>0.1</v>
      </c>
      <c r="M45" s="99"/>
      <c r="N45" s="99">
        <v>0.5</v>
      </c>
      <c r="O45" s="99"/>
      <c r="P45" s="99">
        <v>0.5</v>
      </c>
      <c r="Q45" s="99">
        <v>0.4</v>
      </c>
      <c r="R45" s="99">
        <v>0.8</v>
      </c>
      <c r="S45" s="99">
        <v>0.9</v>
      </c>
      <c r="T45" s="99">
        <v>0.6</v>
      </c>
      <c r="U45" s="99"/>
      <c r="V45" s="99">
        <v>0.3</v>
      </c>
      <c r="W45" s="99">
        <v>104.5</v>
      </c>
      <c r="X45" s="99"/>
      <c r="Y45" s="99">
        <v>0.9</v>
      </c>
      <c r="Z45" s="100"/>
      <c r="AA45" s="79">
        <f t="shared" si="7"/>
        <v>264.2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22</v>
      </c>
      <c r="D49" s="88">
        <f t="shared" si="8"/>
        <v>38.799999999999997</v>
      </c>
      <c r="E49" s="88">
        <f t="shared" si="8"/>
        <v>39.4</v>
      </c>
      <c r="F49" s="88">
        <f t="shared" si="8"/>
        <v>26.3</v>
      </c>
      <c r="G49" s="88">
        <f t="shared" si="8"/>
        <v>26.6</v>
      </c>
      <c r="H49" s="88">
        <f t="shared" si="8"/>
        <v>0.2</v>
      </c>
      <c r="I49" s="88">
        <f t="shared" si="8"/>
        <v>0</v>
      </c>
      <c r="J49" s="88">
        <f t="shared" si="8"/>
        <v>0.5</v>
      </c>
      <c r="K49" s="88">
        <f t="shared" si="8"/>
        <v>0.9</v>
      </c>
      <c r="L49" s="88">
        <f t="shared" si="8"/>
        <v>0.1</v>
      </c>
      <c r="M49" s="88">
        <f t="shared" si="8"/>
        <v>0</v>
      </c>
      <c r="N49" s="88">
        <f t="shared" si="8"/>
        <v>0.5</v>
      </c>
      <c r="O49" s="88">
        <f t="shared" si="8"/>
        <v>0</v>
      </c>
      <c r="P49" s="88">
        <f t="shared" si="8"/>
        <v>0.5</v>
      </c>
      <c r="Q49" s="88">
        <f t="shared" si="8"/>
        <v>0.4</v>
      </c>
      <c r="R49" s="88">
        <f t="shared" si="8"/>
        <v>0.8</v>
      </c>
      <c r="S49" s="88">
        <f t="shared" si="8"/>
        <v>0.9</v>
      </c>
      <c r="T49" s="88">
        <f t="shared" si="8"/>
        <v>0.6</v>
      </c>
      <c r="U49" s="88">
        <f t="shared" si="8"/>
        <v>0</v>
      </c>
      <c r="V49" s="88">
        <f t="shared" si="8"/>
        <v>0.3</v>
      </c>
      <c r="W49" s="88">
        <f t="shared" si="8"/>
        <v>104.5</v>
      </c>
      <c r="X49" s="88">
        <f t="shared" si="8"/>
        <v>0</v>
      </c>
      <c r="Y49" s="88">
        <f t="shared" si="8"/>
        <v>0.9</v>
      </c>
      <c r="Z49" s="89" t="str">
        <f t="shared" si="8"/>
        <v/>
      </c>
      <c r="AA49" s="90">
        <f t="shared" si="7"/>
        <v>264.2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42.156999999999996</v>
      </c>
      <c r="C52" s="88">
        <f t="shared" si="10"/>
        <v>47.603999999999999</v>
      </c>
      <c r="D52" s="88">
        <f t="shared" si="10"/>
        <v>38.799999999999997</v>
      </c>
      <c r="E52" s="88">
        <f t="shared" si="10"/>
        <v>39.4</v>
      </c>
      <c r="F52" s="88">
        <f t="shared" si="10"/>
        <v>52.149000000000001</v>
      </c>
      <c r="G52" s="88">
        <f t="shared" si="10"/>
        <v>46.903000000000006</v>
      </c>
      <c r="H52" s="88">
        <f t="shared" si="10"/>
        <v>59.379000000000005</v>
      </c>
      <c r="I52" s="88">
        <f t="shared" si="10"/>
        <v>36.284999999999997</v>
      </c>
      <c r="J52" s="88">
        <f t="shared" si="10"/>
        <v>50.404000000000003</v>
      </c>
      <c r="K52" s="88">
        <f t="shared" si="10"/>
        <v>71.959000000000003</v>
      </c>
      <c r="L52" s="88">
        <f t="shared" si="10"/>
        <v>61.041000000000004</v>
      </c>
      <c r="M52" s="88">
        <f t="shared" si="10"/>
        <v>37.908999999999999</v>
      </c>
      <c r="N52" s="88">
        <f t="shared" si="10"/>
        <v>17.702999999999999</v>
      </c>
      <c r="O52" s="88">
        <f t="shared" si="10"/>
        <v>13.432</v>
      </c>
      <c r="P52" s="88">
        <f t="shared" si="10"/>
        <v>68.677999999999997</v>
      </c>
      <c r="Q52" s="88">
        <f t="shared" si="10"/>
        <v>8.0299999999999994</v>
      </c>
      <c r="R52" s="88">
        <f t="shared" si="10"/>
        <v>61.111999999999995</v>
      </c>
      <c r="S52" s="88">
        <f t="shared" si="10"/>
        <v>46.177</v>
      </c>
      <c r="T52" s="88">
        <f t="shared" si="10"/>
        <v>15.437999999999999</v>
      </c>
      <c r="U52" s="88">
        <f t="shared" si="10"/>
        <v>81.828999999999994</v>
      </c>
      <c r="V52" s="88">
        <f t="shared" si="10"/>
        <v>17.461000000000002</v>
      </c>
      <c r="W52" s="88">
        <f t="shared" si="10"/>
        <v>105.41500000000001</v>
      </c>
      <c r="X52" s="88">
        <f t="shared" si="10"/>
        <v>23.038999999999998</v>
      </c>
      <c r="Y52" s="88">
        <f t="shared" si="10"/>
        <v>40.316999999999993</v>
      </c>
      <c r="Z52" s="89" t="str">
        <f t="shared" si="10"/>
        <v/>
      </c>
      <c r="AA52" s="104">
        <f>SUM(B52:Z52)</f>
        <v>1082.6209999999999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45793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42.174999999999997</v>
      </c>
      <c r="C4" s="18">
        <v>47.588999999999999</v>
      </c>
      <c r="D4" s="18">
        <v>38.777000000000001</v>
      </c>
      <c r="E4" s="18">
        <v>39.411000000000001</v>
      </c>
      <c r="F4" s="18">
        <v>52.141000000000005</v>
      </c>
      <c r="G4" s="18">
        <v>46.865000000000002</v>
      </c>
      <c r="H4" s="18">
        <v>59.378999999999998</v>
      </c>
      <c r="I4" s="18">
        <v>36.244</v>
      </c>
      <c r="J4" s="18">
        <v>50.404000000000003</v>
      </c>
      <c r="K4" s="18">
        <v>71.959000000000003</v>
      </c>
      <c r="L4" s="18">
        <v>61.040999999999997</v>
      </c>
      <c r="M4" s="18">
        <v>37.908999999999999</v>
      </c>
      <c r="N4" s="18">
        <v>17.702999999999999</v>
      </c>
      <c r="O4" s="18">
        <v>13.432</v>
      </c>
      <c r="P4" s="18">
        <v>68.677999999999997</v>
      </c>
      <c r="Q4" s="18">
        <v>8.0300000000000011</v>
      </c>
      <c r="R4" s="18">
        <v>61.112000000000002</v>
      </c>
      <c r="S4" s="18">
        <v>46.176999999999992</v>
      </c>
      <c r="T4" s="18">
        <v>15.437999999999999</v>
      </c>
      <c r="U4" s="18">
        <v>81.850999999999999</v>
      </c>
      <c r="V4" s="18">
        <v>17.460999999999999</v>
      </c>
      <c r="W4" s="18">
        <v>105.37199999999999</v>
      </c>
      <c r="X4" s="18">
        <v>23.015999999999998</v>
      </c>
      <c r="Y4" s="18">
        <v>40.317000000000007</v>
      </c>
      <c r="Z4" s="19"/>
      <c r="AA4" s="20">
        <f>SUM(B4:Z4)</f>
        <v>1082.481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101.04</v>
      </c>
      <c r="C7" s="28">
        <v>86.12</v>
      </c>
      <c r="D7" s="28">
        <v>84.16</v>
      </c>
      <c r="E7" s="28">
        <v>84.18</v>
      </c>
      <c r="F7" s="28">
        <v>86.17</v>
      </c>
      <c r="G7" s="28">
        <v>94.49</v>
      </c>
      <c r="H7" s="28">
        <v>132.16</v>
      </c>
      <c r="I7" s="28">
        <v>116.66</v>
      </c>
      <c r="J7" s="28">
        <v>109.31</v>
      </c>
      <c r="K7" s="28">
        <v>92.82</v>
      </c>
      <c r="L7" s="28">
        <v>85.57</v>
      </c>
      <c r="M7" s="28">
        <v>65.2</v>
      </c>
      <c r="N7" s="28">
        <v>46.16</v>
      </c>
      <c r="O7" s="28">
        <v>54.59</v>
      </c>
      <c r="P7" s="28">
        <v>73.33</v>
      </c>
      <c r="Q7" s="28">
        <v>88.67</v>
      </c>
      <c r="R7" s="28">
        <v>90.23</v>
      </c>
      <c r="S7" s="28">
        <v>103.63</v>
      </c>
      <c r="T7" s="28">
        <v>158.29</v>
      </c>
      <c r="U7" s="28">
        <v>128.59</v>
      </c>
      <c r="V7" s="28">
        <v>196.43</v>
      </c>
      <c r="W7" s="28">
        <v>143.06</v>
      </c>
      <c r="X7" s="28">
        <v>120.89</v>
      </c>
      <c r="Y7" s="28">
        <v>120.62</v>
      </c>
      <c r="Z7" s="29"/>
      <c r="AA7" s="30">
        <f>IF(SUM(B7:Z7)&lt;&gt;0,AVERAGEIF(B7:Z7,"&lt;&gt;"""),"")</f>
        <v>102.59874999999998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>
        <v>32.107999999999997</v>
      </c>
      <c r="Z12" s="53"/>
      <c r="AA12" s="54">
        <f t="shared" si="0"/>
        <v>32.107999999999997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2.802</v>
      </c>
      <c r="C14" s="57">
        <v>13.612</v>
      </c>
      <c r="D14" s="57">
        <v>16.256</v>
      </c>
      <c r="E14" s="57">
        <v>16.587</v>
      </c>
      <c r="F14" s="57">
        <v>20.321999999999999</v>
      </c>
      <c r="G14" s="57">
        <v>19.625999999999998</v>
      </c>
      <c r="H14" s="57"/>
      <c r="I14" s="57">
        <v>7.4119999999999999</v>
      </c>
      <c r="J14" s="57">
        <v>5.024</v>
      </c>
      <c r="K14" s="57">
        <v>33.823999999999998</v>
      </c>
      <c r="L14" s="57">
        <v>16.138000000000002</v>
      </c>
      <c r="M14" s="57">
        <v>10.337</v>
      </c>
      <c r="N14" s="57">
        <v>15.563000000000001</v>
      </c>
      <c r="O14" s="57">
        <v>9.7289999999999992</v>
      </c>
      <c r="P14" s="57"/>
      <c r="Q14" s="57">
        <v>6.9000000000000006E-2</v>
      </c>
      <c r="R14" s="57">
        <v>33.305999999999997</v>
      </c>
      <c r="S14" s="57">
        <v>11.427</v>
      </c>
      <c r="T14" s="57">
        <v>10.489000000000001</v>
      </c>
      <c r="U14" s="57">
        <v>17.218</v>
      </c>
      <c r="V14" s="57">
        <v>6.6790000000000003</v>
      </c>
      <c r="W14" s="57">
        <v>27.169</v>
      </c>
      <c r="X14" s="57">
        <v>0.39400000000000002</v>
      </c>
      <c r="Y14" s="57">
        <v>0.30399999999999999</v>
      </c>
      <c r="Z14" s="58"/>
      <c r="AA14" s="59">
        <f t="shared" si="0"/>
        <v>294.28699999999998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2.802</v>
      </c>
      <c r="C16" s="62">
        <f t="shared" ref="C16:Z16" si="1">IF(LEN(C$2)&gt;0,SUM(C10:C15),"")</f>
        <v>13.612</v>
      </c>
      <c r="D16" s="62">
        <f t="shared" si="1"/>
        <v>16.256</v>
      </c>
      <c r="E16" s="62">
        <f t="shared" si="1"/>
        <v>16.587</v>
      </c>
      <c r="F16" s="62">
        <f t="shared" si="1"/>
        <v>20.321999999999999</v>
      </c>
      <c r="G16" s="62">
        <f t="shared" si="1"/>
        <v>19.625999999999998</v>
      </c>
      <c r="H16" s="62">
        <f t="shared" si="1"/>
        <v>0</v>
      </c>
      <c r="I16" s="62">
        <f t="shared" si="1"/>
        <v>7.4119999999999999</v>
      </c>
      <c r="J16" s="62">
        <f t="shared" si="1"/>
        <v>5.024</v>
      </c>
      <c r="K16" s="62">
        <f t="shared" si="1"/>
        <v>33.823999999999998</v>
      </c>
      <c r="L16" s="62">
        <f t="shared" si="1"/>
        <v>16.138000000000002</v>
      </c>
      <c r="M16" s="62">
        <f t="shared" si="1"/>
        <v>10.337</v>
      </c>
      <c r="N16" s="62">
        <f t="shared" si="1"/>
        <v>15.563000000000001</v>
      </c>
      <c r="O16" s="62">
        <f t="shared" si="1"/>
        <v>9.7289999999999992</v>
      </c>
      <c r="P16" s="62">
        <f t="shared" si="1"/>
        <v>0</v>
      </c>
      <c r="Q16" s="62">
        <f t="shared" si="1"/>
        <v>6.9000000000000006E-2</v>
      </c>
      <c r="R16" s="62">
        <f t="shared" si="1"/>
        <v>33.305999999999997</v>
      </c>
      <c r="S16" s="62">
        <f t="shared" si="1"/>
        <v>11.427</v>
      </c>
      <c r="T16" s="62">
        <f t="shared" si="1"/>
        <v>10.489000000000001</v>
      </c>
      <c r="U16" s="62">
        <f t="shared" si="1"/>
        <v>17.218</v>
      </c>
      <c r="V16" s="62">
        <f t="shared" si="1"/>
        <v>6.6790000000000003</v>
      </c>
      <c r="W16" s="62">
        <f t="shared" si="1"/>
        <v>27.169</v>
      </c>
      <c r="X16" s="62">
        <f t="shared" si="1"/>
        <v>0.39400000000000002</v>
      </c>
      <c r="Y16" s="62">
        <f t="shared" si="1"/>
        <v>32.411999999999999</v>
      </c>
      <c r="Z16" s="63" t="str">
        <f t="shared" si="1"/>
        <v/>
      </c>
      <c r="AA16" s="64">
        <f>SUM(AA10:AA15)</f>
        <v>326.39499999999998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>
        <v>58.658999999999999</v>
      </c>
      <c r="I19" s="72"/>
      <c r="J19" s="72">
        <v>28</v>
      </c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>
        <v>2.7</v>
      </c>
      <c r="X19" s="72"/>
      <c r="Y19" s="72"/>
      <c r="Z19" s="73"/>
      <c r="AA19" s="74">
        <f t="shared" ref="AA19:AA25" si="2">SUM(B19:Z19)</f>
        <v>100.65899999999998</v>
      </c>
    </row>
    <row r="20" spans="1:27" ht="24.95" customHeight="1" x14ac:dyDescent="0.2">
      <c r="A20" s="75" t="s">
        <v>15</v>
      </c>
      <c r="B20" s="76">
        <v>7.0170000000000003</v>
      </c>
      <c r="C20" s="77">
        <v>10.309000000000001</v>
      </c>
      <c r="D20" s="77">
        <v>3.7909999999999999</v>
      </c>
      <c r="E20" s="77">
        <v>4.0979999999999999</v>
      </c>
      <c r="F20" s="77">
        <v>9.6639999999999997</v>
      </c>
      <c r="G20" s="77">
        <v>7.52</v>
      </c>
      <c r="H20" s="77"/>
      <c r="I20" s="77">
        <v>10.872999999999999</v>
      </c>
      <c r="J20" s="77">
        <v>9.9909999999999997</v>
      </c>
      <c r="K20" s="77">
        <v>10.076999999999998</v>
      </c>
      <c r="L20" s="77">
        <v>8.6389999999999993</v>
      </c>
      <c r="M20" s="77">
        <v>2.6819999999999999</v>
      </c>
      <c r="N20" s="77">
        <v>0.04</v>
      </c>
      <c r="O20" s="77">
        <v>0.02</v>
      </c>
      <c r="P20" s="77">
        <v>0.01</v>
      </c>
      <c r="Q20" s="77"/>
      <c r="R20" s="77">
        <v>4.1840000000000002</v>
      </c>
      <c r="S20" s="77">
        <v>4.8130000000000006</v>
      </c>
      <c r="T20" s="77">
        <v>1.528</v>
      </c>
      <c r="U20" s="77">
        <v>5.5010000000000003</v>
      </c>
      <c r="V20" s="77">
        <v>5.4589999999999996</v>
      </c>
      <c r="W20" s="77">
        <v>22.542000000000002</v>
      </c>
      <c r="X20" s="77">
        <v>4.5999999999999996</v>
      </c>
      <c r="Y20" s="77">
        <v>5.1230000000000002</v>
      </c>
      <c r="Z20" s="78"/>
      <c r="AA20" s="79">
        <f t="shared" si="2"/>
        <v>138.48100000000002</v>
      </c>
    </row>
    <row r="21" spans="1:27" ht="24.95" customHeight="1" x14ac:dyDescent="0.2">
      <c r="A21" s="75" t="s">
        <v>16</v>
      </c>
      <c r="B21" s="80">
        <v>4.4560000000000004</v>
      </c>
      <c r="C21" s="81">
        <v>23.667999999999999</v>
      </c>
      <c r="D21" s="81">
        <v>18.73</v>
      </c>
      <c r="E21" s="81">
        <v>18.725999999999999</v>
      </c>
      <c r="F21" s="81">
        <v>22.155000000000001</v>
      </c>
      <c r="G21" s="81">
        <v>19.719000000000001</v>
      </c>
      <c r="H21" s="81">
        <v>0.72</v>
      </c>
      <c r="I21" s="81">
        <v>14.659000000000001</v>
      </c>
      <c r="J21" s="81">
        <v>7.3889999999999993</v>
      </c>
      <c r="K21" s="81">
        <v>28.058</v>
      </c>
      <c r="L21" s="81">
        <v>36.263999999999996</v>
      </c>
      <c r="M21" s="81">
        <v>1.056</v>
      </c>
      <c r="N21" s="81"/>
      <c r="O21" s="81">
        <v>1.5829999999999997</v>
      </c>
      <c r="P21" s="81"/>
      <c r="Q21" s="81">
        <v>7.9610000000000003</v>
      </c>
      <c r="R21" s="81">
        <v>23.622</v>
      </c>
      <c r="S21" s="81">
        <v>29.936999999999998</v>
      </c>
      <c r="T21" s="81">
        <v>3.4209999999999998</v>
      </c>
      <c r="U21" s="81">
        <v>28.831999999999997</v>
      </c>
      <c r="V21" s="81">
        <v>5.3230000000000004</v>
      </c>
      <c r="W21" s="81">
        <v>52.960999999999999</v>
      </c>
      <c r="X21" s="81">
        <v>2.4220000000000002</v>
      </c>
      <c r="Y21" s="81">
        <v>2.782</v>
      </c>
      <c r="Z21" s="78"/>
      <c r="AA21" s="79">
        <f t="shared" si="2"/>
        <v>354.44400000000002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21.533999999999999</v>
      </c>
      <c r="N22" s="81"/>
      <c r="O22" s="81"/>
      <c r="P22" s="81">
        <v>63.868000000000002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85.402000000000001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11.473000000000001</v>
      </c>
      <c r="C26" s="88">
        <f t="shared" ref="C26:Z26" si="3">IF(LEN(C$2)&gt;0,SUM(C19:C25),"")</f>
        <v>33.977000000000004</v>
      </c>
      <c r="D26" s="88">
        <f t="shared" si="3"/>
        <v>22.521000000000001</v>
      </c>
      <c r="E26" s="88">
        <f t="shared" si="3"/>
        <v>22.823999999999998</v>
      </c>
      <c r="F26" s="88">
        <f t="shared" si="3"/>
        <v>31.819000000000003</v>
      </c>
      <c r="G26" s="88">
        <f t="shared" si="3"/>
        <v>27.239000000000001</v>
      </c>
      <c r="H26" s="88">
        <f t="shared" si="3"/>
        <v>59.378999999999998</v>
      </c>
      <c r="I26" s="88">
        <f t="shared" si="3"/>
        <v>25.532</v>
      </c>
      <c r="J26" s="88">
        <f t="shared" si="3"/>
        <v>45.379999999999995</v>
      </c>
      <c r="K26" s="88">
        <f t="shared" si="3"/>
        <v>38.134999999999998</v>
      </c>
      <c r="L26" s="88">
        <f t="shared" si="3"/>
        <v>44.902999999999992</v>
      </c>
      <c r="M26" s="88">
        <f t="shared" si="3"/>
        <v>27.571999999999999</v>
      </c>
      <c r="N26" s="88">
        <f t="shared" si="3"/>
        <v>2.14</v>
      </c>
      <c r="O26" s="88">
        <f t="shared" si="3"/>
        <v>3.7029999999999998</v>
      </c>
      <c r="P26" s="88">
        <f t="shared" si="3"/>
        <v>68.677999999999997</v>
      </c>
      <c r="Q26" s="88">
        <f t="shared" si="3"/>
        <v>7.9610000000000003</v>
      </c>
      <c r="R26" s="88">
        <f t="shared" si="3"/>
        <v>27.806000000000001</v>
      </c>
      <c r="S26" s="88">
        <f t="shared" si="3"/>
        <v>34.75</v>
      </c>
      <c r="T26" s="88">
        <f t="shared" si="3"/>
        <v>4.9489999999999998</v>
      </c>
      <c r="U26" s="88">
        <f t="shared" si="3"/>
        <v>34.332999999999998</v>
      </c>
      <c r="V26" s="88">
        <f t="shared" si="3"/>
        <v>10.782</v>
      </c>
      <c r="W26" s="88">
        <f t="shared" si="3"/>
        <v>78.203000000000003</v>
      </c>
      <c r="X26" s="88">
        <f t="shared" si="3"/>
        <v>7.0220000000000002</v>
      </c>
      <c r="Y26" s="88">
        <f t="shared" si="3"/>
        <v>7.9050000000000002</v>
      </c>
      <c r="Z26" s="89" t="str">
        <f t="shared" si="3"/>
        <v/>
      </c>
      <c r="AA26" s="90">
        <f>SUM(AA19:AA25)</f>
        <v>678.9860000000001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14.275</v>
      </c>
      <c r="C30" s="77">
        <v>47.588999999999999</v>
      </c>
      <c r="D30" s="77">
        <v>38.777000000000001</v>
      </c>
      <c r="E30" s="77">
        <v>39.411000000000001</v>
      </c>
      <c r="F30" s="77">
        <v>52.140999999999998</v>
      </c>
      <c r="G30" s="77">
        <v>46.865000000000002</v>
      </c>
      <c r="H30" s="77">
        <v>59.378999999999998</v>
      </c>
      <c r="I30" s="77">
        <v>32.944000000000003</v>
      </c>
      <c r="J30" s="77">
        <v>50.404000000000003</v>
      </c>
      <c r="K30" s="77">
        <v>71.959000000000003</v>
      </c>
      <c r="L30" s="77">
        <v>61.040999999999997</v>
      </c>
      <c r="M30" s="77">
        <v>37.908999999999999</v>
      </c>
      <c r="N30" s="77">
        <v>17.702999999999999</v>
      </c>
      <c r="O30" s="77">
        <v>13.432</v>
      </c>
      <c r="P30" s="77">
        <v>68.677999999999997</v>
      </c>
      <c r="Q30" s="77">
        <v>8.0299999999999994</v>
      </c>
      <c r="R30" s="77">
        <v>61.112000000000002</v>
      </c>
      <c r="S30" s="77">
        <v>46.177</v>
      </c>
      <c r="T30" s="77">
        <v>15.438000000000001</v>
      </c>
      <c r="U30" s="77">
        <v>51.551000000000002</v>
      </c>
      <c r="V30" s="77">
        <v>17.460999999999999</v>
      </c>
      <c r="W30" s="77">
        <v>105.372</v>
      </c>
      <c r="X30" s="77">
        <v>7.4160000000000004</v>
      </c>
      <c r="Y30" s="77">
        <v>40.317</v>
      </c>
      <c r="Z30" s="78"/>
      <c r="AA30" s="79">
        <f>SUM(B30:Z30)</f>
        <v>1005.3810000000001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14.275</v>
      </c>
      <c r="C32" s="62">
        <f t="shared" ref="C32:Z32" si="4">IF(LEN(C$2)&gt;0,SUM(C29:C31),"")</f>
        <v>47.588999999999999</v>
      </c>
      <c r="D32" s="62">
        <f t="shared" si="4"/>
        <v>38.777000000000001</v>
      </c>
      <c r="E32" s="62">
        <f t="shared" si="4"/>
        <v>39.411000000000001</v>
      </c>
      <c r="F32" s="62">
        <f t="shared" si="4"/>
        <v>52.140999999999998</v>
      </c>
      <c r="G32" s="62">
        <f t="shared" si="4"/>
        <v>46.865000000000002</v>
      </c>
      <c r="H32" s="62">
        <f t="shared" si="4"/>
        <v>59.378999999999998</v>
      </c>
      <c r="I32" s="62">
        <f t="shared" si="4"/>
        <v>32.944000000000003</v>
      </c>
      <c r="J32" s="62">
        <f t="shared" si="4"/>
        <v>50.404000000000003</v>
      </c>
      <c r="K32" s="62">
        <f t="shared" si="4"/>
        <v>71.959000000000003</v>
      </c>
      <c r="L32" s="62">
        <f t="shared" si="4"/>
        <v>61.040999999999997</v>
      </c>
      <c r="M32" s="62">
        <f t="shared" si="4"/>
        <v>37.908999999999999</v>
      </c>
      <c r="N32" s="62">
        <f t="shared" si="4"/>
        <v>17.702999999999999</v>
      </c>
      <c r="O32" s="62">
        <f t="shared" si="4"/>
        <v>13.432</v>
      </c>
      <c r="P32" s="62">
        <f t="shared" si="4"/>
        <v>68.677999999999997</v>
      </c>
      <c r="Q32" s="62">
        <f t="shared" si="4"/>
        <v>8.0299999999999994</v>
      </c>
      <c r="R32" s="62">
        <f t="shared" si="4"/>
        <v>61.112000000000002</v>
      </c>
      <c r="S32" s="62">
        <f t="shared" si="4"/>
        <v>46.177</v>
      </c>
      <c r="T32" s="62">
        <f t="shared" si="4"/>
        <v>15.438000000000001</v>
      </c>
      <c r="U32" s="62">
        <f t="shared" si="4"/>
        <v>51.551000000000002</v>
      </c>
      <c r="V32" s="62">
        <f t="shared" si="4"/>
        <v>17.460999999999999</v>
      </c>
      <c r="W32" s="62">
        <f t="shared" si="4"/>
        <v>105.372</v>
      </c>
      <c r="X32" s="62">
        <f t="shared" si="4"/>
        <v>7.4160000000000004</v>
      </c>
      <c r="Y32" s="62">
        <f t="shared" si="4"/>
        <v>40.317</v>
      </c>
      <c r="Z32" s="63" t="str">
        <f t="shared" si="4"/>
        <v/>
      </c>
      <c r="AA32" s="64">
        <f>SUM(AA29:AA31)</f>
        <v>1005.3810000000001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27.9</v>
      </c>
      <c r="C37" s="99"/>
      <c r="D37" s="99"/>
      <c r="E37" s="99"/>
      <c r="F37" s="99"/>
      <c r="G37" s="99"/>
      <c r="H37" s="99"/>
      <c r="I37" s="99">
        <v>3.3</v>
      </c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>
        <v>30.3</v>
      </c>
      <c r="V37" s="99"/>
      <c r="W37" s="99"/>
      <c r="X37" s="99">
        <v>15.6</v>
      </c>
      <c r="Y37" s="99"/>
      <c r="Z37" s="100"/>
      <c r="AA37" s="79">
        <f t="shared" si="5"/>
        <v>77.099999999999994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27.9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3.3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30.3</v>
      </c>
      <c r="V40" s="88">
        <f t="shared" si="6"/>
        <v>0</v>
      </c>
      <c r="W40" s="88">
        <f t="shared" si="6"/>
        <v>0</v>
      </c>
      <c r="X40" s="88">
        <f t="shared" si="6"/>
        <v>15.6</v>
      </c>
      <c r="Y40" s="88">
        <f t="shared" si="6"/>
        <v>0</v>
      </c>
      <c r="Z40" s="89" t="str">
        <f t="shared" si="6"/>
        <v/>
      </c>
      <c r="AA40" s="90">
        <f t="shared" si="5"/>
        <v>77.099999999999994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27.9</v>
      </c>
      <c r="C45" s="99"/>
      <c r="D45" s="99"/>
      <c r="E45" s="99"/>
      <c r="F45" s="99"/>
      <c r="G45" s="99"/>
      <c r="H45" s="99"/>
      <c r="I45" s="99">
        <v>3.3</v>
      </c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>
        <v>30.3</v>
      </c>
      <c r="V45" s="99"/>
      <c r="W45" s="99"/>
      <c r="X45" s="99">
        <v>15.6</v>
      </c>
      <c r="Y45" s="99"/>
      <c r="Z45" s="100"/>
      <c r="AA45" s="79">
        <f t="shared" si="7"/>
        <v>77.099999999999994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27.9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3.3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30.3</v>
      </c>
      <c r="V49" s="88">
        <f t="shared" si="8"/>
        <v>0</v>
      </c>
      <c r="W49" s="88">
        <f t="shared" si="8"/>
        <v>0</v>
      </c>
      <c r="X49" s="88">
        <f t="shared" si="8"/>
        <v>15.6</v>
      </c>
      <c r="Y49" s="88">
        <f t="shared" si="8"/>
        <v>0</v>
      </c>
      <c r="Z49" s="89" t="str">
        <f t="shared" si="8"/>
        <v/>
      </c>
      <c r="AA49" s="90">
        <f t="shared" si="7"/>
        <v>77.099999999999994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42.174999999999997</v>
      </c>
      <c r="C52" s="88">
        <f t="shared" ref="C52:Z52" si="10">IF(LEN(C$2)&gt;0,SUM(C10:C15)+C26+C40,"")</f>
        <v>47.589000000000006</v>
      </c>
      <c r="D52" s="88">
        <f t="shared" si="10"/>
        <v>38.777000000000001</v>
      </c>
      <c r="E52" s="88">
        <f t="shared" si="10"/>
        <v>39.411000000000001</v>
      </c>
      <c r="F52" s="88">
        <f t="shared" si="10"/>
        <v>52.141000000000005</v>
      </c>
      <c r="G52" s="88">
        <f t="shared" si="10"/>
        <v>46.864999999999995</v>
      </c>
      <c r="H52" s="88">
        <f t="shared" si="10"/>
        <v>59.378999999999998</v>
      </c>
      <c r="I52" s="88">
        <f t="shared" si="10"/>
        <v>36.244</v>
      </c>
      <c r="J52" s="88">
        <f t="shared" si="10"/>
        <v>50.403999999999996</v>
      </c>
      <c r="K52" s="88">
        <f t="shared" si="10"/>
        <v>71.959000000000003</v>
      </c>
      <c r="L52" s="88">
        <f t="shared" si="10"/>
        <v>61.040999999999997</v>
      </c>
      <c r="M52" s="88">
        <f t="shared" si="10"/>
        <v>37.908999999999999</v>
      </c>
      <c r="N52" s="88">
        <f t="shared" si="10"/>
        <v>17.702999999999999</v>
      </c>
      <c r="O52" s="88">
        <f t="shared" si="10"/>
        <v>13.431999999999999</v>
      </c>
      <c r="P52" s="88">
        <f t="shared" si="10"/>
        <v>68.677999999999997</v>
      </c>
      <c r="Q52" s="88">
        <f t="shared" si="10"/>
        <v>8.0300000000000011</v>
      </c>
      <c r="R52" s="88">
        <f t="shared" si="10"/>
        <v>61.111999999999995</v>
      </c>
      <c r="S52" s="88">
        <f t="shared" si="10"/>
        <v>46.177</v>
      </c>
      <c r="T52" s="88">
        <f t="shared" si="10"/>
        <v>15.438000000000001</v>
      </c>
      <c r="U52" s="88">
        <f t="shared" si="10"/>
        <v>81.850999999999999</v>
      </c>
      <c r="V52" s="88">
        <f t="shared" si="10"/>
        <v>17.460999999999999</v>
      </c>
      <c r="W52" s="88">
        <f t="shared" si="10"/>
        <v>105.372</v>
      </c>
      <c r="X52" s="88">
        <f t="shared" si="10"/>
        <v>23.015999999999998</v>
      </c>
      <c r="Y52" s="88">
        <f t="shared" si="10"/>
        <v>40.317</v>
      </c>
      <c r="Z52" s="89" t="str">
        <f t="shared" si="10"/>
        <v/>
      </c>
      <c r="AA52" s="104">
        <f>SUM(B52:Z52)</f>
        <v>1082.481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45793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27.9</v>
      </c>
      <c r="C4" s="18">
        <v>-22</v>
      </c>
      <c r="D4" s="18">
        <v>-38.799999999999997</v>
      </c>
      <c r="E4" s="18">
        <v>-39.4</v>
      </c>
      <c r="F4" s="18">
        <v>-26.3</v>
      </c>
      <c r="G4" s="18">
        <v>-26.6</v>
      </c>
      <c r="H4" s="18">
        <v>-0.2</v>
      </c>
      <c r="I4" s="18">
        <v>3.3</v>
      </c>
      <c r="J4" s="18">
        <v>-0.5</v>
      </c>
      <c r="K4" s="18">
        <v>-0.9</v>
      </c>
      <c r="L4" s="18">
        <v>-0.1</v>
      </c>
      <c r="M4" s="18"/>
      <c r="N4" s="18">
        <v>-0.5</v>
      </c>
      <c r="O4" s="18"/>
      <c r="P4" s="18">
        <v>-0.5</v>
      </c>
      <c r="Q4" s="18">
        <v>-0.4</v>
      </c>
      <c r="R4" s="18">
        <v>-0.8</v>
      </c>
      <c r="S4" s="18">
        <v>-0.9</v>
      </c>
      <c r="T4" s="18">
        <v>-0.6</v>
      </c>
      <c r="U4" s="18">
        <v>30.3</v>
      </c>
      <c r="V4" s="18">
        <v>-0.3</v>
      </c>
      <c r="W4" s="18">
        <v>-104.5</v>
      </c>
      <c r="X4" s="18">
        <v>15.6</v>
      </c>
      <c r="Y4" s="18">
        <v>-0.9</v>
      </c>
      <c r="Z4" s="19"/>
      <c r="AA4" s="111">
        <f>SUM(B4:Z4)</f>
        <v>-187.10000000000002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101.04</v>
      </c>
      <c r="C7" s="117">
        <v>86.12</v>
      </c>
      <c r="D7" s="117">
        <v>84.16</v>
      </c>
      <c r="E7" s="117">
        <v>84.18</v>
      </c>
      <c r="F7" s="117">
        <v>86.17</v>
      </c>
      <c r="G7" s="117">
        <v>94.49</v>
      </c>
      <c r="H7" s="117">
        <v>132.16</v>
      </c>
      <c r="I7" s="117">
        <v>116.66</v>
      </c>
      <c r="J7" s="117">
        <v>109.31</v>
      </c>
      <c r="K7" s="117">
        <v>92.82</v>
      </c>
      <c r="L7" s="117">
        <v>85.57</v>
      </c>
      <c r="M7" s="117">
        <v>65.2</v>
      </c>
      <c r="N7" s="117">
        <v>46.16</v>
      </c>
      <c r="O7" s="117">
        <v>54.59</v>
      </c>
      <c r="P7" s="117">
        <v>73.33</v>
      </c>
      <c r="Q7" s="117">
        <v>88.67</v>
      </c>
      <c r="R7" s="117">
        <v>90.23</v>
      </c>
      <c r="S7" s="117">
        <v>103.63</v>
      </c>
      <c r="T7" s="117">
        <v>158.29</v>
      </c>
      <c r="U7" s="117">
        <v>128.59</v>
      </c>
      <c r="V7" s="117">
        <v>196.43</v>
      </c>
      <c r="W7" s="117">
        <v>143.06</v>
      </c>
      <c r="X7" s="117">
        <v>120.89</v>
      </c>
      <c r="Y7" s="117">
        <v>120.62</v>
      </c>
      <c r="Z7" s="118"/>
      <c r="AA7" s="119">
        <f>IF(SUM(B7:Z7)&lt;&gt;0,AVERAGEIF(B7:Z7,"&lt;&gt;"""),"")</f>
        <v>102.59874999999998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>
        <v>22</v>
      </c>
      <c r="D13" s="129">
        <v>38.799999999999997</v>
      </c>
      <c r="E13" s="129">
        <v>39.4</v>
      </c>
      <c r="F13" s="129">
        <v>26.3</v>
      </c>
      <c r="G13" s="129">
        <v>26.6</v>
      </c>
      <c r="H13" s="129">
        <v>0.2</v>
      </c>
      <c r="I13" s="129"/>
      <c r="J13" s="129">
        <v>0.5</v>
      </c>
      <c r="K13" s="129">
        <v>0.9</v>
      </c>
      <c r="L13" s="129">
        <v>0.1</v>
      </c>
      <c r="M13" s="129"/>
      <c r="N13" s="129">
        <v>0.5</v>
      </c>
      <c r="O13" s="129"/>
      <c r="P13" s="129">
        <v>0.5</v>
      </c>
      <c r="Q13" s="129">
        <v>0.4</v>
      </c>
      <c r="R13" s="129">
        <v>0.8</v>
      </c>
      <c r="S13" s="129">
        <v>0.9</v>
      </c>
      <c r="T13" s="129">
        <v>0.6</v>
      </c>
      <c r="U13" s="129"/>
      <c r="V13" s="129">
        <v>0.3</v>
      </c>
      <c r="W13" s="129">
        <v>104.5</v>
      </c>
      <c r="X13" s="129"/>
      <c r="Y13" s="130">
        <v>0.9</v>
      </c>
      <c r="Z13" s="131"/>
      <c r="AA13" s="132">
        <f t="shared" si="0"/>
        <v>264.2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22</v>
      </c>
      <c r="D16" s="135">
        <f t="shared" si="1"/>
        <v>38.799999999999997</v>
      </c>
      <c r="E16" s="135">
        <f t="shared" si="1"/>
        <v>39.4</v>
      </c>
      <c r="F16" s="135">
        <f t="shared" si="1"/>
        <v>26.3</v>
      </c>
      <c r="G16" s="135">
        <f t="shared" si="1"/>
        <v>26.6</v>
      </c>
      <c r="H16" s="135">
        <f t="shared" si="1"/>
        <v>0.2</v>
      </c>
      <c r="I16" s="135">
        <f t="shared" si="1"/>
        <v>0</v>
      </c>
      <c r="J16" s="135">
        <f t="shared" si="1"/>
        <v>0.5</v>
      </c>
      <c r="K16" s="135">
        <f t="shared" si="1"/>
        <v>0.9</v>
      </c>
      <c r="L16" s="135">
        <f t="shared" si="1"/>
        <v>0.1</v>
      </c>
      <c r="M16" s="135">
        <f t="shared" si="1"/>
        <v>0</v>
      </c>
      <c r="N16" s="135">
        <f t="shared" si="1"/>
        <v>0.5</v>
      </c>
      <c r="O16" s="135">
        <f t="shared" si="1"/>
        <v>0</v>
      </c>
      <c r="P16" s="135">
        <f t="shared" si="1"/>
        <v>0.5</v>
      </c>
      <c r="Q16" s="135">
        <f t="shared" si="1"/>
        <v>0.4</v>
      </c>
      <c r="R16" s="135">
        <f t="shared" si="1"/>
        <v>0.8</v>
      </c>
      <c r="S16" s="135">
        <f t="shared" si="1"/>
        <v>0.9</v>
      </c>
      <c r="T16" s="135">
        <f t="shared" si="1"/>
        <v>0.6</v>
      </c>
      <c r="U16" s="135">
        <f t="shared" si="1"/>
        <v>0</v>
      </c>
      <c r="V16" s="135">
        <f t="shared" si="1"/>
        <v>0.3</v>
      </c>
      <c r="W16" s="135">
        <f t="shared" si="1"/>
        <v>104.5</v>
      </c>
      <c r="X16" s="135">
        <f t="shared" si="1"/>
        <v>0</v>
      </c>
      <c r="Y16" s="135">
        <f t="shared" si="1"/>
        <v>0.9</v>
      </c>
      <c r="Z16" s="136" t="str">
        <f t="shared" si="1"/>
        <v/>
      </c>
      <c r="AA16" s="90">
        <f t="shared" si="0"/>
        <v>264.2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27.9</v>
      </c>
      <c r="C21" s="129"/>
      <c r="D21" s="129"/>
      <c r="E21" s="129"/>
      <c r="F21" s="129"/>
      <c r="G21" s="129"/>
      <c r="H21" s="129"/>
      <c r="I21" s="129">
        <v>3.3</v>
      </c>
      <c r="J21" s="129"/>
      <c r="K21" s="129"/>
      <c r="L21" s="129"/>
      <c r="M21" s="129"/>
      <c r="N21" s="129"/>
      <c r="O21" s="129"/>
      <c r="P21" s="129"/>
      <c r="Q21" s="129"/>
      <c r="R21" s="129"/>
      <c r="S21" s="129"/>
      <c r="T21" s="129"/>
      <c r="U21" s="129">
        <v>30.3</v>
      </c>
      <c r="V21" s="129"/>
      <c r="W21" s="129"/>
      <c r="X21" s="129">
        <v>15.6</v>
      </c>
      <c r="Y21" s="130"/>
      <c r="Z21" s="131"/>
      <c r="AA21" s="132">
        <f t="shared" si="2"/>
        <v>77.099999999999994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27.9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3.3</v>
      </c>
      <c r="J24" s="135">
        <f t="shared" si="3"/>
        <v>0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30.3</v>
      </c>
      <c r="V24" s="135">
        <f t="shared" si="3"/>
        <v>0</v>
      </c>
      <c r="W24" s="135">
        <f t="shared" si="3"/>
        <v>0</v>
      </c>
      <c r="X24" s="135">
        <f t="shared" si="3"/>
        <v>15.6</v>
      </c>
      <c r="Y24" s="135">
        <f t="shared" si="3"/>
        <v>0</v>
      </c>
      <c r="Z24" s="136" t="str">
        <f t="shared" si="3"/>
        <v/>
      </c>
      <c r="AA24" s="90">
        <f t="shared" si="2"/>
        <v>77.099999999999994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2025-05-15T13:30:01Z</dcterms:created>
  <dcterms:modified xsi:type="dcterms:W3CDTF">2025-05-15T13:30:03Z</dcterms:modified>
</cp:coreProperties>
</file>