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<sst xmlns="http://schemas.openxmlformats.org/spreadsheetml/2006/main" count="119" uniqueCount="54">
  <si>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04/08/2025 16:26:26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</si>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</sst>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CCD-4745-8D98-917C480FF1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4">
                  <c:v>75</c:v>
                </c:pt>
                <c:pt idx="15">
                  <c:v>75</c:v>
                </c:pt>
                <c:pt idx="16">
                  <c:v>28</c:v>
                </c:pt>
                <c:pt idx="17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CD-4745-8D98-917C480FF1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0.27300000000000002</c:v>
                </c:pt>
                <c:pt idx="11">
                  <c:v>1.05</c:v>
                </c:pt>
                <c:pt idx="12">
                  <c:v>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CD-4745-8D98-917C480FF1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3.5780000000000003</c:v>
                </c:pt>
                <c:pt idx="1">
                  <c:v>3.5620000000000003</c:v>
                </c:pt>
                <c:pt idx="2">
                  <c:v>3.0919999999999996</c:v>
                </c:pt>
                <c:pt idx="3">
                  <c:v>1.744</c:v>
                </c:pt>
                <c:pt idx="4">
                  <c:v>3.5249999999999999</c:v>
                </c:pt>
                <c:pt idx="5">
                  <c:v>2.6319999999999997</c:v>
                </c:pt>
                <c:pt idx="6">
                  <c:v>1.71</c:v>
                </c:pt>
                <c:pt idx="7">
                  <c:v>0.25</c:v>
                </c:pt>
                <c:pt idx="8">
                  <c:v>0.95299999999999996</c:v>
                </c:pt>
                <c:pt idx="9">
                  <c:v>0.73</c:v>
                </c:pt>
                <c:pt idx="11">
                  <c:v>40.481000000000002</c:v>
                </c:pt>
                <c:pt idx="12">
                  <c:v>32.6</c:v>
                </c:pt>
                <c:pt idx="18">
                  <c:v>0.45100000000000001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CD-4745-8D98-917C480FF1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CCD-4745-8D98-917C480FF1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CCD-4745-8D98-917C480FF1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CCD-4745-8D98-917C480FF1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CCD-4745-8D98-917C480FF1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CCD-4745-8D98-917C480FF1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46.055999999999997</c:v>
                </c:pt>
                <c:pt idx="1">
                  <c:v>45.471000000000004</c:v>
                </c:pt>
                <c:pt idx="2">
                  <c:v>40.487000000000002</c:v>
                </c:pt>
                <c:pt idx="3">
                  <c:v>39.954999999999998</c:v>
                </c:pt>
                <c:pt idx="4">
                  <c:v>33.631</c:v>
                </c:pt>
                <c:pt idx="5">
                  <c:v>46.088999999999999</c:v>
                </c:pt>
                <c:pt idx="7">
                  <c:v>15.471</c:v>
                </c:pt>
                <c:pt idx="8">
                  <c:v>67.066000000000003</c:v>
                </c:pt>
                <c:pt idx="17">
                  <c:v>102.212</c:v>
                </c:pt>
                <c:pt idx="18">
                  <c:v>160.762</c:v>
                </c:pt>
                <c:pt idx="19">
                  <c:v>42.701999999999998</c:v>
                </c:pt>
                <c:pt idx="20">
                  <c:v>24.72</c:v>
                </c:pt>
                <c:pt idx="21">
                  <c:v>48.807999999999993</c:v>
                </c:pt>
                <c:pt idx="22">
                  <c:v>56.951000000000001</c:v>
                </c:pt>
                <c:pt idx="23">
                  <c:v>34.878999999999998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CD-4745-8D98-917C480FF1F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71.900000000000006</c:v>
                </c:pt>
                <c:pt idx="7">
                  <c:v>32.6</c:v>
                </c:pt>
                <c:pt idx="8">
                  <c:v>1.3</c:v>
                </c:pt>
                <c:pt idx="9">
                  <c:v>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45.8</c:v>
                </c:pt>
                <c:pt idx="14">
                  <c:v>0</c:v>
                </c:pt>
                <c:pt idx="15">
                  <c:v>0</c:v>
                </c:pt>
                <c:pt idx="16">
                  <c:v>0.2</c:v>
                </c:pt>
                <c:pt idx="17">
                  <c:v>0</c:v>
                </c:pt>
                <c:pt idx="18">
                  <c:v>0</c:v>
                </c:pt>
                <c:pt idx="19">
                  <c:v>0.9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CD-4745-8D98-917C480FF1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2">
                  <c:v>3.46</c:v>
                </c:pt>
                <c:pt idx="3">
                  <c:v>3.512</c:v>
                </c:pt>
                <c:pt idx="4">
                  <c:v>3.46</c:v>
                </c:pt>
                <c:pt idx="6">
                  <c:v>3.6019999999999999</c:v>
                </c:pt>
                <c:pt idx="7">
                  <c:v>23.594000000000001</c:v>
                </c:pt>
                <c:pt idx="8">
                  <c:v>21.56</c:v>
                </c:pt>
                <c:pt idx="9">
                  <c:v>14.86</c:v>
                </c:pt>
                <c:pt idx="10">
                  <c:v>94.795999999999992</c:v>
                </c:pt>
                <c:pt idx="11">
                  <c:v>141.94299999999998</c:v>
                </c:pt>
                <c:pt idx="12">
                  <c:v>99.736999999999995</c:v>
                </c:pt>
                <c:pt idx="13">
                  <c:v>6.4719999999999995</c:v>
                </c:pt>
                <c:pt idx="15">
                  <c:v>1.32</c:v>
                </c:pt>
                <c:pt idx="16">
                  <c:v>1.7470000000000001</c:v>
                </c:pt>
                <c:pt idx="17">
                  <c:v>0.623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CD-4745-8D98-917C480FF1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CCD-4745-8D98-917C480FF1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CCD-4745-8D98-917C480FF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</c:v>
                </c:pt>
                <c:pt idx="1">
                  <c:v>84.79</c:v>
                </c:pt>
                <c:pt idx="2">
                  <c:v>84.69</c:v>
                </c:pt>
                <c:pt idx="3">
                  <c:v>88.24</c:v>
                </c:pt>
                <c:pt idx="4">
                  <c:v>82.76</c:v>
                </c:pt>
                <c:pt idx="5">
                  <c:v>93.29</c:v>
                </c:pt>
                <c:pt idx="6">
                  <c:v>89.9</c:v>
                </c:pt>
                <c:pt idx="7">
                  <c:v>91.09</c:v>
                </c:pt>
                <c:pt idx="8">
                  <c:v>74.739999999999995</c:v>
                </c:pt>
                <c:pt idx="9">
                  <c:v>2.84</c:v>
                </c:pt>
                <c:pt idx="10">
                  <c:v>-1.05</c:v>
                </c:pt>
                <c:pt idx="11">
                  <c:v>3.74</c:v>
                </c:pt>
                <c:pt idx="12">
                  <c:v>1.06</c:v>
                </c:pt>
                <c:pt idx="13">
                  <c:v>2.2999999999999998</c:v>
                </c:pt>
                <c:pt idx="14">
                  <c:v>-3.39</c:v>
                </c:pt>
                <c:pt idx="15">
                  <c:v>0.67</c:v>
                </c:pt>
                <c:pt idx="16">
                  <c:v>62.8</c:v>
                </c:pt>
                <c:pt idx="17">
                  <c:v>100.5</c:v>
                </c:pt>
                <c:pt idx="18">
                  <c:v>117.64</c:v>
                </c:pt>
                <c:pt idx="19">
                  <c:v>147.12</c:v>
                </c:pt>
                <c:pt idx="20">
                  <c:v>180.18</c:v>
                </c:pt>
                <c:pt idx="21">
                  <c:v>131</c:v>
                </c:pt>
                <c:pt idx="22">
                  <c:v>116.25</c:v>
                </c:pt>
                <c:pt idx="23">
                  <c:v>87.65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CD-4745-8D98-917C480FF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6F9-40D7-80DB-D1C3B3DEB0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6.1</c:v>
                </c:pt>
                <c:pt idx="14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F9-40D7-80DB-D1C3B3DEB0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9.7419999999999991</c:v>
                </c:pt>
                <c:pt idx="1">
                  <c:v>12.587999999999999</c:v>
                </c:pt>
                <c:pt idx="2">
                  <c:v>12.406000000000001</c:v>
                </c:pt>
                <c:pt idx="3">
                  <c:v>9.2160000000000011</c:v>
                </c:pt>
                <c:pt idx="4">
                  <c:v>4.1450000000000005</c:v>
                </c:pt>
                <c:pt idx="5">
                  <c:v>9.9600000000000009</c:v>
                </c:pt>
                <c:pt idx="6">
                  <c:v>18.991999999999997</c:v>
                </c:pt>
                <c:pt idx="7">
                  <c:v>15.003</c:v>
                </c:pt>
                <c:pt idx="8">
                  <c:v>10.439</c:v>
                </c:pt>
                <c:pt idx="9">
                  <c:v>8.6050000000000004</c:v>
                </c:pt>
                <c:pt idx="10">
                  <c:v>8.4979999999999993</c:v>
                </c:pt>
                <c:pt idx="11">
                  <c:v>2.75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6">
                  <c:v>3.9099999999999997</c:v>
                </c:pt>
                <c:pt idx="17">
                  <c:v>13.712</c:v>
                </c:pt>
                <c:pt idx="18">
                  <c:v>13.766</c:v>
                </c:pt>
                <c:pt idx="19">
                  <c:v>9.9509999999999987</c:v>
                </c:pt>
                <c:pt idx="20">
                  <c:v>2.3069999999999999</c:v>
                </c:pt>
                <c:pt idx="21">
                  <c:v>13.419</c:v>
                </c:pt>
                <c:pt idx="22">
                  <c:v>13.362</c:v>
                </c:pt>
                <c:pt idx="23">
                  <c:v>1.4120000000000001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F9-40D7-80DB-D1C3B3DEB0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21.095999999999997</c:v>
                </c:pt>
                <c:pt idx="1">
                  <c:v>21.292999999999999</c:v>
                </c:pt>
                <c:pt idx="2">
                  <c:v>19.305</c:v>
                </c:pt>
                <c:pt idx="3">
                  <c:v>17.048999999999999</c:v>
                </c:pt>
                <c:pt idx="4">
                  <c:v>14.258000000000001</c:v>
                </c:pt>
                <c:pt idx="5">
                  <c:v>15.146999999999998</c:v>
                </c:pt>
                <c:pt idx="6">
                  <c:v>20.533000000000001</c:v>
                </c:pt>
                <c:pt idx="7">
                  <c:v>19.843</c:v>
                </c:pt>
                <c:pt idx="8">
                  <c:v>14.957000000000001</c:v>
                </c:pt>
                <c:pt idx="9">
                  <c:v>7.8810000000000002</c:v>
                </c:pt>
                <c:pt idx="10">
                  <c:v>8.7260000000000009</c:v>
                </c:pt>
                <c:pt idx="11">
                  <c:v>2.6640000000000001</c:v>
                </c:pt>
                <c:pt idx="12">
                  <c:v>1.7869999999999999</c:v>
                </c:pt>
                <c:pt idx="13">
                  <c:v>9.048</c:v>
                </c:pt>
                <c:pt idx="14">
                  <c:v>10.617000000000001</c:v>
                </c:pt>
                <c:pt idx="15">
                  <c:v>11.712</c:v>
                </c:pt>
                <c:pt idx="16">
                  <c:v>26.027000000000001</c:v>
                </c:pt>
                <c:pt idx="17">
                  <c:v>33.747</c:v>
                </c:pt>
                <c:pt idx="18">
                  <c:v>29.389999999999997</c:v>
                </c:pt>
                <c:pt idx="19">
                  <c:v>21.213000000000001</c:v>
                </c:pt>
                <c:pt idx="20">
                  <c:v>15.363</c:v>
                </c:pt>
                <c:pt idx="21">
                  <c:v>29.991</c:v>
                </c:pt>
                <c:pt idx="22">
                  <c:v>30.723999999999997</c:v>
                </c:pt>
                <c:pt idx="23">
                  <c:v>23.844000000000001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F9-40D7-80DB-D1C3B3DEB0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6F9-40D7-80DB-D1C3B3DEB0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6F9-40D7-80DB-D1C3B3DEB0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6F9-40D7-80DB-D1C3B3DEB0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6F9-40D7-80DB-D1C3B3DEB0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6F9-40D7-80DB-D1C3B3DEB0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60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7">
                  <c:v>50</c:v>
                </c:pt>
                <c:pt idx="18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F9-40D7-80DB-D1C3B3DEB00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77.599999999999994</c:v>
                </c:pt>
                <c:pt idx="11">
                  <c:v>143.6</c:v>
                </c:pt>
                <c:pt idx="12">
                  <c:v>99.2</c:v>
                </c:pt>
                <c:pt idx="13">
                  <c:v>0</c:v>
                </c:pt>
                <c:pt idx="14">
                  <c:v>5</c:v>
                </c:pt>
                <c:pt idx="15">
                  <c:v>49.5</c:v>
                </c:pt>
                <c:pt idx="16">
                  <c:v>0</c:v>
                </c:pt>
                <c:pt idx="17">
                  <c:v>1.9</c:v>
                </c:pt>
                <c:pt idx="18">
                  <c:v>19.899999999999999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6.5</c:v>
                </c:pt>
                <c:pt idx="23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F9-40D7-80DB-D1C3B3DEB0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19.496000000000002</c:v>
                </c:pt>
                <c:pt idx="1">
                  <c:v>15.151999999999999</c:v>
                </c:pt>
                <c:pt idx="2">
                  <c:v>15.327999999999999</c:v>
                </c:pt>
                <c:pt idx="3">
                  <c:v>18.945999999999998</c:v>
                </c:pt>
                <c:pt idx="4">
                  <c:v>22.213000000000001</c:v>
                </c:pt>
                <c:pt idx="5">
                  <c:v>23.613999999999997</c:v>
                </c:pt>
                <c:pt idx="6">
                  <c:v>37.709000000000003</c:v>
                </c:pt>
                <c:pt idx="7">
                  <c:v>37.045000000000002</c:v>
                </c:pt>
                <c:pt idx="8">
                  <c:v>5.7690000000000001</c:v>
                </c:pt>
                <c:pt idx="9">
                  <c:v>8.1129999999999995</c:v>
                </c:pt>
                <c:pt idx="11">
                  <c:v>4.2069999999999999</c:v>
                </c:pt>
                <c:pt idx="12">
                  <c:v>2.3109999999999999</c:v>
                </c:pt>
                <c:pt idx="13">
                  <c:v>9.1389999999999993</c:v>
                </c:pt>
                <c:pt idx="14">
                  <c:v>22.573</c:v>
                </c:pt>
                <c:pt idx="15">
                  <c:v>15.093999999999999</c:v>
                </c:pt>
                <c:pt idx="16">
                  <c:v>0.01</c:v>
                </c:pt>
                <c:pt idx="17">
                  <c:v>31.490000000000002</c:v>
                </c:pt>
                <c:pt idx="18">
                  <c:v>48.161000000000001</c:v>
                </c:pt>
                <c:pt idx="19">
                  <c:v>12.437999999999999</c:v>
                </c:pt>
                <c:pt idx="20">
                  <c:v>6.0380000000000003</c:v>
                </c:pt>
                <c:pt idx="21">
                  <c:v>5.3979999999999997</c:v>
                </c:pt>
                <c:pt idx="22">
                  <c:v>6.3339999999999996</c:v>
                </c:pt>
                <c:pt idx="23">
                  <c:v>5.423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F9-40D7-80DB-D1C3B3DEB0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6F9-40D7-80DB-D1C3B3DEB0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6F9-40D7-80DB-D1C3B3DEB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</c:v>
                </c:pt>
                <c:pt idx="1">
                  <c:v>84.79</c:v>
                </c:pt>
                <c:pt idx="2">
                  <c:v>84.69</c:v>
                </c:pt>
                <c:pt idx="3">
                  <c:v>88.24</c:v>
                </c:pt>
                <c:pt idx="4">
                  <c:v>82.76</c:v>
                </c:pt>
                <c:pt idx="5">
                  <c:v>93.29</c:v>
                </c:pt>
                <c:pt idx="6">
                  <c:v>89.9</c:v>
                </c:pt>
                <c:pt idx="7">
                  <c:v>91.09</c:v>
                </c:pt>
                <c:pt idx="8">
                  <c:v>74.739999999999995</c:v>
                </c:pt>
                <c:pt idx="9">
                  <c:v>2.84</c:v>
                </c:pt>
                <c:pt idx="10">
                  <c:v>-1.05</c:v>
                </c:pt>
                <c:pt idx="11">
                  <c:v>3.74</c:v>
                </c:pt>
                <c:pt idx="12">
                  <c:v>1.06</c:v>
                </c:pt>
                <c:pt idx="13">
                  <c:v>2.2999999999999998</c:v>
                </c:pt>
                <c:pt idx="14">
                  <c:v>-3.39</c:v>
                </c:pt>
                <c:pt idx="15">
                  <c:v>0.67</c:v>
                </c:pt>
                <c:pt idx="16">
                  <c:v>62.8</c:v>
                </c:pt>
                <c:pt idx="17">
                  <c:v>100.5</c:v>
                </c:pt>
                <c:pt idx="18">
                  <c:v>117.64</c:v>
                </c:pt>
                <c:pt idx="19">
                  <c:v>147.12</c:v>
                </c:pt>
                <c:pt idx="20">
                  <c:v>180.18</c:v>
                </c:pt>
                <c:pt idx="21">
                  <c:v>131</c:v>
                </c:pt>
                <c:pt idx="22">
                  <c:v>116.25</c:v>
                </c:pt>
                <c:pt idx="23">
                  <c:v>87.65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F9-40D7-80DB-D1C3B3DEB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50.333999999999996</v>
      </c>
      <c r="C4" s="18">
        <v>49.033000000000001</v>
      </c>
      <c r="D4" s="18">
        <v>47.039000000000001</v>
      </c>
      <c r="E4" s="18">
        <v>45.210999999999999</v>
      </c>
      <c r="F4" s="18">
        <v>40.616</v>
      </c>
      <c r="G4" s="18">
        <v>48.720999999999997</v>
      </c>
      <c r="H4" s="18">
        <v>77.212000000000003</v>
      </c>
      <c r="I4" s="18">
        <v>71.914999999999992</v>
      </c>
      <c r="J4" s="18">
        <v>91.152000000000001</v>
      </c>
      <c r="K4" s="18">
        <v>24.59</v>
      </c>
      <c r="L4" s="18">
        <v>94.795999999999992</v>
      </c>
      <c r="M4" s="18">
        <v>183.47400000000002</v>
      </c>
      <c r="N4" s="18">
        <v>133.387</v>
      </c>
      <c r="O4" s="18">
        <v>52.271999999999998</v>
      </c>
      <c r="P4" s="18">
        <v>75</v>
      </c>
      <c r="Q4" s="18">
        <v>76.319999999999993</v>
      </c>
      <c r="R4" s="18">
        <v>29.946999999999999</v>
      </c>
      <c r="S4" s="18">
        <v>130.83500000000001</v>
      </c>
      <c r="T4" s="18">
        <v>161.21299999999999</v>
      </c>
      <c r="U4" s="18">
        <v>43.602000000000004</v>
      </c>
      <c r="V4" s="18">
        <v>24.72</v>
      </c>
      <c r="W4" s="18">
        <v>48.807999999999993</v>
      </c>
      <c r="X4" s="18">
        <v>56.951000000000001</v>
      </c>
      <c r="Y4" s="18">
        <v>34.878999999999998</v>
      </c>
      <c r="Z4" s="19"/>
      <c r="AA4" s="20">
        <f>SUM(B4:Z4)</f>
        <v>1692.0270000000003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</v>
      </c>
      <c r="C7" s="28">
        <v>84.79</v>
      </c>
      <c r="D7" s="28">
        <v>84.69</v>
      </c>
      <c r="E7" s="28">
        <v>88.24</v>
      </c>
      <c r="F7" s="28">
        <v>82.76</v>
      </c>
      <c r="G7" s="28">
        <v>93.29</v>
      </c>
      <c r="H7" s="28">
        <v>89.9</v>
      </c>
      <c r="I7" s="28">
        <v>91.09</v>
      </c>
      <c r="J7" s="28">
        <v>74.739999999999995</v>
      </c>
      <c r="K7" s="28">
        <v>2.84</v>
      </c>
      <c r="L7" s="28">
        <v>-1.05</v>
      </c>
      <c r="M7" s="28">
        <v>3.74</v>
      </c>
      <c r="N7" s="28">
        <v>1.06</v>
      </c>
      <c r="O7" s="28">
        <v>2.2999999999999998</v>
      </c>
      <c r="P7" s="28">
        <v>-3.39</v>
      </c>
      <c r="Q7" s="28">
        <v>0.67</v>
      </c>
      <c r="R7" s="28">
        <v>62.8</v>
      </c>
      <c r="S7" s="28">
        <v>100.5</v>
      </c>
      <c r="T7" s="28">
        <v>117.64</v>
      </c>
      <c r="U7" s="28">
        <v>147.12</v>
      </c>
      <c r="V7" s="28">
        <v>180.18</v>
      </c>
      <c r="W7" s="28">
        <v>131</v>
      </c>
      <c r="X7" s="28">
        <v>116.25</v>
      </c>
      <c r="Y7" s="28">
        <v>87.65</v>
      </c>
      <c r="Z7" s="29"/>
      <c r="AA7" s="30">
        <f>IF(SUM(B7:Z7)&lt;&gt;0,AVERAGEIF(B7:Z7,"&lt;&gt;"""),"")</f>
        <v>72.117083333333341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46.055999999999997</v>
      </c>
      <c r="C12" s="52">
        <v>45.471000000000004</v>
      </c>
      <c r="D12" s="52">
        <v>40.487000000000002</v>
      </c>
      <c r="E12" s="52">
        <v>39.954999999999998</v>
      </c>
      <c r="F12" s="52">
        <v>33.631</v>
      </c>
      <c r="G12" s="52">
        <v>46.088999999999999</v>
      </c>
      <c r="H12" s="52"/>
      <c r="I12" s="52">
        <v>15.471</v>
      </c>
      <c r="J12" s="52">
        <v>67.066000000000003</v>
      </c>
      <c r="K12" s="52"/>
      <c r="L12" s="52"/>
      <c r="M12" s="52"/>
      <c r="N12" s="52"/>
      <c r="O12" s="52"/>
      <c r="P12" s="52"/>
      <c r="Q12" s="52"/>
      <c r="R12" s="52"/>
      <c r="S12" s="52">
        <v>102.212</v>
      </c>
      <c r="T12" s="52">
        <v>160.762</v>
      </c>
      <c r="U12" s="52">
        <v>42.701999999999998</v>
      </c>
      <c r="V12" s="52">
        <v>24.72</v>
      </c>
      <c r="W12" s="52">
        <v>48.807999999999993</v>
      </c>
      <c r="X12" s="52">
        <v>56.951000000000001</v>
      </c>
      <c r="Y12" s="52">
        <v>34.878999999999998</v>
      </c>
      <c r="Z12" s="53"/>
      <c r="AA12" s="54">
        <f t="shared" si="0"/>
        <v>805.2600000000001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3.46</v>
      </c>
      <c r="E14" s="57">
        <v>3.512</v>
      </c>
      <c r="F14" s="57">
        <v>3.46</v>
      </c>
      <c r="G14" s="57"/>
      <c r="H14" s="57">
        <v>3.6019999999999999</v>
      </c>
      <c r="I14" s="57">
        <v>23.594000000000001</v>
      </c>
      <c r="J14" s="57">
        <v>21.56</v>
      </c>
      <c r="K14" s="57">
        <v>14.86</v>
      </c>
      <c r="L14" s="57">
        <v>94.795999999999992</v>
      </c>
      <c r="M14" s="57">
        <v>141.94299999999998</v>
      </c>
      <c r="N14" s="57">
        <v>99.736999999999995</v>
      </c>
      <c r="O14" s="57">
        <v>6.4719999999999995</v>
      </c>
      <c r="P14" s="57"/>
      <c r="Q14" s="57">
        <v>1.32</v>
      </c>
      <c r="R14" s="57">
        <v>1.7470000000000001</v>
      </c>
      <c r="S14" s="57">
        <v>0.623</v>
      </c>
      <c r="T14" s="57"/>
      <c r="U14" s="57"/>
      <c r="V14" s="57"/>
      <c r="W14" s="57"/>
      <c r="X14" s="57"/>
      <c r="Y14" s="57"/>
      <c r="Z14" s="58"/>
      <c r="AA14" s="59">
        <f t="shared" si="0"/>
        <v>420.68599999999998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46.055999999999997</v>
      </c>
      <c r="C16" s="62">
        <f t="shared" si="1"/>
        <v>45.471000000000004</v>
      </c>
      <c r="D16" s="62">
        <f t="shared" si="1"/>
        <v>43.947000000000003</v>
      </c>
      <c r="E16" s="62">
        <f t="shared" si="1"/>
        <v>43.466999999999999</v>
      </c>
      <c r="F16" s="62">
        <f t="shared" si="1"/>
        <v>37.091000000000001</v>
      </c>
      <c r="G16" s="62">
        <f t="shared" si="1"/>
        <v>46.088999999999999</v>
      </c>
      <c r="H16" s="62">
        <f t="shared" si="1"/>
        <v>3.6019999999999999</v>
      </c>
      <c r="I16" s="62">
        <f t="shared" si="1"/>
        <v>39.064999999999998</v>
      </c>
      <c r="J16" s="62">
        <f t="shared" si="1"/>
        <v>88.626000000000005</v>
      </c>
      <c r="K16" s="62">
        <f t="shared" si="1"/>
        <v>14.86</v>
      </c>
      <c r="L16" s="62">
        <f t="shared" si="1"/>
        <v>94.795999999999992</v>
      </c>
      <c r="M16" s="62">
        <f t="shared" si="1"/>
        <v>141.94299999999998</v>
      </c>
      <c r="N16" s="62">
        <f t="shared" si="1"/>
        <v>99.736999999999995</v>
      </c>
      <c r="O16" s="62">
        <f t="shared" si="1"/>
        <v>6.4719999999999995</v>
      </c>
      <c r="P16" s="62">
        <f t="shared" si="1"/>
        <v>0</v>
      </c>
      <c r="Q16" s="62">
        <f t="shared" si="1"/>
        <v>1.32</v>
      </c>
      <c r="R16" s="62">
        <f t="shared" si="1"/>
        <v>1.7470000000000001</v>
      </c>
      <c r="S16" s="62">
        <f t="shared" si="1"/>
        <v>102.83500000000001</v>
      </c>
      <c r="T16" s="62">
        <f t="shared" si="1"/>
        <v>160.762</v>
      </c>
      <c r="U16" s="62">
        <f t="shared" si="1"/>
        <v>42.701999999999998</v>
      </c>
      <c r="V16" s="62">
        <f t="shared" si="1"/>
        <v>24.72</v>
      </c>
      <c r="W16" s="62">
        <f t="shared" si="1"/>
        <v>48.807999999999993</v>
      </c>
      <c r="X16" s="62">
        <f t="shared" si="1"/>
        <v>56.951000000000001</v>
      </c>
      <c r="Y16" s="62">
        <f t="shared" si="1"/>
        <v>34.878999999999998</v>
      </c>
      <c r="Z16" s="63" t="str">
        <f t="shared" si="1"/>
        <v/>
      </c>
      <c r="AA16" s="64">
        <f>SUM(AA10:AA15)</f>
        <v>1225.9460000000001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75</v>
      </c>
      <c r="Q19" s="72">
        <v>75</v>
      </c>
      <c r="R19" s="72">
        <v>28</v>
      </c>
      <c r="S19" s="72">
        <v>28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206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0.27300000000000002</v>
      </c>
      <c r="K20" s="77"/>
      <c r="L20" s="77"/>
      <c r="M20" s="77">
        <v>1.05</v>
      </c>
      <c r="N20" s="77">
        <v>1.05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2.3730000000000002</v>
      </c>
    </row>
    <row r="21" spans="1:27" ht="24.95" customHeight="1" x14ac:dyDescent="0.2">
      <c r="A21" s="75" t="s">
        <v>16</v>
      </c>
      <c r="B21" s="80">
        <v>3.5780000000000003</v>
      </c>
      <c r="C21" s="81">
        <v>3.5620000000000003</v>
      </c>
      <c r="D21" s="81">
        <v>3.0919999999999996</v>
      </c>
      <c r="E21" s="81">
        <v>1.744</v>
      </c>
      <c r="F21" s="81">
        <v>3.5249999999999999</v>
      </c>
      <c r="G21" s="81">
        <v>2.6319999999999997</v>
      </c>
      <c r="H21" s="81">
        <v>1.71</v>
      </c>
      <c r="I21" s="81">
        <v>0.25</v>
      </c>
      <c r="J21" s="81">
        <v>0.95299999999999996</v>
      </c>
      <c r="K21" s="81">
        <v>0.73</v>
      </c>
      <c r="L21" s="81"/>
      <c r="M21" s="81">
        <v>40.481000000000002</v>
      </c>
      <c r="N21" s="81">
        <v>32.6</v>
      </c>
      <c r="O21" s="81"/>
      <c r="P21" s="81"/>
      <c r="Q21" s="81"/>
      <c r="R21" s="81"/>
      <c r="S21" s="81"/>
      <c r="T21" s="81">
        <v>0.45100000000000001</v>
      </c>
      <c r="U21" s="81"/>
      <c r="V21" s="81"/>
      <c r="W21" s="81"/>
      <c r="X21" s="81"/>
      <c r="Y21" s="81"/>
      <c r="Z21" s="78"/>
      <c r="AA21" s="79">
        <f t="shared" si="2"/>
        <v>95.307999999999993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3.5780000000000003</v>
      </c>
      <c r="C26" s="88">
        <f t="shared" si="3"/>
        <v>3.5620000000000003</v>
      </c>
      <c r="D26" s="88">
        <f t="shared" si="3"/>
        <v>3.0919999999999996</v>
      </c>
      <c r="E26" s="88">
        <f t="shared" si="3"/>
        <v>1.744</v>
      </c>
      <c r="F26" s="88">
        <f t="shared" si="3"/>
        <v>3.5249999999999999</v>
      </c>
      <c r="G26" s="88">
        <f t="shared" si="3"/>
        <v>2.6319999999999997</v>
      </c>
      <c r="H26" s="88">
        <f t="shared" si="3"/>
        <v>1.71</v>
      </c>
      <c r="I26" s="88">
        <f t="shared" si="3"/>
        <v>0.25</v>
      </c>
      <c r="J26" s="88">
        <f t="shared" si="3"/>
        <v>1.226</v>
      </c>
      <c r="K26" s="88">
        <f t="shared" si="3"/>
        <v>0.73</v>
      </c>
      <c r="L26" s="88">
        <f t="shared" si="3"/>
        <v>0</v>
      </c>
      <c r="M26" s="88">
        <f t="shared" si="3"/>
        <v>41.530999999999999</v>
      </c>
      <c r="N26" s="88">
        <f t="shared" si="3"/>
        <v>33.65</v>
      </c>
      <c r="O26" s="88">
        <f t="shared" si="3"/>
        <v>0</v>
      </c>
      <c r="P26" s="88">
        <f t="shared" si="3"/>
        <v>75</v>
      </c>
      <c r="Q26" s="88">
        <f t="shared" si="3"/>
        <v>75</v>
      </c>
      <c r="R26" s="88">
        <f t="shared" si="3"/>
        <v>28</v>
      </c>
      <c r="S26" s="88">
        <f t="shared" si="3"/>
        <v>28</v>
      </c>
      <c r="T26" s="88">
        <f t="shared" si="3"/>
        <v>0.45100000000000001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303.68099999999998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49.634</v>
      </c>
      <c r="C30" s="77">
        <v>49.033000000000001</v>
      </c>
      <c r="D30" s="77">
        <v>47.039000000000001</v>
      </c>
      <c r="E30" s="77">
        <v>45.210999999999999</v>
      </c>
      <c r="F30" s="77">
        <v>40.616</v>
      </c>
      <c r="G30" s="77">
        <v>48.720999999999997</v>
      </c>
      <c r="H30" s="77">
        <v>5.3120000000000003</v>
      </c>
      <c r="I30" s="77">
        <v>39.314999999999998</v>
      </c>
      <c r="J30" s="77">
        <v>89.852000000000004</v>
      </c>
      <c r="K30" s="77">
        <v>15.59</v>
      </c>
      <c r="L30" s="77">
        <v>94.796000000000006</v>
      </c>
      <c r="M30" s="77">
        <v>183.47399999999999</v>
      </c>
      <c r="N30" s="77">
        <v>133.387</v>
      </c>
      <c r="O30" s="77">
        <v>6.4720000000000004</v>
      </c>
      <c r="P30" s="77">
        <v>75</v>
      </c>
      <c r="Q30" s="77">
        <v>76.319999999999993</v>
      </c>
      <c r="R30" s="77">
        <v>29.747</v>
      </c>
      <c r="S30" s="77">
        <v>130.83500000000001</v>
      </c>
      <c r="T30" s="77">
        <v>161.21299999999999</v>
      </c>
      <c r="U30" s="77">
        <v>42.701999999999998</v>
      </c>
      <c r="V30" s="77">
        <v>24.72</v>
      </c>
      <c r="W30" s="77">
        <v>48.808</v>
      </c>
      <c r="X30" s="77">
        <v>56.951000000000001</v>
      </c>
      <c r="Y30" s="77">
        <v>34.878999999999998</v>
      </c>
      <c r="Z30" s="78"/>
      <c r="AA30" s="79">
        <f>SUM(B30:Z30)</f>
        <v>1529.627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49.634</v>
      </c>
      <c r="C32" s="62">
        <f t="shared" ref="C32:Z32" si="4">IF(LEN(C$2)&gt;0,SUM(C29:C31),"")</f>
        <v>49.033000000000001</v>
      </c>
      <c r="D32" s="62">
        <f t="shared" si="4"/>
        <v>47.039000000000001</v>
      </c>
      <c r="E32" s="62">
        <f t="shared" si="4"/>
        <v>45.210999999999999</v>
      </c>
      <c r="F32" s="62">
        <f t="shared" si="4"/>
        <v>40.616</v>
      </c>
      <c r="G32" s="62">
        <f t="shared" si="4"/>
        <v>48.720999999999997</v>
      </c>
      <c r="H32" s="62">
        <f t="shared" si="4"/>
        <v>5.3120000000000003</v>
      </c>
      <c r="I32" s="62">
        <f t="shared" si="4"/>
        <v>39.314999999999998</v>
      </c>
      <c r="J32" s="62">
        <f t="shared" si="4"/>
        <v>89.852000000000004</v>
      </c>
      <c r="K32" s="62">
        <f t="shared" si="4"/>
        <v>15.59</v>
      </c>
      <c r="L32" s="62">
        <f t="shared" si="4"/>
        <v>94.796000000000006</v>
      </c>
      <c r="M32" s="62">
        <f t="shared" si="4"/>
        <v>183.47399999999999</v>
      </c>
      <c r="N32" s="62">
        <f t="shared" si="4"/>
        <v>133.387</v>
      </c>
      <c r="O32" s="62">
        <f t="shared" si="4"/>
        <v>6.4720000000000004</v>
      </c>
      <c r="P32" s="62">
        <f t="shared" si="4"/>
        <v>75</v>
      </c>
      <c r="Q32" s="62">
        <f t="shared" si="4"/>
        <v>76.319999999999993</v>
      </c>
      <c r="R32" s="62">
        <f t="shared" si="4"/>
        <v>29.747</v>
      </c>
      <c r="S32" s="62">
        <f t="shared" si="4"/>
        <v>130.83500000000001</v>
      </c>
      <c r="T32" s="62">
        <f t="shared" si="4"/>
        <v>161.21299999999999</v>
      </c>
      <c r="U32" s="62">
        <f t="shared" si="4"/>
        <v>42.701999999999998</v>
      </c>
      <c r="V32" s="62">
        <f t="shared" si="4"/>
        <v>24.72</v>
      </c>
      <c r="W32" s="62">
        <f t="shared" si="4"/>
        <v>48.808</v>
      </c>
      <c r="X32" s="62">
        <f t="shared" si="4"/>
        <v>56.951000000000001</v>
      </c>
      <c r="Y32" s="62">
        <f t="shared" si="4"/>
        <v>34.878999999999998</v>
      </c>
      <c r="Z32" s="63" t="str">
        <f t="shared" si="4"/>
        <v/>
      </c>
      <c r="AA32" s="64">
        <f>SUM(AA29:AA31)</f>
        <v>1529.627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0.7</v>
      </c>
      <c r="C37" s="99"/>
      <c r="D37" s="99"/>
      <c r="E37" s="99"/>
      <c r="F37" s="99"/>
      <c r="G37" s="99"/>
      <c r="H37" s="99">
        <v>71.900000000000006</v>
      </c>
      <c r="I37" s="99">
        <v>32.6</v>
      </c>
      <c r="J37" s="99">
        <v>1.3</v>
      </c>
      <c r="K37" s="99">
        <v>9</v>
      </c>
      <c r="L37" s="99"/>
      <c r="M37" s="99"/>
      <c r="N37" s="99"/>
      <c r="O37" s="99">
        <v>45.8</v>
      </c>
      <c r="P37" s="99"/>
      <c r="Q37" s="99"/>
      <c r="R37" s="99">
        <v>0.2</v>
      </c>
      <c r="S37" s="99"/>
      <c r="T37" s="99"/>
      <c r="U37" s="99">
        <v>0.9</v>
      </c>
      <c r="V37" s="99"/>
      <c r="W37" s="99"/>
      <c r="X37" s="99"/>
      <c r="Y37" s="99"/>
      <c r="Z37" s="100"/>
      <c r="AA37" s="79">
        <f t="shared" si="5"/>
        <v>162.4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0.7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71.900000000000006</v>
      </c>
      <c r="I40" s="88">
        <f t="shared" si="6"/>
        <v>32.6</v>
      </c>
      <c r="J40" s="88">
        <f t="shared" si="6"/>
        <v>1.3</v>
      </c>
      <c r="K40" s="88">
        <f t="shared" si="6"/>
        <v>9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45.8</v>
      </c>
      <c r="P40" s="88">
        <f t="shared" si="6"/>
        <v>0</v>
      </c>
      <c r="Q40" s="88">
        <f t="shared" si="6"/>
        <v>0</v>
      </c>
      <c r="R40" s="88">
        <f t="shared" si="6"/>
        <v>0.2</v>
      </c>
      <c r="S40" s="88">
        <f t="shared" si="6"/>
        <v>0</v>
      </c>
      <c r="T40" s="88">
        <f t="shared" si="6"/>
        <v>0</v>
      </c>
      <c r="U40" s="88">
        <f t="shared" si="6"/>
        <v>0.9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162.4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0.7</v>
      </c>
      <c r="C45" s="99"/>
      <c r="D45" s="99"/>
      <c r="E45" s="99"/>
      <c r="F45" s="99"/>
      <c r="G45" s="99"/>
      <c r="H45" s="99">
        <v>71.900000000000006</v>
      </c>
      <c r="I45" s="99">
        <v>32.6</v>
      </c>
      <c r="J45" s="99">
        <v>1.3</v>
      </c>
      <c r="K45" s="99">
        <v>9</v>
      </c>
      <c r="L45" s="99"/>
      <c r="M45" s="99"/>
      <c r="N45" s="99"/>
      <c r="O45" s="99">
        <v>45.8</v>
      </c>
      <c r="P45" s="99"/>
      <c r="Q45" s="99"/>
      <c r="R45" s="99">
        <v>0.2</v>
      </c>
      <c r="S45" s="99"/>
      <c r="T45" s="99"/>
      <c r="U45" s="99">
        <v>0.9</v>
      </c>
      <c r="V45" s="99"/>
      <c r="W45" s="99"/>
      <c r="X45" s="99"/>
      <c r="Y45" s="99"/>
      <c r="Z45" s="100"/>
      <c r="AA45" s="79">
        <f t="shared" si="7"/>
        <v>162.4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0.7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71.900000000000006</v>
      </c>
      <c r="I49" s="88">
        <f t="shared" si="8"/>
        <v>32.6</v>
      </c>
      <c r="J49" s="88">
        <f t="shared" si="8"/>
        <v>1.3</v>
      </c>
      <c r="K49" s="88">
        <f t="shared" si="8"/>
        <v>9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45.8</v>
      </c>
      <c r="P49" s="88">
        <f t="shared" si="8"/>
        <v>0</v>
      </c>
      <c r="Q49" s="88">
        <f t="shared" si="8"/>
        <v>0</v>
      </c>
      <c r="R49" s="88">
        <f t="shared" si="8"/>
        <v>0.2</v>
      </c>
      <c r="S49" s="88">
        <f t="shared" si="8"/>
        <v>0</v>
      </c>
      <c r="T49" s="88">
        <f t="shared" si="8"/>
        <v>0</v>
      </c>
      <c r="U49" s="88">
        <f t="shared" si="8"/>
        <v>0.9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162.4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50.334000000000003</v>
      </c>
      <c r="C52" s="88">
        <f t="shared" si="10"/>
        <v>49.033000000000001</v>
      </c>
      <c r="D52" s="88">
        <f t="shared" si="10"/>
        <v>47.039000000000001</v>
      </c>
      <c r="E52" s="88">
        <f t="shared" si="10"/>
        <v>45.210999999999999</v>
      </c>
      <c r="F52" s="88">
        <f t="shared" si="10"/>
        <v>40.616</v>
      </c>
      <c r="G52" s="88">
        <f t="shared" si="10"/>
        <v>48.720999999999997</v>
      </c>
      <c r="H52" s="88">
        <f t="shared" si="10"/>
        <v>77.212000000000003</v>
      </c>
      <c r="I52" s="88">
        <f t="shared" si="10"/>
        <v>71.914999999999992</v>
      </c>
      <c r="J52" s="88">
        <f t="shared" si="10"/>
        <v>91.152000000000001</v>
      </c>
      <c r="K52" s="88">
        <f t="shared" si="10"/>
        <v>24.59</v>
      </c>
      <c r="L52" s="88">
        <f t="shared" si="10"/>
        <v>94.795999999999992</v>
      </c>
      <c r="M52" s="88">
        <f t="shared" si="10"/>
        <v>183.47399999999999</v>
      </c>
      <c r="N52" s="88">
        <f t="shared" si="10"/>
        <v>133.387</v>
      </c>
      <c r="O52" s="88">
        <f t="shared" si="10"/>
        <v>52.271999999999998</v>
      </c>
      <c r="P52" s="88">
        <f t="shared" si="10"/>
        <v>75</v>
      </c>
      <c r="Q52" s="88">
        <f t="shared" si="10"/>
        <v>76.319999999999993</v>
      </c>
      <c r="R52" s="88">
        <f t="shared" si="10"/>
        <v>29.946999999999999</v>
      </c>
      <c r="S52" s="88">
        <f t="shared" si="10"/>
        <v>130.83500000000001</v>
      </c>
      <c r="T52" s="88">
        <f t="shared" si="10"/>
        <v>161.21299999999999</v>
      </c>
      <c r="U52" s="88">
        <f t="shared" si="10"/>
        <v>43.601999999999997</v>
      </c>
      <c r="V52" s="88">
        <f t="shared" si="10"/>
        <v>24.72</v>
      </c>
      <c r="W52" s="88">
        <f t="shared" si="10"/>
        <v>48.807999999999993</v>
      </c>
      <c r="X52" s="88">
        <f t="shared" si="10"/>
        <v>56.951000000000001</v>
      </c>
      <c r="Y52" s="88">
        <f t="shared" si="10"/>
        <v>34.878999999999998</v>
      </c>
      <c r="Z52" s="89" t="str">
        <f t="shared" si="10"/>
        <v/>
      </c>
      <c r="AA52" s="104">
        <f>SUM(B52:Z52)</f>
        <v>1692.0269999999998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50.333999999999989</v>
      </c>
      <c r="C4" s="18">
        <v>49.033000000000001</v>
      </c>
      <c r="D4" s="18">
        <v>47.039000000000001</v>
      </c>
      <c r="E4" s="18">
        <v>45.210999999999999</v>
      </c>
      <c r="F4" s="18">
        <v>40.616</v>
      </c>
      <c r="G4" s="18">
        <v>48.721000000000004</v>
      </c>
      <c r="H4" s="18">
        <v>77.234000000000009</v>
      </c>
      <c r="I4" s="18">
        <v>71.891000000000005</v>
      </c>
      <c r="J4" s="18">
        <v>91.165000000000006</v>
      </c>
      <c r="K4" s="18">
        <v>24.598999999999997</v>
      </c>
      <c r="L4" s="18">
        <v>94.823999999999984</v>
      </c>
      <c r="M4" s="18">
        <v>183.52099999999999</v>
      </c>
      <c r="N4" s="18">
        <v>133.40799999999999</v>
      </c>
      <c r="O4" s="18">
        <v>52.297000000000004</v>
      </c>
      <c r="P4" s="18">
        <v>75</v>
      </c>
      <c r="Q4" s="18">
        <v>76.305999999999997</v>
      </c>
      <c r="R4" s="18">
        <v>29.947000000000003</v>
      </c>
      <c r="S4" s="18">
        <v>130.84900000000002</v>
      </c>
      <c r="T4" s="18">
        <v>161.21700000000001</v>
      </c>
      <c r="U4" s="18">
        <v>43.602000000000004</v>
      </c>
      <c r="V4" s="18">
        <v>24.708000000000006</v>
      </c>
      <c r="W4" s="18">
        <v>48.808</v>
      </c>
      <c r="X4" s="18">
        <v>56.919999999999987</v>
      </c>
      <c r="Y4" s="18">
        <v>34.879000000000005</v>
      </c>
      <c r="Z4" s="19"/>
      <c r="AA4" s="20">
        <f>SUM(B4:Z4)</f>
        <v>1692.1290000000004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</v>
      </c>
      <c r="C7" s="28">
        <v>84.79</v>
      </c>
      <c r="D7" s="28">
        <v>84.69</v>
      </c>
      <c r="E7" s="28">
        <v>88.24</v>
      </c>
      <c r="F7" s="28">
        <v>82.76</v>
      </c>
      <c r="G7" s="28">
        <v>93.29</v>
      </c>
      <c r="H7" s="28">
        <v>89.9</v>
      </c>
      <c r="I7" s="28">
        <v>91.09</v>
      </c>
      <c r="J7" s="28">
        <v>74.739999999999995</v>
      </c>
      <c r="K7" s="28">
        <v>2.84</v>
      </c>
      <c r="L7" s="28">
        <v>-1.05</v>
      </c>
      <c r="M7" s="28">
        <v>3.74</v>
      </c>
      <c r="N7" s="28">
        <v>1.06</v>
      </c>
      <c r="O7" s="28">
        <v>2.2999999999999998</v>
      </c>
      <c r="P7" s="28">
        <v>-3.39</v>
      </c>
      <c r="Q7" s="28">
        <v>0.67</v>
      </c>
      <c r="R7" s="28">
        <v>62.8</v>
      </c>
      <c r="S7" s="28">
        <v>100.5</v>
      </c>
      <c r="T7" s="28">
        <v>117.64</v>
      </c>
      <c r="U7" s="28">
        <v>147.12</v>
      </c>
      <c r="V7" s="28">
        <v>180.18</v>
      </c>
      <c r="W7" s="28">
        <v>131</v>
      </c>
      <c r="X7" s="28">
        <v>116.25</v>
      </c>
      <c r="Y7" s="28">
        <v>87.65</v>
      </c>
      <c r="Z7" s="29"/>
      <c r="AA7" s="30">
        <f>IF(SUM(B7:Z7)&lt;&gt;0,AVERAGEIF(B7:Z7,"&lt;&gt;"""),"")</f>
        <v>72.117083333333341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60</v>
      </c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>
        <v>50</v>
      </c>
      <c r="T12" s="52">
        <v>50</v>
      </c>
      <c r="U12" s="52"/>
      <c r="V12" s="52"/>
      <c r="W12" s="52"/>
      <c r="X12" s="52"/>
      <c r="Y12" s="52"/>
      <c r="Z12" s="53"/>
      <c r="AA12" s="54">
        <f t="shared" si="0"/>
        <v>272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19.496000000000002</v>
      </c>
      <c r="C14" s="57">
        <v>15.151999999999999</v>
      </c>
      <c r="D14" s="57">
        <v>15.327999999999999</v>
      </c>
      <c r="E14" s="57">
        <v>18.945999999999998</v>
      </c>
      <c r="F14" s="57">
        <v>22.213000000000001</v>
      </c>
      <c r="G14" s="57">
        <v>23.613999999999997</v>
      </c>
      <c r="H14" s="57">
        <v>37.709000000000003</v>
      </c>
      <c r="I14" s="57">
        <v>37.045000000000002</v>
      </c>
      <c r="J14" s="57">
        <v>5.7690000000000001</v>
      </c>
      <c r="K14" s="57">
        <v>8.1129999999999995</v>
      </c>
      <c r="L14" s="57"/>
      <c r="M14" s="57">
        <v>4.2069999999999999</v>
      </c>
      <c r="N14" s="57">
        <v>2.3109999999999999</v>
      </c>
      <c r="O14" s="57">
        <v>9.1389999999999993</v>
      </c>
      <c r="P14" s="57">
        <v>22.573</v>
      </c>
      <c r="Q14" s="57">
        <v>15.093999999999999</v>
      </c>
      <c r="R14" s="57">
        <v>0.01</v>
      </c>
      <c r="S14" s="57">
        <v>31.490000000000002</v>
      </c>
      <c r="T14" s="57">
        <v>48.161000000000001</v>
      </c>
      <c r="U14" s="57">
        <v>12.437999999999999</v>
      </c>
      <c r="V14" s="57">
        <v>6.0380000000000003</v>
      </c>
      <c r="W14" s="57">
        <v>5.3979999999999997</v>
      </c>
      <c r="X14" s="57">
        <v>6.3339999999999996</v>
      </c>
      <c r="Y14" s="57">
        <v>5.423</v>
      </c>
      <c r="Z14" s="58"/>
      <c r="AA14" s="59">
        <f t="shared" si="0"/>
        <v>372.00100000000003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19.496000000000002</v>
      </c>
      <c r="C16" s="62">
        <f t="shared" ref="C16:Z16" si="1">IF(LEN(C$2)&gt;0,SUM(C10:C15),"")</f>
        <v>15.151999999999999</v>
      </c>
      <c r="D16" s="62">
        <f t="shared" si="1"/>
        <v>15.327999999999999</v>
      </c>
      <c r="E16" s="62">
        <f t="shared" si="1"/>
        <v>18.945999999999998</v>
      </c>
      <c r="F16" s="62">
        <f t="shared" si="1"/>
        <v>22.213000000000001</v>
      </c>
      <c r="G16" s="62">
        <f t="shared" si="1"/>
        <v>23.613999999999997</v>
      </c>
      <c r="H16" s="62">
        <f t="shared" si="1"/>
        <v>37.709000000000003</v>
      </c>
      <c r="I16" s="62">
        <f t="shared" si="1"/>
        <v>37.045000000000002</v>
      </c>
      <c r="J16" s="62">
        <f t="shared" si="1"/>
        <v>65.769000000000005</v>
      </c>
      <c r="K16" s="62">
        <f t="shared" si="1"/>
        <v>8.1129999999999995</v>
      </c>
      <c r="L16" s="62">
        <f t="shared" si="1"/>
        <v>0</v>
      </c>
      <c r="M16" s="62">
        <f t="shared" si="1"/>
        <v>32.207000000000001</v>
      </c>
      <c r="N16" s="62">
        <f t="shared" si="1"/>
        <v>30.311</v>
      </c>
      <c r="O16" s="62">
        <f t="shared" si="1"/>
        <v>37.138999999999996</v>
      </c>
      <c r="P16" s="62">
        <f t="shared" si="1"/>
        <v>50.573</v>
      </c>
      <c r="Q16" s="62">
        <f t="shared" si="1"/>
        <v>15.093999999999999</v>
      </c>
      <c r="R16" s="62">
        <f t="shared" si="1"/>
        <v>0.01</v>
      </c>
      <c r="S16" s="62">
        <f t="shared" si="1"/>
        <v>81.490000000000009</v>
      </c>
      <c r="T16" s="62">
        <f t="shared" si="1"/>
        <v>98.161000000000001</v>
      </c>
      <c r="U16" s="62">
        <f t="shared" si="1"/>
        <v>12.437999999999999</v>
      </c>
      <c r="V16" s="62">
        <f t="shared" si="1"/>
        <v>6.0380000000000003</v>
      </c>
      <c r="W16" s="62">
        <f t="shared" si="1"/>
        <v>5.3979999999999997</v>
      </c>
      <c r="X16" s="62">
        <f t="shared" si="1"/>
        <v>6.3339999999999996</v>
      </c>
      <c r="Y16" s="62">
        <f t="shared" si="1"/>
        <v>5.423</v>
      </c>
      <c r="Z16" s="63" t="str">
        <f t="shared" si="1"/>
        <v/>
      </c>
      <c r="AA16" s="64">
        <f>SUM(AA10:AA15)</f>
        <v>644.00099999999998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6.1</v>
      </c>
      <c r="P19" s="72">
        <v>8.8000000000000007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19.3</v>
      </c>
    </row>
    <row r="20" spans="1:27" ht="24.95" customHeight="1" x14ac:dyDescent="0.2">
      <c r="A20" s="75" t="s">
        <v>15</v>
      </c>
      <c r="B20" s="76">
        <v>9.7419999999999991</v>
      </c>
      <c r="C20" s="77">
        <v>12.587999999999999</v>
      </c>
      <c r="D20" s="77">
        <v>12.406000000000001</v>
      </c>
      <c r="E20" s="77">
        <v>9.2160000000000011</v>
      </c>
      <c r="F20" s="77">
        <v>4.1450000000000005</v>
      </c>
      <c r="G20" s="77">
        <v>9.9600000000000009</v>
      </c>
      <c r="H20" s="77">
        <v>18.991999999999997</v>
      </c>
      <c r="I20" s="77">
        <v>15.003</v>
      </c>
      <c r="J20" s="77">
        <v>10.439</v>
      </c>
      <c r="K20" s="77">
        <v>8.6050000000000004</v>
      </c>
      <c r="L20" s="77">
        <v>8.4979999999999993</v>
      </c>
      <c r="M20" s="77">
        <v>2.75</v>
      </c>
      <c r="N20" s="77">
        <v>0.01</v>
      </c>
      <c r="O20" s="77">
        <v>0.01</v>
      </c>
      <c r="P20" s="77">
        <v>0.01</v>
      </c>
      <c r="Q20" s="77"/>
      <c r="R20" s="77">
        <v>3.9099999999999997</v>
      </c>
      <c r="S20" s="77">
        <v>13.712</v>
      </c>
      <c r="T20" s="77">
        <v>13.766</v>
      </c>
      <c r="U20" s="77">
        <v>9.9509999999999987</v>
      </c>
      <c r="V20" s="77">
        <v>2.3069999999999999</v>
      </c>
      <c r="W20" s="77">
        <v>13.419</v>
      </c>
      <c r="X20" s="77">
        <v>13.362</v>
      </c>
      <c r="Y20" s="77">
        <v>1.4120000000000001</v>
      </c>
      <c r="Z20" s="78"/>
      <c r="AA20" s="79">
        <f t="shared" si="2"/>
        <v>194.21300000000002</v>
      </c>
    </row>
    <row r="21" spans="1:27" ht="24.95" customHeight="1" x14ac:dyDescent="0.2">
      <c r="A21" s="75" t="s">
        <v>16</v>
      </c>
      <c r="B21" s="80">
        <v>21.095999999999997</v>
      </c>
      <c r="C21" s="81">
        <v>21.292999999999999</v>
      </c>
      <c r="D21" s="81">
        <v>19.305</v>
      </c>
      <c r="E21" s="81">
        <v>17.048999999999999</v>
      </c>
      <c r="F21" s="81">
        <v>14.258000000000001</v>
      </c>
      <c r="G21" s="81">
        <v>15.146999999999998</v>
      </c>
      <c r="H21" s="81">
        <v>20.533000000000001</v>
      </c>
      <c r="I21" s="81">
        <v>19.843</v>
      </c>
      <c r="J21" s="81">
        <v>14.957000000000001</v>
      </c>
      <c r="K21" s="81">
        <v>7.8810000000000002</v>
      </c>
      <c r="L21" s="81">
        <v>8.7260000000000009</v>
      </c>
      <c r="M21" s="81">
        <v>2.6640000000000001</v>
      </c>
      <c r="N21" s="81">
        <v>1.7869999999999999</v>
      </c>
      <c r="O21" s="81">
        <v>9.048</v>
      </c>
      <c r="P21" s="81">
        <v>10.617000000000001</v>
      </c>
      <c r="Q21" s="81">
        <v>11.712</v>
      </c>
      <c r="R21" s="81">
        <v>26.027000000000001</v>
      </c>
      <c r="S21" s="81">
        <v>33.747</v>
      </c>
      <c r="T21" s="81">
        <v>29.389999999999997</v>
      </c>
      <c r="U21" s="81">
        <v>21.213000000000001</v>
      </c>
      <c r="V21" s="81">
        <v>15.363</v>
      </c>
      <c r="W21" s="81">
        <v>29.991</v>
      </c>
      <c r="X21" s="81">
        <v>30.723999999999997</v>
      </c>
      <c r="Y21" s="81">
        <v>23.844000000000001</v>
      </c>
      <c r="Z21" s="78"/>
      <c r="AA21" s="79">
        <f t="shared" si="2"/>
        <v>426.21499999999992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30.837999999999994</v>
      </c>
      <c r="C26" s="88">
        <f t="shared" ref="C26:Z26" si="3">IF(LEN(C$2)&gt;0,SUM(C19:C25),"")</f>
        <v>33.881</v>
      </c>
      <c r="D26" s="88">
        <f t="shared" si="3"/>
        <v>31.710999999999999</v>
      </c>
      <c r="E26" s="88">
        <f t="shared" si="3"/>
        <v>26.265000000000001</v>
      </c>
      <c r="F26" s="88">
        <f t="shared" si="3"/>
        <v>18.403000000000002</v>
      </c>
      <c r="G26" s="88">
        <f t="shared" si="3"/>
        <v>25.106999999999999</v>
      </c>
      <c r="H26" s="88">
        <f t="shared" si="3"/>
        <v>39.524999999999999</v>
      </c>
      <c r="I26" s="88">
        <f t="shared" si="3"/>
        <v>34.846000000000004</v>
      </c>
      <c r="J26" s="88">
        <f t="shared" si="3"/>
        <v>25.396000000000001</v>
      </c>
      <c r="K26" s="88">
        <f t="shared" si="3"/>
        <v>16.486000000000001</v>
      </c>
      <c r="L26" s="88">
        <f t="shared" si="3"/>
        <v>17.224</v>
      </c>
      <c r="M26" s="88">
        <f t="shared" si="3"/>
        <v>7.7140000000000004</v>
      </c>
      <c r="N26" s="88">
        <f t="shared" si="3"/>
        <v>3.8969999999999998</v>
      </c>
      <c r="O26" s="88">
        <f t="shared" si="3"/>
        <v>15.157999999999999</v>
      </c>
      <c r="P26" s="88">
        <f t="shared" si="3"/>
        <v>19.427</v>
      </c>
      <c r="Q26" s="88">
        <f t="shared" si="3"/>
        <v>11.712</v>
      </c>
      <c r="R26" s="88">
        <f t="shared" si="3"/>
        <v>29.937000000000001</v>
      </c>
      <c r="S26" s="88">
        <f t="shared" si="3"/>
        <v>47.459000000000003</v>
      </c>
      <c r="T26" s="88">
        <f t="shared" si="3"/>
        <v>43.155999999999999</v>
      </c>
      <c r="U26" s="88">
        <f t="shared" si="3"/>
        <v>31.164000000000001</v>
      </c>
      <c r="V26" s="88">
        <f t="shared" si="3"/>
        <v>17.669999999999998</v>
      </c>
      <c r="W26" s="88">
        <f t="shared" si="3"/>
        <v>43.41</v>
      </c>
      <c r="X26" s="88">
        <f t="shared" si="3"/>
        <v>44.085999999999999</v>
      </c>
      <c r="Y26" s="88">
        <f t="shared" si="3"/>
        <v>25.256</v>
      </c>
      <c r="Z26" s="89" t="str">
        <f t="shared" si="3"/>
        <v/>
      </c>
      <c r="AA26" s="90">
        <f>SUM(AA19:AA25)</f>
        <v>639.72799999999995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50.334000000000003</v>
      </c>
      <c r="C30" s="77">
        <v>49.033000000000001</v>
      </c>
      <c r="D30" s="77">
        <v>47.039000000000001</v>
      </c>
      <c r="E30" s="77">
        <v>45.210999999999999</v>
      </c>
      <c r="F30" s="77">
        <v>40.616</v>
      </c>
      <c r="G30" s="77">
        <v>48.720999999999997</v>
      </c>
      <c r="H30" s="77">
        <v>77.233999999999995</v>
      </c>
      <c r="I30" s="77">
        <v>71.891000000000005</v>
      </c>
      <c r="J30" s="77">
        <v>91.165000000000006</v>
      </c>
      <c r="K30" s="77">
        <v>24.599</v>
      </c>
      <c r="L30" s="77">
        <v>17.224</v>
      </c>
      <c r="M30" s="77">
        <v>39.920999999999999</v>
      </c>
      <c r="N30" s="77">
        <v>34.207999999999998</v>
      </c>
      <c r="O30" s="77">
        <v>52.296999999999997</v>
      </c>
      <c r="P30" s="77">
        <v>70</v>
      </c>
      <c r="Q30" s="77">
        <v>26.806000000000001</v>
      </c>
      <c r="R30" s="77">
        <v>29.946999999999999</v>
      </c>
      <c r="S30" s="77">
        <v>128.94900000000001</v>
      </c>
      <c r="T30" s="77">
        <v>141.31700000000001</v>
      </c>
      <c r="U30" s="77">
        <v>43.601999999999997</v>
      </c>
      <c r="V30" s="77">
        <v>23.707999999999998</v>
      </c>
      <c r="W30" s="77">
        <v>48.808</v>
      </c>
      <c r="X30" s="77">
        <v>50.42</v>
      </c>
      <c r="Y30" s="77">
        <v>30.678999999999998</v>
      </c>
      <c r="Z30" s="78"/>
      <c r="AA30" s="79">
        <f>SUM(B30:Z30)</f>
        <v>1283.7290000000005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50.334000000000003</v>
      </c>
      <c r="C32" s="62">
        <f t="shared" ref="C32:Z32" si="4">IF(LEN(C$2)&gt;0,SUM(C29:C31),"")</f>
        <v>49.033000000000001</v>
      </c>
      <c r="D32" s="62">
        <f t="shared" si="4"/>
        <v>47.039000000000001</v>
      </c>
      <c r="E32" s="62">
        <f t="shared" si="4"/>
        <v>45.210999999999999</v>
      </c>
      <c r="F32" s="62">
        <f t="shared" si="4"/>
        <v>40.616</v>
      </c>
      <c r="G32" s="62">
        <f t="shared" si="4"/>
        <v>48.720999999999997</v>
      </c>
      <c r="H32" s="62">
        <f t="shared" si="4"/>
        <v>77.233999999999995</v>
      </c>
      <c r="I32" s="62">
        <f t="shared" si="4"/>
        <v>71.891000000000005</v>
      </c>
      <c r="J32" s="62">
        <f t="shared" si="4"/>
        <v>91.165000000000006</v>
      </c>
      <c r="K32" s="62">
        <f t="shared" si="4"/>
        <v>24.599</v>
      </c>
      <c r="L32" s="62">
        <f t="shared" si="4"/>
        <v>17.224</v>
      </c>
      <c r="M32" s="62">
        <f t="shared" si="4"/>
        <v>39.920999999999999</v>
      </c>
      <c r="N32" s="62">
        <f t="shared" si="4"/>
        <v>34.207999999999998</v>
      </c>
      <c r="O32" s="62">
        <f t="shared" si="4"/>
        <v>52.296999999999997</v>
      </c>
      <c r="P32" s="62">
        <f t="shared" si="4"/>
        <v>70</v>
      </c>
      <c r="Q32" s="62">
        <f t="shared" si="4"/>
        <v>26.806000000000001</v>
      </c>
      <c r="R32" s="62">
        <f t="shared" si="4"/>
        <v>29.946999999999999</v>
      </c>
      <c r="S32" s="62">
        <f t="shared" si="4"/>
        <v>128.94900000000001</v>
      </c>
      <c r="T32" s="62">
        <f t="shared" si="4"/>
        <v>141.31700000000001</v>
      </c>
      <c r="U32" s="62">
        <f t="shared" si="4"/>
        <v>43.601999999999997</v>
      </c>
      <c r="V32" s="62">
        <f t="shared" si="4"/>
        <v>23.707999999999998</v>
      </c>
      <c r="W32" s="62">
        <f t="shared" si="4"/>
        <v>48.808</v>
      </c>
      <c r="X32" s="62">
        <f t="shared" si="4"/>
        <v>50.42</v>
      </c>
      <c r="Y32" s="62">
        <f t="shared" si="4"/>
        <v>30.678999999999998</v>
      </c>
      <c r="Z32" s="63" t="str">
        <f t="shared" si="4"/>
        <v/>
      </c>
      <c r="AA32" s="64">
        <f>SUM(AA29:AA31)</f>
        <v>1283.7290000000005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77.599999999999994</v>
      </c>
      <c r="M37" s="99">
        <v>143.6</v>
      </c>
      <c r="N37" s="99">
        <v>99.2</v>
      </c>
      <c r="O37" s="99"/>
      <c r="P37" s="99">
        <v>5</v>
      </c>
      <c r="Q37" s="99">
        <v>49.5</v>
      </c>
      <c r="R37" s="99"/>
      <c r="S37" s="99">
        <v>1.9</v>
      </c>
      <c r="T37" s="99">
        <v>19.899999999999999</v>
      </c>
      <c r="U37" s="99"/>
      <c r="V37" s="99">
        <v>1</v>
      </c>
      <c r="W37" s="99"/>
      <c r="X37" s="99">
        <v>6.5</v>
      </c>
      <c r="Y37" s="99">
        <v>4.2</v>
      </c>
      <c r="Z37" s="100"/>
      <c r="AA37" s="79">
        <f t="shared" si="5"/>
        <v>408.39999999999992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77.599999999999994</v>
      </c>
      <c r="M40" s="88">
        <f t="shared" si="6"/>
        <v>143.6</v>
      </c>
      <c r="N40" s="88">
        <f t="shared" si="6"/>
        <v>99.2</v>
      </c>
      <c r="O40" s="88">
        <f t="shared" si="6"/>
        <v>0</v>
      </c>
      <c r="P40" s="88">
        <f t="shared" si="6"/>
        <v>5</v>
      </c>
      <c r="Q40" s="88">
        <f t="shared" si="6"/>
        <v>49.5</v>
      </c>
      <c r="R40" s="88">
        <f t="shared" si="6"/>
        <v>0</v>
      </c>
      <c r="S40" s="88">
        <f t="shared" si="6"/>
        <v>1.9</v>
      </c>
      <c r="T40" s="88">
        <f t="shared" si="6"/>
        <v>19.899999999999999</v>
      </c>
      <c r="U40" s="88">
        <f t="shared" si="6"/>
        <v>0</v>
      </c>
      <c r="V40" s="88">
        <f t="shared" si="6"/>
        <v>1</v>
      </c>
      <c r="W40" s="88">
        <f t="shared" si="6"/>
        <v>0</v>
      </c>
      <c r="X40" s="88">
        <f t="shared" si="6"/>
        <v>6.5</v>
      </c>
      <c r="Y40" s="88">
        <f t="shared" si="6"/>
        <v>4.2</v>
      </c>
      <c r="Z40" s="89" t="str">
        <f t="shared" si="6"/>
        <v/>
      </c>
      <c r="AA40" s="90">
        <f t="shared" si="5"/>
        <v>408.39999999999992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77.599999999999994</v>
      </c>
      <c r="M45" s="99">
        <v>143.6</v>
      </c>
      <c r="N45" s="99">
        <v>99.2</v>
      </c>
      <c r="O45" s="99"/>
      <c r="P45" s="99">
        <v>5</v>
      </c>
      <c r="Q45" s="99">
        <v>49.5</v>
      </c>
      <c r="R45" s="99"/>
      <c r="S45" s="99">
        <v>1.9</v>
      </c>
      <c r="T45" s="99">
        <v>19.899999999999999</v>
      </c>
      <c r="U45" s="99"/>
      <c r="V45" s="99">
        <v>1</v>
      </c>
      <c r="W45" s="99"/>
      <c r="X45" s="99">
        <v>6.5</v>
      </c>
      <c r="Y45" s="99">
        <v>4.2</v>
      </c>
      <c r="Z45" s="100"/>
      <c r="AA45" s="79">
        <f t="shared" si="7"/>
        <v>408.39999999999992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77.599999999999994</v>
      </c>
      <c r="M49" s="88">
        <f t="shared" si="8"/>
        <v>143.6</v>
      </c>
      <c r="N49" s="88">
        <f t="shared" si="8"/>
        <v>99.2</v>
      </c>
      <c r="O49" s="88">
        <f t="shared" si="8"/>
        <v>0</v>
      </c>
      <c r="P49" s="88">
        <f t="shared" si="8"/>
        <v>5</v>
      </c>
      <c r="Q49" s="88">
        <f t="shared" si="8"/>
        <v>49.5</v>
      </c>
      <c r="R49" s="88">
        <f t="shared" si="8"/>
        <v>0</v>
      </c>
      <c r="S49" s="88">
        <f t="shared" si="8"/>
        <v>1.9</v>
      </c>
      <c r="T49" s="88">
        <f t="shared" si="8"/>
        <v>19.899999999999999</v>
      </c>
      <c r="U49" s="88">
        <f t="shared" si="8"/>
        <v>0</v>
      </c>
      <c r="V49" s="88">
        <f t="shared" si="8"/>
        <v>1</v>
      </c>
      <c r="W49" s="88">
        <f t="shared" si="8"/>
        <v>0</v>
      </c>
      <c r="X49" s="88">
        <f t="shared" si="8"/>
        <v>6.5</v>
      </c>
      <c r="Y49" s="88">
        <f t="shared" si="8"/>
        <v>4.2</v>
      </c>
      <c r="Z49" s="89" t="str">
        <f t="shared" si="8"/>
        <v/>
      </c>
      <c r="AA49" s="90">
        <f t="shared" si="7"/>
        <v>408.39999999999992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50.333999999999996</v>
      </c>
      <c r="C52" s="88">
        <f t="shared" ref="C52:Z52" si="10">IF(LEN(C$2)&gt;0,SUM(C10:C15)+C26+C40,"")</f>
        <v>49.033000000000001</v>
      </c>
      <c r="D52" s="88">
        <f t="shared" si="10"/>
        <v>47.039000000000001</v>
      </c>
      <c r="E52" s="88">
        <f t="shared" si="10"/>
        <v>45.210999999999999</v>
      </c>
      <c r="F52" s="88">
        <f t="shared" si="10"/>
        <v>40.616</v>
      </c>
      <c r="G52" s="88">
        <f t="shared" si="10"/>
        <v>48.720999999999997</v>
      </c>
      <c r="H52" s="88">
        <f t="shared" si="10"/>
        <v>77.234000000000009</v>
      </c>
      <c r="I52" s="88">
        <f t="shared" si="10"/>
        <v>71.891000000000005</v>
      </c>
      <c r="J52" s="88">
        <f t="shared" si="10"/>
        <v>91.165000000000006</v>
      </c>
      <c r="K52" s="88">
        <f t="shared" si="10"/>
        <v>24.599</v>
      </c>
      <c r="L52" s="88">
        <f t="shared" si="10"/>
        <v>94.823999999999998</v>
      </c>
      <c r="M52" s="88">
        <f t="shared" si="10"/>
        <v>183.52099999999999</v>
      </c>
      <c r="N52" s="88">
        <f t="shared" si="10"/>
        <v>133.40800000000002</v>
      </c>
      <c r="O52" s="88">
        <f t="shared" si="10"/>
        <v>52.296999999999997</v>
      </c>
      <c r="P52" s="88">
        <f t="shared" si="10"/>
        <v>75</v>
      </c>
      <c r="Q52" s="88">
        <f t="shared" si="10"/>
        <v>76.305999999999997</v>
      </c>
      <c r="R52" s="88">
        <f t="shared" si="10"/>
        <v>29.947000000000003</v>
      </c>
      <c r="S52" s="88">
        <f t="shared" si="10"/>
        <v>130.84900000000002</v>
      </c>
      <c r="T52" s="88">
        <f t="shared" si="10"/>
        <v>161.21700000000001</v>
      </c>
      <c r="U52" s="88">
        <f t="shared" si="10"/>
        <v>43.602000000000004</v>
      </c>
      <c r="V52" s="88">
        <f t="shared" si="10"/>
        <v>24.707999999999998</v>
      </c>
      <c r="W52" s="88">
        <f t="shared" si="10"/>
        <v>48.807999999999993</v>
      </c>
      <c r="X52" s="88">
        <f t="shared" si="10"/>
        <v>56.92</v>
      </c>
      <c r="Y52" s="88">
        <f t="shared" si="10"/>
        <v>34.879000000000005</v>
      </c>
      <c r="Z52" s="89" t="str">
        <f t="shared" si="10"/>
        <v/>
      </c>
      <c r="AA52" s="104">
        <f>SUM(B52:Z52)</f>
        <v>1692.1290000000004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-0.7</v>
      </c>
      <c r="C4" s="18"/>
      <c r="D4" s="18"/>
      <c r="E4" s="18"/>
      <c r="F4" s="18"/>
      <c r="G4" s="18"/>
      <c r="H4" s="18">
        <v>-71.900000000000006</v>
      </c>
      <c r="I4" s="18">
        <v>-32.6</v>
      </c>
      <c r="J4" s="18">
        <v>-1.3</v>
      </c>
      <c r="K4" s="18">
        <v>-9</v>
      </c>
      <c r="L4" s="18">
        <v>77.599999999999994</v>
      </c>
      <c r="M4" s="18">
        <v>143.6</v>
      </c>
      <c r="N4" s="18">
        <v>99.2</v>
      </c>
      <c r="O4" s="18">
        <v>-45.8</v>
      </c>
      <c r="P4" s="18">
        <v>5</v>
      </c>
      <c r="Q4" s="18">
        <v>49.5</v>
      </c>
      <c r="R4" s="18">
        <v>-0.2</v>
      </c>
      <c r="S4" s="18">
        <v>1.9</v>
      </c>
      <c r="T4" s="18">
        <v>19.899999999999999</v>
      </c>
      <c r="U4" s="18">
        <v>-0.9</v>
      </c>
      <c r="V4" s="18">
        <v>1</v>
      </c>
      <c r="W4" s="18"/>
      <c r="X4" s="18">
        <v>6.5</v>
      </c>
      <c r="Y4" s="18">
        <v>4.2</v>
      </c>
      <c r="Z4" s="19"/>
      <c r="AA4" s="111">
        <f>SUM(B4:Z4)</f>
        <v>245.99999999999997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</v>
      </c>
      <c r="C7" s="117">
        <v>84.79</v>
      </c>
      <c r="D7" s="117">
        <v>84.69</v>
      </c>
      <c r="E7" s="117">
        <v>88.24</v>
      </c>
      <c r="F7" s="117">
        <v>82.76</v>
      </c>
      <c r="G7" s="117">
        <v>93.29</v>
      </c>
      <c r="H7" s="117">
        <v>89.9</v>
      </c>
      <c r="I7" s="117">
        <v>91.09</v>
      </c>
      <c r="J7" s="117">
        <v>74.739999999999995</v>
      </c>
      <c r="K7" s="117">
        <v>2.84</v>
      </c>
      <c r="L7" s="117">
        <v>-1.05</v>
      </c>
      <c r="M7" s="117">
        <v>3.74</v>
      </c>
      <c r="N7" s="117">
        <v>1.06</v>
      </c>
      <c r="O7" s="117">
        <v>2.2999999999999998</v>
      </c>
      <c r="P7" s="117">
        <v>-3.39</v>
      </c>
      <c r="Q7" s="117">
        <v>0.67</v>
      </c>
      <c r="R7" s="117">
        <v>62.8</v>
      </c>
      <c r="S7" s="117">
        <v>100.5</v>
      </c>
      <c r="T7" s="117">
        <v>117.64</v>
      </c>
      <c r="U7" s="117">
        <v>147.12</v>
      </c>
      <c r="V7" s="117">
        <v>180.18</v>
      </c>
      <c r="W7" s="117">
        <v>131</v>
      </c>
      <c r="X7" s="117">
        <v>116.25</v>
      </c>
      <c r="Y7" s="117">
        <v>87.65</v>
      </c>
      <c r="Z7" s="118"/>
      <c r="AA7" s="119">
        <f>IF(SUM(B7:Z7)&lt;&gt;0,AVERAGEIF(B7:Z7,"&lt;&gt;"""),"")</f>
        <v>72.117083333333341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0.7</v>
      </c>
      <c r="C13" s="129"/>
      <c r="D13" s="129"/>
      <c r="E13" s="129"/>
      <c r="F13" s="129"/>
      <c r="G13" s="129"/>
      <c r="H13" s="129">
        <v>71.900000000000006</v>
      </c>
      <c r="I13" s="129">
        <v>32.6</v>
      </c>
      <c r="J13" s="129">
        <v>1.3</v>
      </c>
      <c r="K13" s="129">
        <v>9</v>
      </c>
      <c r="L13" s="129"/>
      <c r="M13" s="129"/>
      <c r="N13" s="129"/>
      <c r="O13" s="129">
        <v>45.8</v>
      </c>
      <c r="P13" s="129"/>
      <c r="Q13" s="129"/>
      <c r="R13" s="129">
        <v>0.2</v>
      </c>
      <c r="S13" s="129"/>
      <c r="T13" s="129"/>
      <c r="U13" s="129">
        <v>0.9</v>
      </c>
      <c r="V13" s="129"/>
      <c r="W13" s="129"/>
      <c r="X13" s="129"/>
      <c r="Y13" s="130"/>
      <c r="Z13" s="131"/>
      <c r="AA13" s="132">
        <f t="shared" si="0"/>
        <v>162.4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0.7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71.900000000000006</v>
      </c>
      <c r="I16" s="135">
        <f t="shared" si="1"/>
        <v>32.6</v>
      </c>
      <c r="J16" s="135">
        <f t="shared" si="1"/>
        <v>1.3</v>
      </c>
      <c r="K16" s="135">
        <f t="shared" si="1"/>
        <v>9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45.8</v>
      </c>
      <c r="P16" s="135">
        <f t="shared" si="1"/>
        <v>0</v>
      </c>
      <c r="Q16" s="135">
        <f t="shared" si="1"/>
        <v>0</v>
      </c>
      <c r="R16" s="135">
        <f t="shared" si="1"/>
        <v>0.2</v>
      </c>
      <c r="S16" s="135">
        <f t="shared" si="1"/>
        <v>0</v>
      </c>
      <c r="T16" s="135">
        <f t="shared" si="1"/>
        <v>0</v>
      </c>
      <c r="U16" s="135">
        <f t="shared" si="1"/>
        <v>0.9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162.4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>
        <v>77.599999999999994</v>
      </c>
      <c r="M21" s="129">
        <v>143.6</v>
      </c>
      <c r="N21" s="129">
        <v>99.2</v>
      </c>
      <c r="O21" s="129"/>
      <c r="P21" s="129">
        <v>5</v>
      </c>
      <c r="Q21" s="129">
        <v>49.5</v>
      </c>
      <c r="R21" s="129"/>
      <c r="S21" s="129">
        <v>1.9</v>
      </c>
      <c r="T21" s="129">
        <v>19.899999999999999</v>
      </c>
      <c r="U21" s="129"/>
      <c r="V21" s="129">
        <v>1</v>
      </c>
      <c r="W21" s="129"/>
      <c r="X21" s="129">
        <v>6.5</v>
      </c>
      <c r="Y21" s="130">
        <v>4.2</v>
      </c>
      <c r="Z21" s="131"/>
      <c r="AA21" s="132">
        <f t="shared" si="2"/>
        <v>408.39999999999992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77.599999999999994</v>
      </c>
      <c r="M24" s="135">
        <f t="shared" si="3"/>
        <v>143.6</v>
      </c>
      <c r="N24" s="135">
        <f t="shared" si="3"/>
        <v>99.2</v>
      </c>
      <c r="O24" s="135">
        <f t="shared" si="3"/>
        <v>0</v>
      </c>
      <c r="P24" s="135">
        <f t="shared" si="3"/>
        <v>5</v>
      </c>
      <c r="Q24" s="135">
        <f t="shared" si="3"/>
        <v>49.5</v>
      </c>
      <c r="R24" s="135">
        <f t="shared" si="3"/>
        <v>0</v>
      </c>
      <c r="S24" s="135">
        <f t="shared" si="3"/>
        <v>1.9</v>
      </c>
      <c r="T24" s="135">
        <f t="shared" si="3"/>
        <v>19.899999999999999</v>
      </c>
      <c r="U24" s="135">
        <f t="shared" si="3"/>
        <v>0</v>
      </c>
      <c r="V24" s="135">
        <f t="shared" si="3"/>
        <v>1</v>
      </c>
      <c r="W24" s="135">
        <f t="shared" si="3"/>
        <v>0</v>
      </c>
      <c r="X24" s="135">
        <f t="shared" si="3"/>
        <v>6.5</v>
      </c>
      <c r="Y24" s="135">
        <f t="shared" si="3"/>
        <v>4.2</v>
      </c>
      <c r="Z24" s="136" t="str">
        <f t="shared" si="3"/>
        <v/>
      </c>
      <c r="AA24" s="90">
        <f t="shared" si="2"/>
        <v>408.39999999999992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2025-08-04T13:26:26Z</dcterms:created>
  <dcterms:modified xsi:type="dcterms:W3CDTF">2025-08-04T13:26:27Z</dcterms:modified>
</cp:coreProperties>
</file>