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<sst xmlns="http://schemas.openxmlformats.org/spreadsheetml/2006/main" count="124" uniqueCount="57">
  <si>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25/03/2026 23:30:55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</si>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</sst>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1CE-45EB-84AB-B9226EF980E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1CE-45EB-84AB-B9226EF980E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8">
                  <c:v>9</c:v>
                </c:pt>
                <c:pt idx="22">
                  <c:v>1.4</c:v>
                </c:pt>
                <c:pt idx="23">
                  <c:v>9.9</c:v>
                </c:pt>
                <c:pt idx="24">
                  <c:v>9</c:v>
                </c:pt>
                <c:pt idx="25">
                  <c:v>9</c:v>
                </c:pt>
                <c:pt idx="26">
                  <c:v>15</c:v>
                </c:pt>
                <c:pt idx="27">
                  <c:v>22</c:v>
                </c:pt>
                <c:pt idx="28">
                  <c:v>9.1</c:v>
                </c:pt>
                <c:pt idx="30">
                  <c:v>0.7</c:v>
                </c:pt>
                <c:pt idx="31">
                  <c:v>13.52</c:v>
                </c:pt>
                <c:pt idx="32">
                  <c:v>4</c:v>
                </c:pt>
                <c:pt idx="34">
                  <c:v>4</c:v>
                </c:pt>
                <c:pt idx="38">
                  <c:v>0.2</c:v>
                </c:pt>
                <c:pt idx="39">
                  <c:v>22</c:v>
                </c:pt>
                <c:pt idx="40">
                  <c:v>22</c:v>
                </c:pt>
                <c:pt idx="42">
                  <c:v>22</c:v>
                </c:pt>
                <c:pt idx="43">
                  <c:v>22</c:v>
                </c:pt>
                <c:pt idx="44">
                  <c:v>22</c:v>
                </c:pt>
                <c:pt idx="45">
                  <c:v>22</c:v>
                </c:pt>
                <c:pt idx="56">
                  <c:v>22</c:v>
                </c:pt>
                <c:pt idx="57">
                  <c:v>4</c:v>
                </c:pt>
                <c:pt idx="60">
                  <c:v>5</c:v>
                </c:pt>
                <c:pt idx="62">
                  <c:v>4</c:v>
                </c:pt>
                <c:pt idx="63">
                  <c:v>13.2</c:v>
                </c:pt>
                <c:pt idx="64">
                  <c:v>4</c:v>
                </c:pt>
                <c:pt idx="65">
                  <c:v>3.1</c:v>
                </c:pt>
                <c:pt idx="66">
                  <c:v>6.5</c:v>
                </c:pt>
                <c:pt idx="67">
                  <c:v>5</c:v>
                </c:pt>
                <c:pt idx="68">
                  <c:v>14.7</c:v>
                </c:pt>
                <c:pt idx="69">
                  <c:v>15</c:v>
                </c:pt>
                <c:pt idx="70">
                  <c:v>9.6</c:v>
                </c:pt>
                <c:pt idx="71">
                  <c:v>3.6</c:v>
                </c:pt>
                <c:pt idx="73">
                  <c:v>4.2</c:v>
                </c:pt>
                <c:pt idx="74">
                  <c:v>4.0999999999999996</c:v>
                </c:pt>
                <c:pt idx="75">
                  <c:v>3</c:v>
                </c:pt>
                <c:pt idx="76">
                  <c:v>4.0999999999999996</c:v>
                </c:pt>
                <c:pt idx="77">
                  <c:v>3.3</c:v>
                </c:pt>
                <c:pt idx="81">
                  <c:v>8.8000000000000007</c:v>
                </c:pt>
                <c:pt idx="82">
                  <c:v>6</c:v>
                </c:pt>
                <c:pt idx="84">
                  <c:v>4.9000000000000004</c:v>
                </c:pt>
                <c:pt idx="86">
                  <c:v>4</c:v>
                </c:pt>
                <c:pt idx="87">
                  <c:v>5</c:v>
                </c:pt>
                <c:pt idx="93">
                  <c:v>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CE-45EB-84AB-B9226EF980E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8.6</c:v>
                </c:pt>
                <c:pt idx="1">
                  <c:v>16.923999999999999</c:v>
                </c:pt>
                <c:pt idx="2">
                  <c:v>12.103</c:v>
                </c:pt>
                <c:pt idx="3">
                  <c:v>9.8230000000000004</c:v>
                </c:pt>
                <c:pt idx="4">
                  <c:v>17.544</c:v>
                </c:pt>
                <c:pt idx="5">
                  <c:v>79.933000000000007</c:v>
                </c:pt>
                <c:pt idx="6">
                  <c:v>49.773000000000003</c:v>
                </c:pt>
                <c:pt idx="7">
                  <c:v>35.280999999999999</c:v>
                </c:pt>
                <c:pt idx="8">
                  <c:v>46.271000000000001</c:v>
                </c:pt>
                <c:pt idx="9">
                  <c:v>35.177</c:v>
                </c:pt>
                <c:pt idx="10">
                  <c:v>38.354999999999997</c:v>
                </c:pt>
                <c:pt idx="11">
                  <c:v>16.013999999999999</c:v>
                </c:pt>
                <c:pt idx="12">
                  <c:v>9.3040000000000003</c:v>
                </c:pt>
                <c:pt idx="13">
                  <c:v>9.4</c:v>
                </c:pt>
                <c:pt idx="14">
                  <c:v>11.406000000000001</c:v>
                </c:pt>
                <c:pt idx="15">
                  <c:v>25.001999999999999</c:v>
                </c:pt>
                <c:pt idx="16">
                  <c:v>39.25</c:v>
                </c:pt>
                <c:pt idx="17">
                  <c:v>37.195</c:v>
                </c:pt>
                <c:pt idx="18">
                  <c:v>32.25</c:v>
                </c:pt>
                <c:pt idx="19">
                  <c:v>8.4</c:v>
                </c:pt>
                <c:pt idx="20">
                  <c:v>9.0429999999999993</c:v>
                </c:pt>
                <c:pt idx="21">
                  <c:v>5.5</c:v>
                </c:pt>
                <c:pt idx="22">
                  <c:v>7.7</c:v>
                </c:pt>
                <c:pt idx="23">
                  <c:v>5.7</c:v>
                </c:pt>
                <c:pt idx="24">
                  <c:v>9.3000000000000007</c:v>
                </c:pt>
                <c:pt idx="25">
                  <c:v>12.971</c:v>
                </c:pt>
                <c:pt idx="26">
                  <c:v>10.7</c:v>
                </c:pt>
                <c:pt idx="27">
                  <c:v>12.771000000000001</c:v>
                </c:pt>
                <c:pt idx="28">
                  <c:v>12.1</c:v>
                </c:pt>
                <c:pt idx="29">
                  <c:v>36.012999999999998</c:v>
                </c:pt>
                <c:pt idx="30">
                  <c:v>17.922999999999998</c:v>
                </c:pt>
                <c:pt idx="31">
                  <c:v>17.152999999999999</c:v>
                </c:pt>
                <c:pt idx="32">
                  <c:v>11.8</c:v>
                </c:pt>
                <c:pt idx="33">
                  <c:v>14.6</c:v>
                </c:pt>
                <c:pt idx="34">
                  <c:v>13.9</c:v>
                </c:pt>
                <c:pt idx="35">
                  <c:v>17.872</c:v>
                </c:pt>
                <c:pt idx="36">
                  <c:v>10.7</c:v>
                </c:pt>
                <c:pt idx="37">
                  <c:v>10.3</c:v>
                </c:pt>
                <c:pt idx="38">
                  <c:v>10.7</c:v>
                </c:pt>
                <c:pt idx="39">
                  <c:v>24.817</c:v>
                </c:pt>
                <c:pt idx="40">
                  <c:v>32.146999999999998</c:v>
                </c:pt>
                <c:pt idx="41">
                  <c:v>21.213000000000001</c:v>
                </c:pt>
                <c:pt idx="42">
                  <c:v>17.913</c:v>
                </c:pt>
                <c:pt idx="43">
                  <c:v>20.513000000000002</c:v>
                </c:pt>
                <c:pt idx="44">
                  <c:v>45.567</c:v>
                </c:pt>
                <c:pt idx="45">
                  <c:v>57.44</c:v>
                </c:pt>
                <c:pt idx="46">
                  <c:v>9.1999999999999993</c:v>
                </c:pt>
                <c:pt idx="47">
                  <c:v>66.603999999999999</c:v>
                </c:pt>
                <c:pt idx="48">
                  <c:v>78.61</c:v>
                </c:pt>
                <c:pt idx="49">
                  <c:v>82.353999999999999</c:v>
                </c:pt>
                <c:pt idx="50">
                  <c:v>90.626000000000005</c:v>
                </c:pt>
                <c:pt idx="51">
                  <c:v>86.7</c:v>
                </c:pt>
                <c:pt idx="52">
                  <c:v>9.9</c:v>
                </c:pt>
                <c:pt idx="53">
                  <c:v>8.1999999999999993</c:v>
                </c:pt>
                <c:pt idx="54">
                  <c:v>6.4</c:v>
                </c:pt>
                <c:pt idx="55">
                  <c:v>5.9</c:v>
                </c:pt>
                <c:pt idx="56">
                  <c:v>8</c:v>
                </c:pt>
                <c:pt idx="57">
                  <c:v>8.5</c:v>
                </c:pt>
                <c:pt idx="58">
                  <c:v>7.9</c:v>
                </c:pt>
                <c:pt idx="59">
                  <c:v>7.6</c:v>
                </c:pt>
                <c:pt idx="60">
                  <c:v>8.5</c:v>
                </c:pt>
                <c:pt idx="61">
                  <c:v>9.1999999999999993</c:v>
                </c:pt>
                <c:pt idx="62">
                  <c:v>19.100000000000001</c:v>
                </c:pt>
                <c:pt idx="63">
                  <c:v>12.8</c:v>
                </c:pt>
                <c:pt idx="64">
                  <c:v>11.5</c:v>
                </c:pt>
                <c:pt idx="65">
                  <c:v>10</c:v>
                </c:pt>
                <c:pt idx="66">
                  <c:v>3.1739999999999999</c:v>
                </c:pt>
                <c:pt idx="67">
                  <c:v>108.4</c:v>
                </c:pt>
                <c:pt idx="68">
                  <c:v>17.687000000000001</c:v>
                </c:pt>
                <c:pt idx="69">
                  <c:v>39.786000000000001</c:v>
                </c:pt>
                <c:pt idx="70">
                  <c:v>88.6</c:v>
                </c:pt>
                <c:pt idx="71">
                  <c:v>117.5</c:v>
                </c:pt>
                <c:pt idx="72">
                  <c:v>108.6</c:v>
                </c:pt>
                <c:pt idx="73">
                  <c:v>97.697999999999993</c:v>
                </c:pt>
                <c:pt idx="74">
                  <c:v>118.8</c:v>
                </c:pt>
                <c:pt idx="75">
                  <c:v>102.2</c:v>
                </c:pt>
                <c:pt idx="76">
                  <c:v>100.8</c:v>
                </c:pt>
                <c:pt idx="77">
                  <c:v>106.5</c:v>
                </c:pt>
                <c:pt idx="78">
                  <c:v>103.12</c:v>
                </c:pt>
                <c:pt idx="79">
                  <c:v>110.9</c:v>
                </c:pt>
                <c:pt idx="80">
                  <c:v>104.128</c:v>
                </c:pt>
                <c:pt idx="81">
                  <c:v>92.1</c:v>
                </c:pt>
                <c:pt idx="82">
                  <c:v>92.3</c:v>
                </c:pt>
                <c:pt idx="83">
                  <c:v>104.1</c:v>
                </c:pt>
                <c:pt idx="84">
                  <c:v>72.5</c:v>
                </c:pt>
                <c:pt idx="85">
                  <c:v>89</c:v>
                </c:pt>
                <c:pt idx="86">
                  <c:v>98.1</c:v>
                </c:pt>
                <c:pt idx="87">
                  <c:v>97.5</c:v>
                </c:pt>
                <c:pt idx="88">
                  <c:v>95.1</c:v>
                </c:pt>
                <c:pt idx="89">
                  <c:v>96.8</c:v>
                </c:pt>
                <c:pt idx="90">
                  <c:v>87.5</c:v>
                </c:pt>
                <c:pt idx="91">
                  <c:v>62.4</c:v>
                </c:pt>
                <c:pt idx="92">
                  <c:v>4.2</c:v>
                </c:pt>
                <c:pt idx="93">
                  <c:v>4.0999999999999996</c:v>
                </c:pt>
                <c:pt idx="94">
                  <c:v>1.4</c:v>
                </c:pt>
                <c:pt idx="95">
                  <c:v>47.854999999999997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CE-45EB-84AB-B9226EF980E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1CE-45EB-84AB-B9226EF980E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1CE-45EB-84AB-B9226EF980E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1CE-45EB-84AB-B9226EF980E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1CE-45EB-84AB-B9226EF980E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1CE-45EB-84AB-B9226EF980E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75.099999999999994</c:v>
                </c:pt>
                <c:pt idx="3">
                  <c:v>26.943000000000001</c:v>
                </c:pt>
                <c:pt idx="5">
                  <c:v>4.383</c:v>
                </c:pt>
                <c:pt idx="19">
                  <c:v>33.142000000000003</c:v>
                </c:pt>
                <c:pt idx="20">
                  <c:v>96.5</c:v>
                </c:pt>
                <c:pt idx="21">
                  <c:v>74.099999999999994</c:v>
                </c:pt>
                <c:pt idx="22">
                  <c:v>98.7</c:v>
                </c:pt>
                <c:pt idx="23">
                  <c:v>63</c:v>
                </c:pt>
                <c:pt idx="24">
                  <c:v>6</c:v>
                </c:pt>
                <c:pt idx="25">
                  <c:v>7</c:v>
                </c:pt>
                <c:pt idx="26">
                  <c:v>6</c:v>
                </c:pt>
                <c:pt idx="27">
                  <c:v>33.739999999999995</c:v>
                </c:pt>
                <c:pt idx="28">
                  <c:v>63.8</c:v>
                </c:pt>
                <c:pt idx="29">
                  <c:v>6</c:v>
                </c:pt>
                <c:pt idx="30">
                  <c:v>88.837999999999994</c:v>
                </c:pt>
                <c:pt idx="31">
                  <c:v>82.603999999999999</c:v>
                </c:pt>
                <c:pt idx="63">
                  <c:v>13.571999999999999</c:v>
                </c:pt>
                <c:pt idx="65">
                  <c:v>12.079000000000001</c:v>
                </c:pt>
                <c:pt idx="68">
                  <c:v>19.585999999999999</c:v>
                </c:pt>
                <c:pt idx="91">
                  <c:v>3.4820000000000002</c:v>
                </c:pt>
                <c:pt idx="92">
                  <c:v>10.88</c:v>
                </c:pt>
                <c:pt idx="93">
                  <c:v>34.703000000000003</c:v>
                </c:pt>
                <c:pt idx="94">
                  <c:v>13.5</c:v>
                </c:pt>
                <c:pt idx="95">
                  <c:v>1.8169999999999999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1CE-45EB-84AB-B9226EF980E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3.8</c:v>
                </c:pt>
                <c:pt idx="2">
                  <c:v>21.2</c:v>
                </c:pt>
                <c:pt idx="3">
                  <c:v>0</c:v>
                </c:pt>
                <c:pt idx="4">
                  <c:v>10.1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16.3</c:v>
                </c:pt>
                <c:pt idx="12">
                  <c:v>29.1</c:v>
                </c:pt>
                <c:pt idx="13">
                  <c:v>42.5</c:v>
                </c:pt>
                <c:pt idx="14">
                  <c:v>33.799999999999997</c:v>
                </c:pt>
                <c:pt idx="15">
                  <c:v>24.6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3.9</c:v>
                </c:pt>
                <c:pt idx="23">
                  <c:v>48.1</c:v>
                </c:pt>
                <c:pt idx="24">
                  <c:v>35.299999999999997</c:v>
                </c:pt>
                <c:pt idx="25">
                  <c:v>22.2</c:v>
                </c:pt>
                <c:pt idx="26">
                  <c:v>24.2</c:v>
                </c:pt>
                <c:pt idx="27">
                  <c:v>7.8</c:v>
                </c:pt>
                <c:pt idx="28">
                  <c:v>51.6</c:v>
                </c:pt>
                <c:pt idx="29">
                  <c:v>13.7</c:v>
                </c:pt>
                <c:pt idx="30">
                  <c:v>0</c:v>
                </c:pt>
                <c:pt idx="31">
                  <c:v>8</c:v>
                </c:pt>
                <c:pt idx="32">
                  <c:v>188.1</c:v>
                </c:pt>
                <c:pt idx="33">
                  <c:v>188.1</c:v>
                </c:pt>
                <c:pt idx="34">
                  <c:v>197.7</c:v>
                </c:pt>
                <c:pt idx="35">
                  <c:v>192.1</c:v>
                </c:pt>
                <c:pt idx="36">
                  <c:v>78.7</c:v>
                </c:pt>
                <c:pt idx="37">
                  <c:v>78.7</c:v>
                </c:pt>
                <c:pt idx="38">
                  <c:v>78.7</c:v>
                </c:pt>
                <c:pt idx="39">
                  <c:v>78.7</c:v>
                </c:pt>
                <c:pt idx="40">
                  <c:v>58</c:v>
                </c:pt>
                <c:pt idx="41">
                  <c:v>58</c:v>
                </c:pt>
                <c:pt idx="42">
                  <c:v>58</c:v>
                </c:pt>
                <c:pt idx="43">
                  <c:v>58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18.7</c:v>
                </c:pt>
                <c:pt idx="53">
                  <c:v>18.7</c:v>
                </c:pt>
                <c:pt idx="54">
                  <c:v>18.7</c:v>
                </c:pt>
                <c:pt idx="55">
                  <c:v>18.7</c:v>
                </c:pt>
                <c:pt idx="56">
                  <c:v>23</c:v>
                </c:pt>
                <c:pt idx="57">
                  <c:v>23</c:v>
                </c:pt>
                <c:pt idx="58">
                  <c:v>23</c:v>
                </c:pt>
                <c:pt idx="59">
                  <c:v>23</c:v>
                </c:pt>
                <c:pt idx="60">
                  <c:v>0</c:v>
                </c:pt>
                <c:pt idx="61">
                  <c:v>6.3</c:v>
                </c:pt>
                <c:pt idx="62">
                  <c:v>32</c:v>
                </c:pt>
                <c:pt idx="63">
                  <c:v>15.7</c:v>
                </c:pt>
                <c:pt idx="64">
                  <c:v>56.4</c:v>
                </c:pt>
                <c:pt idx="65">
                  <c:v>60.4</c:v>
                </c:pt>
                <c:pt idx="66">
                  <c:v>57.5</c:v>
                </c:pt>
                <c:pt idx="67">
                  <c:v>60.4</c:v>
                </c:pt>
                <c:pt idx="68">
                  <c:v>4</c:v>
                </c:pt>
                <c:pt idx="69">
                  <c:v>5.6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1CE-45EB-84AB-B9226EF980E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15.022</c:v>
                </c:pt>
                <c:pt idx="1">
                  <c:v>10.340999999999999</c:v>
                </c:pt>
                <c:pt idx="2">
                  <c:v>0.871</c:v>
                </c:pt>
                <c:pt idx="3">
                  <c:v>0.78400000000000003</c:v>
                </c:pt>
                <c:pt idx="4">
                  <c:v>7.3739999999999997</c:v>
                </c:pt>
                <c:pt idx="5">
                  <c:v>3.3730000000000002</c:v>
                </c:pt>
                <c:pt idx="6">
                  <c:v>5.3609999999999998</c:v>
                </c:pt>
                <c:pt idx="7">
                  <c:v>2.9289999999999998</c:v>
                </c:pt>
                <c:pt idx="8">
                  <c:v>6.6929999999999996</c:v>
                </c:pt>
                <c:pt idx="9">
                  <c:v>6.0270000000000001</c:v>
                </c:pt>
                <c:pt idx="10">
                  <c:v>3.153</c:v>
                </c:pt>
                <c:pt idx="11">
                  <c:v>2.8639999999999999</c:v>
                </c:pt>
                <c:pt idx="12">
                  <c:v>2.0960000000000001</c:v>
                </c:pt>
                <c:pt idx="13">
                  <c:v>1.284</c:v>
                </c:pt>
                <c:pt idx="14">
                  <c:v>0.39800000000000002</c:v>
                </c:pt>
                <c:pt idx="15">
                  <c:v>0.33900000000000002</c:v>
                </c:pt>
                <c:pt idx="16">
                  <c:v>0.41</c:v>
                </c:pt>
                <c:pt idx="17">
                  <c:v>2.7890000000000001</c:v>
                </c:pt>
                <c:pt idx="18">
                  <c:v>0.32900000000000001</c:v>
                </c:pt>
                <c:pt idx="19">
                  <c:v>0.33600000000000002</c:v>
                </c:pt>
                <c:pt idx="20">
                  <c:v>5.3079999999999998</c:v>
                </c:pt>
                <c:pt idx="21">
                  <c:v>5.3730000000000002</c:v>
                </c:pt>
                <c:pt idx="22">
                  <c:v>0.44400000000000001</c:v>
                </c:pt>
                <c:pt idx="23">
                  <c:v>0.50700000000000001</c:v>
                </c:pt>
                <c:pt idx="24">
                  <c:v>7.5250000000000004</c:v>
                </c:pt>
                <c:pt idx="25">
                  <c:v>13.491</c:v>
                </c:pt>
                <c:pt idx="26">
                  <c:v>14.465</c:v>
                </c:pt>
                <c:pt idx="27">
                  <c:v>17.475000000000001</c:v>
                </c:pt>
                <c:pt idx="28">
                  <c:v>27.256</c:v>
                </c:pt>
                <c:pt idx="29">
                  <c:v>42.146000000000001</c:v>
                </c:pt>
                <c:pt idx="30">
                  <c:v>41.017000000000003</c:v>
                </c:pt>
                <c:pt idx="31">
                  <c:v>49.284999999999997</c:v>
                </c:pt>
                <c:pt idx="32">
                  <c:v>18.486999999999998</c:v>
                </c:pt>
                <c:pt idx="33">
                  <c:v>7.5750000000000002</c:v>
                </c:pt>
                <c:pt idx="34">
                  <c:v>12.499000000000001</c:v>
                </c:pt>
                <c:pt idx="35">
                  <c:v>13.843</c:v>
                </c:pt>
                <c:pt idx="36">
                  <c:v>118.29600000000001</c:v>
                </c:pt>
                <c:pt idx="37">
                  <c:v>85.161000000000001</c:v>
                </c:pt>
                <c:pt idx="38">
                  <c:v>103.075</c:v>
                </c:pt>
                <c:pt idx="39">
                  <c:v>1.778</c:v>
                </c:pt>
                <c:pt idx="40">
                  <c:v>62.631999999999998</c:v>
                </c:pt>
                <c:pt idx="41">
                  <c:v>63.808999999999997</c:v>
                </c:pt>
                <c:pt idx="42">
                  <c:v>64.25</c:v>
                </c:pt>
                <c:pt idx="43">
                  <c:v>63.570999999999998</c:v>
                </c:pt>
                <c:pt idx="44">
                  <c:v>64.108999999999995</c:v>
                </c:pt>
                <c:pt idx="45">
                  <c:v>64.066999999999993</c:v>
                </c:pt>
                <c:pt idx="46">
                  <c:v>103.15900000000001</c:v>
                </c:pt>
                <c:pt idx="47">
                  <c:v>66.698999999999998</c:v>
                </c:pt>
                <c:pt idx="48">
                  <c:v>69.257000000000005</c:v>
                </c:pt>
                <c:pt idx="49">
                  <c:v>66.825000000000003</c:v>
                </c:pt>
                <c:pt idx="50">
                  <c:v>64.072000000000003</c:v>
                </c:pt>
                <c:pt idx="51">
                  <c:v>90.992999999999995</c:v>
                </c:pt>
                <c:pt idx="52">
                  <c:v>69.084999999999994</c:v>
                </c:pt>
                <c:pt idx="53">
                  <c:v>76.92</c:v>
                </c:pt>
                <c:pt idx="54">
                  <c:v>132.59</c:v>
                </c:pt>
                <c:pt idx="55">
                  <c:v>92.56</c:v>
                </c:pt>
                <c:pt idx="56">
                  <c:v>70.634</c:v>
                </c:pt>
                <c:pt idx="57">
                  <c:v>2.9169999999999998</c:v>
                </c:pt>
                <c:pt idx="58">
                  <c:v>12.68</c:v>
                </c:pt>
                <c:pt idx="59">
                  <c:v>96.373999999999995</c:v>
                </c:pt>
                <c:pt idx="60">
                  <c:v>28.472999999999999</c:v>
                </c:pt>
                <c:pt idx="61">
                  <c:v>20.274999999999999</c:v>
                </c:pt>
                <c:pt idx="62">
                  <c:v>4.5789999999999997</c:v>
                </c:pt>
                <c:pt idx="63">
                  <c:v>5.8879999999999999</c:v>
                </c:pt>
                <c:pt idx="64">
                  <c:v>35.31</c:v>
                </c:pt>
                <c:pt idx="67">
                  <c:v>15.3</c:v>
                </c:pt>
                <c:pt idx="68">
                  <c:v>18.288</c:v>
                </c:pt>
                <c:pt idx="69">
                  <c:v>10.191000000000001</c:v>
                </c:pt>
                <c:pt idx="70">
                  <c:v>15</c:v>
                </c:pt>
                <c:pt idx="71">
                  <c:v>15.6</c:v>
                </c:pt>
                <c:pt idx="72">
                  <c:v>15.9</c:v>
                </c:pt>
                <c:pt idx="73">
                  <c:v>13.231</c:v>
                </c:pt>
                <c:pt idx="74">
                  <c:v>16.2</c:v>
                </c:pt>
                <c:pt idx="75">
                  <c:v>16.2</c:v>
                </c:pt>
                <c:pt idx="76">
                  <c:v>15.9</c:v>
                </c:pt>
                <c:pt idx="77">
                  <c:v>15.5</c:v>
                </c:pt>
                <c:pt idx="78">
                  <c:v>14.231999999999999</c:v>
                </c:pt>
                <c:pt idx="79">
                  <c:v>13.8</c:v>
                </c:pt>
                <c:pt idx="80">
                  <c:v>13.3</c:v>
                </c:pt>
                <c:pt idx="81">
                  <c:v>13.1</c:v>
                </c:pt>
                <c:pt idx="82">
                  <c:v>12.9</c:v>
                </c:pt>
                <c:pt idx="83">
                  <c:v>12.6</c:v>
                </c:pt>
                <c:pt idx="84">
                  <c:v>22.8</c:v>
                </c:pt>
                <c:pt idx="85">
                  <c:v>13.3</c:v>
                </c:pt>
                <c:pt idx="86">
                  <c:v>13.7</c:v>
                </c:pt>
                <c:pt idx="87">
                  <c:v>14.2</c:v>
                </c:pt>
                <c:pt idx="88">
                  <c:v>14.7</c:v>
                </c:pt>
                <c:pt idx="89">
                  <c:v>15.313000000000001</c:v>
                </c:pt>
                <c:pt idx="90">
                  <c:v>15.922000000000001</c:v>
                </c:pt>
                <c:pt idx="91">
                  <c:v>26.327000000000002</c:v>
                </c:pt>
                <c:pt idx="92">
                  <c:v>27.463999999999999</c:v>
                </c:pt>
                <c:pt idx="93">
                  <c:v>1.3420000000000001</c:v>
                </c:pt>
                <c:pt idx="94">
                  <c:v>25.861000000000001</c:v>
                </c:pt>
                <c:pt idx="95">
                  <c:v>17.058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1CE-45EB-84AB-B9226EF980E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1CE-45EB-84AB-B9226EF980E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4">
                  <c:v>80</c:v>
                </c:pt>
                <c:pt idx="26">
                  <c:v>80</c:v>
                </c:pt>
                <c:pt idx="27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1CE-45EB-84AB-B9226EF980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121.44</c:v>
                </c:pt>
                <c:pt idx="1">
                  <c:v>113.59</c:v>
                </c:pt>
                <c:pt idx="2">
                  <c:v>104.41</c:v>
                </c:pt>
                <c:pt idx="3">
                  <c:v>99.07</c:v>
                </c:pt>
                <c:pt idx="4">
                  <c:v>110.49</c:v>
                </c:pt>
                <c:pt idx="5">
                  <c:v>103.34</c:v>
                </c:pt>
                <c:pt idx="6">
                  <c:v>101.06</c:v>
                </c:pt>
                <c:pt idx="7">
                  <c:v>100.07</c:v>
                </c:pt>
                <c:pt idx="8">
                  <c:v>100.98</c:v>
                </c:pt>
                <c:pt idx="9">
                  <c:v>99.89</c:v>
                </c:pt>
                <c:pt idx="10">
                  <c:v>100</c:v>
                </c:pt>
                <c:pt idx="11">
                  <c:v>98.84</c:v>
                </c:pt>
                <c:pt idx="12">
                  <c:v>102.84</c:v>
                </c:pt>
                <c:pt idx="13">
                  <c:v>101.25</c:v>
                </c:pt>
                <c:pt idx="14">
                  <c:v>100.42</c:v>
                </c:pt>
                <c:pt idx="15">
                  <c:v>99.32</c:v>
                </c:pt>
                <c:pt idx="16">
                  <c:v>106.12</c:v>
                </c:pt>
                <c:pt idx="17">
                  <c:v>107.53</c:v>
                </c:pt>
                <c:pt idx="18">
                  <c:v>108.51</c:v>
                </c:pt>
                <c:pt idx="19">
                  <c:v>112.07</c:v>
                </c:pt>
                <c:pt idx="20">
                  <c:v>115.55</c:v>
                </c:pt>
                <c:pt idx="21">
                  <c:v>117.32</c:v>
                </c:pt>
                <c:pt idx="22">
                  <c:v>131.87</c:v>
                </c:pt>
                <c:pt idx="23">
                  <c:v>141.31</c:v>
                </c:pt>
                <c:pt idx="24">
                  <c:v>146.15</c:v>
                </c:pt>
                <c:pt idx="25">
                  <c:v>150.71</c:v>
                </c:pt>
                <c:pt idx="26">
                  <c:v>146.15</c:v>
                </c:pt>
                <c:pt idx="27">
                  <c:v>131.33000000000001</c:v>
                </c:pt>
                <c:pt idx="28">
                  <c:v>151.57</c:v>
                </c:pt>
                <c:pt idx="29">
                  <c:v>142.72</c:v>
                </c:pt>
                <c:pt idx="30">
                  <c:v>108.14</c:v>
                </c:pt>
                <c:pt idx="31">
                  <c:v>105.34</c:v>
                </c:pt>
                <c:pt idx="32">
                  <c:v>86.59</c:v>
                </c:pt>
                <c:pt idx="33">
                  <c:v>8.6199999999999992</c:v>
                </c:pt>
                <c:pt idx="34">
                  <c:v>13.51</c:v>
                </c:pt>
                <c:pt idx="35">
                  <c:v>-9.99</c:v>
                </c:pt>
                <c:pt idx="36">
                  <c:v>15.5</c:v>
                </c:pt>
                <c:pt idx="37">
                  <c:v>-4.2699999999999996</c:v>
                </c:pt>
                <c:pt idx="38">
                  <c:v>3.04</c:v>
                </c:pt>
                <c:pt idx="39">
                  <c:v>-10.32</c:v>
                </c:pt>
                <c:pt idx="40">
                  <c:v>-9.43</c:v>
                </c:pt>
                <c:pt idx="41">
                  <c:v>-9</c:v>
                </c:pt>
                <c:pt idx="42">
                  <c:v>-9</c:v>
                </c:pt>
                <c:pt idx="43">
                  <c:v>-9</c:v>
                </c:pt>
                <c:pt idx="44">
                  <c:v>-9</c:v>
                </c:pt>
                <c:pt idx="45">
                  <c:v>-9</c:v>
                </c:pt>
                <c:pt idx="46">
                  <c:v>0.1</c:v>
                </c:pt>
                <c:pt idx="47">
                  <c:v>-8.93</c:v>
                </c:pt>
                <c:pt idx="48">
                  <c:v>-7.57</c:v>
                </c:pt>
                <c:pt idx="49">
                  <c:v>-8.9600000000000009</c:v>
                </c:pt>
                <c:pt idx="50">
                  <c:v>-9</c:v>
                </c:pt>
                <c:pt idx="51">
                  <c:v>0.53</c:v>
                </c:pt>
                <c:pt idx="52">
                  <c:v>-9</c:v>
                </c:pt>
                <c:pt idx="53">
                  <c:v>0.39</c:v>
                </c:pt>
                <c:pt idx="54">
                  <c:v>14.11</c:v>
                </c:pt>
                <c:pt idx="55">
                  <c:v>9.0500000000000007</c:v>
                </c:pt>
                <c:pt idx="56">
                  <c:v>4.9400000000000004</c:v>
                </c:pt>
                <c:pt idx="57">
                  <c:v>-8.3800000000000008</c:v>
                </c:pt>
                <c:pt idx="58">
                  <c:v>-7.64</c:v>
                </c:pt>
                <c:pt idx="59">
                  <c:v>10.47</c:v>
                </c:pt>
                <c:pt idx="60">
                  <c:v>-4.99</c:v>
                </c:pt>
                <c:pt idx="61">
                  <c:v>16.440000000000001</c:v>
                </c:pt>
                <c:pt idx="62">
                  <c:v>89.94</c:v>
                </c:pt>
                <c:pt idx="63">
                  <c:v>102</c:v>
                </c:pt>
                <c:pt idx="64">
                  <c:v>90.93</c:v>
                </c:pt>
                <c:pt idx="65">
                  <c:v>96.32</c:v>
                </c:pt>
                <c:pt idx="66">
                  <c:v>91.14</c:v>
                </c:pt>
                <c:pt idx="67">
                  <c:v>84.7</c:v>
                </c:pt>
                <c:pt idx="68">
                  <c:v>128.94</c:v>
                </c:pt>
                <c:pt idx="69">
                  <c:v>162.57</c:v>
                </c:pt>
                <c:pt idx="70">
                  <c:v>140.68</c:v>
                </c:pt>
                <c:pt idx="71">
                  <c:v>99.18</c:v>
                </c:pt>
                <c:pt idx="72">
                  <c:v>107.61</c:v>
                </c:pt>
                <c:pt idx="73">
                  <c:v>92.58</c:v>
                </c:pt>
                <c:pt idx="74">
                  <c:v>85</c:v>
                </c:pt>
                <c:pt idx="75">
                  <c:v>114.81</c:v>
                </c:pt>
                <c:pt idx="76">
                  <c:v>94.06</c:v>
                </c:pt>
                <c:pt idx="77">
                  <c:v>91.38</c:v>
                </c:pt>
                <c:pt idx="78">
                  <c:v>96.6</c:v>
                </c:pt>
                <c:pt idx="79">
                  <c:v>86.92</c:v>
                </c:pt>
                <c:pt idx="80">
                  <c:v>98.14</c:v>
                </c:pt>
                <c:pt idx="81">
                  <c:v>118.78</c:v>
                </c:pt>
                <c:pt idx="82">
                  <c:v>117.65</c:v>
                </c:pt>
                <c:pt idx="83">
                  <c:v>105.36</c:v>
                </c:pt>
                <c:pt idx="84">
                  <c:v>143.91</c:v>
                </c:pt>
                <c:pt idx="85">
                  <c:v>115.48</c:v>
                </c:pt>
                <c:pt idx="86">
                  <c:v>89.68</c:v>
                </c:pt>
                <c:pt idx="87">
                  <c:v>85.19</c:v>
                </c:pt>
                <c:pt idx="88">
                  <c:v>108.26</c:v>
                </c:pt>
                <c:pt idx="89">
                  <c:v>108.44</c:v>
                </c:pt>
                <c:pt idx="90">
                  <c:v>112.16</c:v>
                </c:pt>
                <c:pt idx="91">
                  <c:v>119.3</c:v>
                </c:pt>
                <c:pt idx="92">
                  <c:v>123.95</c:v>
                </c:pt>
                <c:pt idx="93">
                  <c:v>109.41</c:v>
                </c:pt>
                <c:pt idx="94">
                  <c:v>111.46</c:v>
                </c:pt>
                <c:pt idx="95">
                  <c:v>95.93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1CE-45EB-84AB-B9226EF980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2F9-431F-BDF1-A9E1A8B7629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2F9-431F-BDF1-A9E1A8B7629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14">
                  <c:v>6.4</c:v>
                </c:pt>
                <c:pt idx="15">
                  <c:v>6.4</c:v>
                </c:pt>
                <c:pt idx="18">
                  <c:v>0.48</c:v>
                </c:pt>
                <c:pt idx="19">
                  <c:v>0.96</c:v>
                </c:pt>
                <c:pt idx="20">
                  <c:v>0.64</c:v>
                </c:pt>
                <c:pt idx="21">
                  <c:v>1.1200000000000001</c:v>
                </c:pt>
                <c:pt idx="22">
                  <c:v>8.8000000000000007</c:v>
                </c:pt>
                <c:pt idx="23">
                  <c:v>9.1999999999999993</c:v>
                </c:pt>
                <c:pt idx="24">
                  <c:v>9.6</c:v>
                </c:pt>
                <c:pt idx="26">
                  <c:v>10</c:v>
                </c:pt>
                <c:pt idx="27">
                  <c:v>0.8</c:v>
                </c:pt>
                <c:pt idx="28">
                  <c:v>10.8</c:v>
                </c:pt>
                <c:pt idx="32">
                  <c:v>5.92</c:v>
                </c:pt>
                <c:pt idx="70">
                  <c:v>15.025</c:v>
                </c:pt>
                <c:pt idx="71">
                  <c:v>10</c:v>
                </c:pt>
                <c:pt idx="73">
                  <c:v>3.1230000000000002</c:v>
                </c:pt>
                <c:pt idx="74">
                  <c:v>10</c:v>
                </c:pt>
                <c:pt idx="76">
                  <c:v>5.6790000000000003</c:v>
                </c:pt>
                <c:pt idx="77">
                  <c:v>7.8470000000000004</c:v>
                </c:pt>
                <c:pt idx="78">
                  <c:v>2.9000000000000001E-2</c:v>
                </c:pt>
                <c:pt idx="79">
                  <c:v>10</c:v>
                </c:pt>
                <c:pt idx="80">
                  <c:v>4.0110000000000001</c:v>
                </c:pt>
                <c:pt idx="81">
                  <c:v>4.4000000000000004</c:v>
                </c:pt>
                <c:pt idx="84">
                  <c:v>11.2</c:v>
                </c:pt>
                <c:pt idx="85">
                  <c:v>4</c:v>
                </c:pt>
                <c:pt idx="86">
                  <c:v>2.6629999999999998</c:v>
                </c:pt>
                <c:pt idx="87">
                  <c:v>2.3969999999999998</c:v>
                </c:pt>
                <c:pt idx="88">
                  <c:v>4</c:v>
                </c:pt>
                <c:pt idx="91">
                  <c:v>2.8</c:v>
                </c:pt>
                <c:pt idx="93">
                  <c:v>5.2</c:v>
                </c:pt>
                <c:pt idx="94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F9-431F-BDF1-A9E1A8B7629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41.761000000000003</c:v>
                </c:pt>
                <c:pt idx="13">
                  <c:v>11.4</c:v>
                </c:pt>
                <c:pt idx="14">
                  <c:v>2</c:v>
                </c:pt>
                <c:pt idx="15">
                  <c:v>2.4</c:v>
                </c:pt>
                <c:pt idx="19">
                  <c:v>8.5</c:v>
                </c:pt>
                <c:pt idx="20">
                  <c:v>5.6459999999999999</c:v>
                </c:pt>
                <c:pt idx="21">
                  <c:v>12.31</c:v>
                </c:pt>
                <c:pt idx="22">
                  <c:v>54.1</c:v>
                </c:pt>
                <c:pt idx="23">
                  <c:v>47.5</c:v>
                </c:pt>
                <c:pt idx="24">
                  <c:v>50.7</c:v>
                </c:pt>
                <c:pt idx="26">
                  <c:v>52.8</c:v>
                </c:pt>
                <c:pt idx="27">
                  <c:v>46.9</c:v>
                </c:pt>
                <c:pt idx="28">
                  <c:v>51.1</c:v>
                </c:pt>
                <c:pt idx="32">
                  <c:v>68.36</c:v>
                </c:pt>
                <c:pt idx="33">
                  <c:v>31.7</c:v>
                </c:pt>
                <c:pt idx="34">
                  <c:v>32.799999999999997</c:v>
                </c:pt>
                <c:pt idx="36">
                  <c:v>82</c:v>
                </c:pt>
                <c:pt idx="38">
                  <c:v>33.9</c:v>
                </c:pt>
                <c:pt idx="53">
                  <c:v>1</c:v>
                </c:pt>
                <c:pt idx="54">
                  <c:v>33.6</c:v>
                </c:pt>
                <c:pt idx="55">
                  <c:v>1</c:v>
                </c:pt>
                <c:pt idx="59">
                  <c:v>80.7</c:v>
                </c:pt>
                <c:pt idx="61">
                  <c:v>0.4</c:v>
                </c:pt>
                <c:pt idx="62">
                  <c:v>20.2</c:v>
                </c:pt>
                <c:pt idx="63">
                  <c:v>33.9</c:v>
                </c:pt>
                <c:pt idx="64">
                  <c:v>82.1</c:v>
                </c:pt>
                <c:pt idx="70">
                  <c:v>6.03</c:v>
                </c:pt>
                <c:pt idx="75">
                  <c:v>3.1629999999999998</c:v>
                </c:pt>
                <c:pt idx="81">
                  <c:v>3.8079999999999998</c:v>
                </c:pt>
                <c:pt idx="82">
                  <c:v>4.0730000000000004</c:v>
                </c:pt>
                <c:pt idx="84">
                  <c:v>8.2509999999999994</c:v>
                </c:pt>
                <c:pt idx="88">
                  <c:v>4</c:v>
                </c:pt>
                <c:pt idx="89">
                  <c:v>12.204000000000001</c:v>
                </c:pt>
                <c:pt idx="90">
                  <c:v>12.565</c:v>
                </c:pt>
                <c:pt idx="91">
                  <c:v>13.196999999999999</c:v>
                </c:pt>
                <c:pt idx="92">
                  <c:v>41.741999999999997</c:v>
                </c:pt>
                <c:pt idx="93">
                  <c:v>15.4</c:v>
                </c:pt>
                <c:pt idx="94">
                  <c:v>10.4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F9-431F-BDF1-A9E1A8B7629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2F9-431F-BDF1-A9E1A8B7629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2F9-431F-BDF1-A9E1A8B7629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2F9-431F-BDF1-A9E1A8B7629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2F9-431F-BDF1-A9E1A8B7629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2F9-431F-BDF1-A9E1A8B7629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4">
                  <c:v>29.157</c:v>
                </c:pt>
                <c:pt idx="26">
                  <c:v>1.028</c:v>
                </c:pt>
                <c:pt idx="27">
                  <c:v>16.391999999999999</c:v>
                </c:pt>
                <c:pt idx="67">
                  <c:v>120</c:v>
                </c:pt>
                <c:pt idx="68">
                  <c:v>40</c:v>
                </c:pt>
                <c:pt idx="69">
                  <c:v>40.075000000000003</c:v>
                </c:pt>
                <c:pt idx="70">
                  <c:v>40</c:v>
                </c:pt>
                <c:pt idx="71">
                  <c:v>44.962000000000003</c:v>
                </c:pt>
                <c:pt idx="72">
                  <c:v>40</c:v>
                </c:pt>
                <c:pt idx="73">
                  <c:v>40</c:v>
                </c:pt>
                <c:pt idx="74">
                  <c:v>40</c:v>
                </c:pt>
                <c:pt idx="75">
                  <c:v>40.076999999999998</c:v>
                </c:pt>
                <c:pt idx="76">
                  <c:v>40</c:v>
                </c:pt>
                <c:pt idx="77">
                  <c:v>40</c:v>
                </c:pt>
                <c:pt idx="78">
                  <c:v>40</c:v>
                </c:pt>
                <c:pt idx="79">
                  <c:v>40</c:v>
                </c:pt>
                <c:pt idx="80">
                  <c:v>40</c:v>
                </c:pt>
                <c:pt idx="81">
                  <c:v>48.298000000000002</c:v>
                </c:pt>
                <c:pt idx="82">
                  <c:v>48.374000000000002</c:v>
                </c:pt>
                <c:pt idx="83">
                  <c:v>40</c:v>
                </c:pt>
                <c:pt idx="84">
                  <c:v>62</c:v>
                </c:pt>
                <c:pt idx="85">
                  <c:v>47.484000000000002</c:v>
                </c:pt>
                <c:pt idx="86">
                  <c:v>40</c:v>
                </c:pt>
                <c:pt idx="87">
                  <c:v>40</c:v>
                </c:pt>
                <c:pt idx="88">
                  <c:v>40</c:v>
                </c:pt>
                <c:pt idx="89">
                  <c:v>50</c:v>
                </c:pt>
                <c:pt idx="90">
                  <c:v>50</c:v>
                </c:pt>
                <c:pt idx="91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2F9-431F-BDF1-A9E1A8B7629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32.700000000000003</c:v>
                </c:pt>
                <c:pt idx="1">
                  <c:v>0</c:v>
                </c:pt>
                <c:pt idx="2">
                  <c:v>0</c:v>
                </c:pt>
                <c:pt idx="3">
                  <c:v>1.8</c:v>
                </c:pt>
                <c:pt idx="4">
                  <c:v>0</c:v>
                </c:pt>
                <c:pt idx="5">
                  <c:v>67.7</c:v>
                </c:pt>
                <c:pt idx="6">
                  <c:v>19.5</c:v>
                </c:pt>
                <c:pt idx="7">
                  <c:v>0.7</c:v>
                </c:pt>
                <c:pt idx="8">
                  <c:v>14.8</c:v>
                </c:pt>
                <c:pt idx="9">
                  <c:v>4.2</c:v>
                </c:pt>
                <c:pt idx="10">
                  <c:v>5.2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81.3</c:v>
                </c:pt>
                <c:pt idx="21">
                  <c:v>39.799999999999997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41</c:v>
                </c:pt>
                <c:pt idx="37">
                  <c:v>51.6</c:v>
                </c:pt>
                <c:pt idx="38">
                  <c:v>50</c:v>
                </c:pt>
                <c:pt idx="39">
                  <c:v>49.4</c:v>
                </c:pt>
                <c:pt idx="40">
                  <c:v>69.599999999999994</c:v>
                </c:pt>
                <c:pt idx="41">
                  <c:v>66.7</c:v>
                </c:pt>
                <c:pt idx="42">
                  <c:v>82</c:v>
                </c:pt>
                <c:pt idx="43">
                  <c:v>90</c:v>
                </c:pt>
                <c:pt idx="44">
                  <c:v>94.6</c:v>
                </c:pt>
                <c:pt idx="45">
                  <c:v>100.5</c:v>
                </c:pt>
                <c:pt idx="46">
                  <c:v>112.4</c:v>
                </c:pt>
                <c:pt idx="47">
                  <c:v>93.6</c:v>
                </c:pt>
                <c:pt idx="48">
                  <c:v>140.4</c:v>
                </c:pt>
                <c:pt idx="49">
                  <c:v>140.4</c:v>
                </c:pt>
                <c:pt idx="50">
                  <c:v>140.4</c:v>
                </c:pt>
                <c:pt idx="51">
                  <c:v>140.4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6</c:v>
                </c:pt>
                <c:pt idx="57">
                  <c:v>1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2</c:v>
                </c:pt>
                <c:pt idx="71">
                  <c:v>28</c:v>
                </c:pt>
                <c:pt idx="72">
                  <c:v>40.6</c:v>
                </c:pt>
                <c:pt idx="73">
                  <c:v>30.5</c:v>
                </c:pt>
                <c:pt idx="74">
                  <c:v>35.6</c:v>
                </c:pt>
                <c:pt idx="75">
                  <c:v>41.1</c:v>
                </c:pt>
                <c:pt idx="76">
                  <c:v>34.200000000000003</c:v>
                </c:pt>
                <c:pt idx="77">
                  <c:v>33.799999999999997</c:v>
                </c:pt>
                <c:pt idx="78">
                  <c:v>37.1</c:v>
                </c:pt>
                <c:pt idx="79">
                  <c:v>32.700000000000003</c:v>
                </c:pt>
                <c:pt idx="80">
                  <c:v>28</c:v>
                </c:pt>
                <c:pt idx="81">
                  <c:v>20.9</c:v>
                </c:pt>
                <c:pt idx="82">
                  <c:v>21.5</c:v>
                </c:pt>
                <c:pt idx="83">
                  <c:v>32</c:v>
                </c:pt>
                <c:pt idx="84">
                  <c:v>2</c:v>
                </c:pt>
                <c:pt idx="85">
                  <c:v>14.2</c:v>
                </c:pt>
                <c:pt idx="86">
                  <c:v>23</c:v>
                </c:pt>
                <c:pt idx="87">
                  <c:v>20.2</c:v>
                </c:pt>
                <c:pt idx="88">
                  <c:v>23.1</c:v>
                </c:pt>
                <c:pt idx="89">
                  <c:v>17.5</c:v>
                </c:pt>
                <c:pt idx="90">
                  <c:v>11.7</c:v>
                </c:pt>
                <c:pt idx="91">
                  <c:v>2.1</c:v>
                </c:pt>
                <c:pt idx="92">
                  <c:v>0.8</c:v>
                </c:pt>
                <c:pt idx="93">
                  <c:v>0</c:v>
                </c:pt>
                <c:pt idx="94">
                  <c:v>0</c:v>
                </c:pt>
                <c:pt idx="95">
                  <c:v>37.299999999999997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2F9-431F-BDF1-A9E1A8B7629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24.231999999999999</c:v>
                </c:pt>
                <c:pt idx="1">
                  <c:v>31.06</c:v>
                </c:pt>
                <c:pt idx="2">
                  <c:v>34.17</c:v>
                </c:pt>
                <c:pt idx="3">
                  <c:v>35.707000000000001</c:v>
                </c:pt>
                <c:pt idx="4">
                  <c:v>35.01</c:v>
                </c:pt>
                <c:pt idx="5">
                  <c:v>19.989999999999998</c:v>
                </c:pt>
                <c:pt idx="6">
                  <c:v>35.61</c:v>
                </c:pt>
                <c:pt idx="7">
                  <c:v>37.5</c:v>
                </c:pt>
                <c:pt idx="8">
                  <c:v>38.200000000000003</c:v>
                </c:pt>
                <c:pt idx="9">
                  <c:v>36.979999999999997</c:v>
                </c:pt>
                <c:pt idx="10">
                  <c:v>36.340000000000003</c:v>
                </c:pt>
                <c:pt idx="11">
                  <c:v>35.145000000000003</c:v>
                </c:pt>
                <c:pt idx="12">
                  <c:v>40.549999999999997</c:v>
                </c:pt>
                <c:pt idx="13">
                  <c:v>41.8</c:v>
                </c:pt>
                <c:pt idx="14">
                  <c:v>37.183</c:v>
                </c:pt>
                <c:pt idx="15">
                  <c:v>41.137999999999998</c:v>
                </c:pt>
                <c:pt idx="16">
                  <c:v>37.659999999999997</c:v>
                </c:pt>
                <c:pt idx="17">
                  <c:v>37.984000000000002</c:v>
                </c:pt>
                <c:pt idx="18">
                  <c:v>39.098999999999997</c:v>
                </c:pt>
                <c:pt idx="19">
                  <c:v>30.417999999999999</c:v>
                </c:pt>
                <c:pt idx="20">
                  <c:v>23.256</c:v>
                </c:pt>
                <c:pt idx="21">
                  <c:v>31.695</c:v>
                </c:pt>
                <c:pt idx="22">
                  <c:v>49.249000000000002</c:v>
                </c:pt>
                <c:pt idx="23">
                  <c:v>70.513000000000005</c:v>
                </c:pt>
                <c:pt idx="24">
                  <c:v>57.62</c:v>
                </c:pt>
                <c:pt idx="25">
                  <c:v>64.653000000000006</c:v>
                </c:pt>
                <c:pt idx="26">
                  <c:v>86.558999999999997</c:v>
                </c:pt>
                <c:pt idx="27">
                  <c:v>109.64700000000001</c:v>
                </c:pt>
                <c:pt idx="28">
                  <c:v>101.916</c:v>
                </c:pt>
                <c:pt idx="29">
                  <c:v>97.816999999999993</c:v>
                </c:pt>
                <c:pt idx="30">
                  <c:v>148.47800000000001</c:v>
                </c:pt>
                <c:pt idx="31">
                  <c:v>170.553</c:v>
                </c:pt>
                <c:pt idx="32">
                  <c:v>148.13300000000001</c:v>
                </c:pt>
                <c:pt idx="33">
                  <c:v>178.601</c:v>
                </c:pt>
                <c:pt idx="34">
                  <c:v>195.32</c:v>
                </c:pt>
                <c:pt idx="35">
                  <c:v>223.84100000000001</c:v>
                </c:pt>
                <c:pt idx="36">
                  <c:v>84.695999999999998</c:v>
                </c:pt>
                <c:pt idx="37">
                  <c:v>122.60899999999999</c:v>
                </c:pt>
                <c:pt idx="38">
                  <c:v>108.77500000000001</c:v>
                </c:pt>
                <c:pt idx="39">
                  <c:v>77.855000000000004</c:v>
                </c:pt>
                <c:pt idx="40">
                  <c:v>105.21299999999999</c:v>
                </c:pt>
                <c:pt idx="41">
                  <c:v>76.36</c:v>
                </c:pt>
                <c:pt idx="42">
                  <c:v>80.200999999999993</c:v>
                </c:pt>
                <c:pt idx="43">
                  <c:v>74.122</c:v>
                </c:pt>
                <c:pt idx="44">
                  <c:v>37.085000000000001</c:v>
                </c:pt>
                <c:pt idx="45">
                  <c:v>43.006999999999998</c:v>
                </c:pt>
                <c:pt idx="47">
                  <c:v>39.703000000000003</c:v>
                </c:pt>
                <c:pt idx="48">
                  <c:v>7.4829999999999997</c:v>
                </c:pt>
                <c:pt idx="49">
                  <c:v>8.7959999999999994</c:v>
                </c:pt>
                <c:pt idx="50">
                  <c:v>14.315</c:v>
                </c:pt>
                <c:pt idx="51">
                  <c:v>37.31</c:v>
                </c:pt>
                <c:pt idx="52">
                  <c:v>97.685000000000002</c:v>
                </c:pt>
                <c:pt idx="53">
                  <c:v>102.82</c:v>
                </c:pt>
                <c:pt idx="54">
                  <c:v>124.09</c:v>
                </c:pt>
                <c:pt idx="55">
                  <c:v>116.16</c:v>
                </c:pt>
                <c:pt idx="56">
                  <c:v>117.67</c:v>
                </c:pt>
                <c:pt idx="57">
                  <c:v>37.453000000000003</c:v>
                </c:pt>
                <c:pt idx="58">
                  <c:v>43.616</c:v>
                </c:pt>
                <c:pt idx="59">
                  <c:v>46.31</c:v>
                </c:pt>
                <c:pt idx="60">
                  <c:v>41.972999999999999</c:v>
                </c:pt>
                <c:pt idx="61">
                  <c:v>35.380000000000003</c:v>
                </c:pt>
                <c:pt idx="62">
                  <c:v>39.478999999999999</c:v>
                </c:pt>
                <c:pt idx="63">
                  <c:v>27.257999999999999</c:v>
                </c:pt>
                <c:pt idx="64">
                  <c:v>25.1</c:v>
                </c:pt>
                <c:pt idx="65">
                  <c:v>85.569000000000003</c:v>
                </c:pt>
                <c:pt idx="66">
                  <c:v>67.164000000000001</c:v>
                </c:pt>
                <c:pt idx="67">
                  <c:v>69.09</c:v>
                </c:pt>
                <c:pt idx="68">
                  <c:v>34.261000000000003</c:v>
                </c:pt>
                <c:pt idx="69">
                  <c:v>30.512</c:v>
                </c:pt>
                <c:pt idx="70">
                  <c:v>50.145000000000003</c:v>
                </c:pt>
                <c:pt idx="71">
                  <c:v>53.738</c:v>
                </c:pt>
                <c:pt idx="72">
                  <c:v>43.933</c:v>
                </c:pt>
                <c:pt idx="73">
                  <c:v>41.539000000000001</c:v>
                </c:pt>
                <c:pt idx="74">
                  <c:v>53.533000000000001</c:v>
                </c:pt>
                <c:pt idx="75">
                  <c:v>37.021000000000001</c:v>
                </c:pt>
                <c:pt idx="76">
                  <c:v>40.920999999999999</c:v>
                </c:pt>
                <c:pt idx="77">
                  <c:v>43.652999999999999</c:v>
                </c:pt>
                <c:pt idx="78">
                  <c:v>40.222999999999999</c:v>
                </c:pt>
                <c:pt idx="79">
                  <c:v>42</c:v>
                </c:pt>
                <c:pt idx="80">
                  <c:v>45.417000000000002</c:v>
                </c:pt>
                <c:pt idx="81">
                  <c:v>36.630000000000003</c:v>
                </c:pt>
                <c:pt idx="82">
                  <c:v>37.277000000000001</c:v>
                </c:pt>
                <c:pt idx="83">
                  <c:v>44.7</c:v>
                </c:pt>
                <c:pt idx="84">
                  <c:v>16.748999999999999</c:v>
                </c:pt>
                <c:pt idx="85">
                  <c:v>36.639000000000003</c:v>
                </c:pt>
                <c:pt idx="86">
                  <c:v>50.137</c:v>
                </c:pt>
                <c:pt idx="87">
                  <c:v>54.103000000000002</c:v>
                </c:pt>
                <c:pt idx="88">
                  <c:v>38.738999999999997</c:v>
                </c:pt>
                <c:pt idx="89">
                  <c:v>32.408999999999999</c:v>
                </c:pt>
                <c:pt idx="90">
                  <c:v>29.193000000000001</c:v>
                </c:pt>
                <c:pt idx="91">
                  <c:v>24.155000000000001</c:v>
                </c:pt>
                <c:pt idx="93">
                  <c:v>24.545000000000002</c:v>
                </c:pt>
                <c:pt idx="94">
                  <c:v>25.161000000000001</c:v>
                </c:pt>
                <c:pt idx="95">
                  <c:v>34.436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2F9-431F-BDF1-A9E1A8B7629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2F9-431F-BDF1-A9E1A8B7629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2F9-431F-BDF1-A9E1A8B762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121.44</c:v>
                </c:pt>
                <c:pt idx="1">
                  <c:v>113.59</c:v>
                </c:pt>
                <c:pt idx="2">
                  <c:v>104.41</c:v>
                </c:pt>
                <c:pt idx="3">
                  <c:v>99.07</c:v>
                </c:pt>
                <c:pt idx="4">
                  <c:v>110.49</c:v>
                </c:pt>
                <c:pt idx="5">
                  <c:v>103.34</c:v>
                </c:pt>
                <c:pt idx="6">
                  <c:v>101.06</c:v>
                </c:pt>
                <c:pt idx="7">
                  <c:v>100.07</c:v>
                </c:pt>
                <c:pt idx="8">
                  <c:v>100.98</c:v>
                </c:pt>
                <c:pt idx="9">
                  <c:v>99.89</c:v>
                </c:pt>
                <c:pt idx="10">
                  <c:v>100</c:v>
                </c:pt>
                <c:pt idx="11">
                  <c:v>98.84</c:v>
                </c:pt>
                <c:pt idx="12">
                  <c:v>102.84</c:v>
                </c:pt>
                <c:pt idx="13">
                  <c:v>101.25</c:v>
                </c:pt>
                <c:pt idx="14">
                  <c:v>100.42</c:v>
                </c:pt>
                <c:pt idx="15">
                  <c:v>99.32</c:v>
                </c:pt>
                <c:pt idx="16">
                  <c:v>106.12</c:v>
                </c:pt>
                <c:pt idx="17">
                  <c:v>107.53</c:v>
                </c:pt>
                <c:pt idx="18">
                  <c:v>108.51</c:v>
                </c:pt>
                <c:pt idx="19">
                  <c:v>112.07</c:v>
                </c:pt>
                <c:pt idx="20">
                  <c:v>115.55</c:v>
                </c:pt>
                <c:pt idx="21">
                  <c:v>117.32</c:v>
                </c:pt>
                <c:pt idx="22">
                  <c:v>131.87</c:v>
                </c:pt>
                <c:pt idx="23">
                  <c:v>141.31</c:v>
                </c:pt>
                <c:pt idx="24">
                  <c:v>146.15</c:v>
                </c:pt>
                <c:pt idx="25">
                  <c:v>150.71</c:v>
                </c:pt>
                <c:pt idx="26">
                  <c:v>146.15</c:v>
                </c:pt>
                <c:pt idx="27">
                  <c:v>131.33000000000001</c:v>
                </c:pt>
                <c:pt idx="28">
                  <c:v>151.57</c:v>
                </c:pt>
                <c:pt idx="29">
                  <c:v>142.72</c:v>
                </c:pt>
                <c:pt idx="30">
                  <c:v>108.14</c:v>
                </c:pt>
                <c:pt idx="31">
                  <c:v>105.34</c:v>
                </c:pt>
                <c:pt idx="32">
                  <c:v>86.59</c:v>
                </c:pt>
                <c:pt idx="33">
                  <c:v>8.6199999999999992</c:v>
                </c:pt>
                <c:pt idx="34">
                  <c:v>13.51</c:v>
                </c:pt>
                <c:pt idx="35">
                  <c:v>-9.99</c:v>
                </c:pt>
                <c:pt idx="36">
                  <c:v>15.5</c:v>
                </c:pt>
                <c:pt idx="37">
                  <c:v>-4.2699999999999996</c:v>
                </c:pt>
                <c:pt idx="38">
                  <c:v>3.04</c:v>
                </c:pt>
                <c:pt idx="39">
                  <c:v>-10.32</c:v>
                </c:pt>
                <c:pt idx="40">
                  <c:v>-9.43</c:v>
                </c:pt>
                <c:pt idx="41">
                  <c:v>-9</c:v>
                </c:pt>
                <c:pt idx="42">
                  <c:v>-9</c:v>
                </c:pt>
                <c:pt idx="43">
                  <c:v>-9</c:v>
                </c:pt>
                <c:pt idx="44">
                  <c:v>-9</c:v>
                </c:pt>
                <c:pt idx="45">
                  <c:v>-9</c:v>
                </c:pt>
                <c:pt idx="46">
                  <c:v>0.1</c:v>
                </c:pt>
                <c:pt idx="47">
                  <c:v>-8.93</c:v>
                </c:pt>
                <c:pt idx="48">
                  <c:v>-7.57</c:v>
                </c:pt>
                <c:pt idx="49">
                  <c:v>-8.9600000000000009</c:v>
                </c:pt>
                <c:pt idx="50">
                  <c:v>-9</c:v>
                </c:pt>
                <c:pt idx="51">
                  <c:v>0.53</c:v>
                </c:pt>
                <c:pt idx="52">
                  <c:v>-9</c:v>
                </c:pt>
                <c:pt idx="53">
                  <c:v>0.39</c:v>
                </c:pt>
                <c:pt idx="54">
                  <c:v>14.11</c:v>
                </c:pt>
                <c:pt idx="55">
                  <c:v>9.0500000000000007</c:v>
                </c:pt>
                <c:pt idx="56">
                  <c:v>4.9400000000000004</c:v>
                </c:pt>
                <c:pt idx="57">
                  <c:v>-8.3800000000000008</c:v>
                </c:pt>
                <c:pt idx="58">
                  <c:v>-7.64</c:v>
                </c:pt>
                <c:pt idx="59">
                  <c:v>10.47</c:v>
                </c:pt>
                <c:pt idx="60">
                  <c:v>-4.99</c:v>
                </c:pt>
                <c:pt idx="61">
                  <c:v>16.440000000000001</c:v>
                </c:pt>
                <c:pt idx="62">
                  <c:v>89.94</c:v>
                </c:pt>
                <c:pt idx="63">
                  <c:v>102</c:v>
                </c:pt>
                <c:pt idx="64">
                  <c:v>90.93</c:v>
                </c:pt>
                <c:pt idx="65">
                  <c:v>96.32</c:v>
                </c:pt>
                <c:pt idx="66">
                  <c:v>91.14</c:v>
                </c:pt>
                <c:pt idx="67">
                  <c:v>84.7</c:v>
                </c:pt>
                <c:pt idx="68">
                  <c:v>128.94</c:v>
                </c:pt>
                <c:pt idx="69">
                  <c:v>162.57</c:v>
                </c:pt>
                <c:pt idx="70">
                  <c:v>140.68</c:v>
                </c:pt>
                <c:pt idx="71">
                  <c:v>99.18</c:v>
                </c:pt>
                <c:pt idx="72">
                  <c:v>107.61</c:v>
                </c:pt>
                <c:pt idx="73">
                  <c:v>92.58</c:v>
                </c:pt>
                <c:pt idx="74">
                  <c:v>85</c:v>
                </c:pt>
                <c:pt idx="75">
                  <c:v>114.81</c:v>
                </c:pt>
                <c:pt idx="76">
                  <c:v>94.06</c:v>
                </c:pt>
                <c:pt idx="77">
                  <c:v>91.38</c:v>
                </c:pt>
                <c:pt idx="78">
                  <c:v>96.6</c:v>
                </c:pt>
                <c:pt idx="79">
                  <c:v>86.92</c:v>
                </c:pt>
                <c:pt idx="80">
                  <c:v>98.14</c:v>
                </c:pt>
                <c:pt idx="81">
                  <c:v>118.78</c:v>
                </c:pt>
                <c:pt idx="82">
                  <c:v>117.65</c:v>
                </c:pt>
                <c:pt idx="83">
                  <c:v>105.36</c:v>
                </c:pt>
                <c:pt idx="84">
                  <c:v>143.91</c:v>
                </c:pt>
                <c:pt idx="85">
                  <c:v>115.48</c:v>
                </c:pt>
                <c:pt idx="86">
                  <c:v>89.68</c:v>
                </c:pt>
                <c:pt idx="87">
                  <c:v>85.19</c:v>
                </c:pt>
                <c:pt idx="88">
                  <c:v>108.26</c:v>
                </c:pt>
                <c:pt idx="89">
                  <c:v>108.44</c:v>
                </c:pt>
                <c:pt idx="90">
                  <c:v>112.16</c:v>
                </c:pt>
                <c:pt idx="91">
                  <c:v>119.3</c:v>
                </c:pt>
                <c:pt idx="92">
                  <c:v>123.95</c:v>
                </c:pt>
                <c:pt idx="93">
                  <c:v>109.41</c:v>
                </c:pt>
                <c:pt idx="94">
                  <c:v>111.46</c:v>
                </c:pt>
                <c:pt idx="95">
                  <c:v>95.93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2F9-431F-BDF1-A9E1A8B762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98.721999999999994</v>
      </c>
      <c r="C5" s="25">
        <v>31.065000000000001</v>
      </c>
      <c r="D5" s="25">
        <v>34.173999999999999</v>
      </c>
      <c r="E5" s="25">
        <v>37.549999999999997</v>
      </c>
      <c r="F5" s="25">
        <v>35.018000000000001</v>
      </c>
      <c r="G5" s="25">
        <v>87.688999999999993</v>
      </c>
      <c r="H5" s="25">
        <v>55.134</v>
      </c>
      <c r="I5" s="25">
        <v>38.21</v>
      </c>
      <c r="J5" s="25">
        <v>52.963999999999999</v>
      </c>
      <c r="K5" s="25">
        <v>41.204000000000001</v>
      </c>
      <c r="L5" s="25">
        <v>41.508000000000003</v>
      </c>
      <c r="M5" s="25">
        <v>35.177999999999997</v>
      </c>
      <c r="N5" s="25">
        <v>40.5</v>
      </c>
      <c r="O5" s="25">
        <v>53.183999999999997</v>
      </c>
      <c r="P5" s="25">
        <v>45.603999999999999</v>
      </c>
      <c r="Q5" s="25">
        <v>49.941000000000003</v>
      </c>
      <c r="R5" s="25">
        <v>39.659999999999997</v>
      </c>
      <c r="S5" s="25">
        <v>39.984000000000002</v>
      </c>
      <c r="T5" s="25">
        <v>41.579000000000001</v>
      </c>
      <c r="U5" s="25">
        <v>41.878</v>
      </c>
      <c r="V5" s="25">
        <v>110.851</v>
      </c>
      <c r="W5" s="25">
        <v>84.972999999999999</v>
      </c>
      <c r="X5" s="25">
        <v>112.14400000000001</v>
      </c>
      <c r="Y5" s="25">
        <v>127.20699999999999</v>
      </c>
      <c r="Z5" s="25">
        <v>147.125</v>
      </c>
      <c r="AA5" s="25">
        <v>64.662000000000006</v>
      </c>
      <c r="AB5" s="25">
        <v>150.36500000000001</v>
      </c>
      <c r="AC5" s="25">
        <v>173.786</v>
      </c>
      <c r="AD5" s="25">
        <v>163.85599999999999</v>
      </c>
      <c r="AE5" s="25">
        <v>97.858999999999995</v>
      </c>
      <c r="AF5" s="25">
        <v>148.47800000000001</v>
      </c>
      <c r="AG5" s="25">
        <v>170.56200000000001</v>
      </c>
      <c r="AH5" s="25">
        <v>222.387</v>
      </c>
      <c r="AI5" s="25">
        <v>210.27500000000001</v>
      </c>
      <c r="AJ5" s="25">
        <v>228.09899999999999</v>
      </c>
      <c r="AK5" s="25">
        <v>223.815</v>
      </c>
      <c r="AL5" s="25">
        <v>207.696</v>
      </c>
      <c r="AM5" s="25">
        <v>174.161</v>
      </c>
      <c r="AN5" s="25">
        <v>192.67500000000001</v>
      </c>
      <c r="AO5" s="25">
        <v>127.295</v>
      </c>
      <c r="AP5" s="25">
        <v>174.779</v>
      </c>
      <c r="AQ5" s="25">
        <v>143.02199999999999</v>
      </c>
      <c r="AR5" s="25">
        <v>162.16300000000001</v>
      </c>
      <c r="AS5" s="25">
        <v>164.084</v>
      </c>
      <c r="AT5" s="25">
        <v>131.67599999999999</v>
      </c>
      <c r="AU5" s="25">
        <v>143.50700000000001</v>
      </c>
      <c r="AV5" s="25">
        <v>112.35899999999999</v>
      </c>
      <c r="AW5" s="25">
        <v>133.303</v>
      </c>
      <c r="AX5" s="25">
        <v>147.86699999999999</v>
      </c>
      <c r="AY5" s="25">
        <v>149.179</v>
      </c>
      <c r="AZ5" s="25">
        <v>154.69800000000001</v>
      </c>
      <c r="BA5" s="25">
        <v>177.69300000000001</v>
      </c>
      <c r="BB5" s="25">
        <v>97.685000000000002</v>
      </c>
      <c r="BC5" s="25">
        <v>103.82</v>
      </c>
      <c r="BD5" s="25">
        <v>157.69</v>
      </c>
      <c r="BE5" s="25">
        <v>117.16</v>
      </c>
      <c r="BF5" s="25">
        <v>123.634</v>
      </c>
      <c r="BG5" s="25">
        <v>38.417000000000002</v>
      </c>
      <c r="BH5" s="25">
        <v>43.58</v>
      </c>
      <c r="BI5" s="25">
        <v>126.974</v>
      </c>
      <c r="BJ5" s="25">
        <v>41.972999999999999</v>
      </c>
      <c r="BK5" s="25">
        <v>35.774999999999999</v>
      </c>
      <c r="BL5" s="25">
        <v>59.679000000000002</v>
      </c>
      <c r="BM5" s="25">
        <v>61.16</v>
      </c>
      <c r="BN5" s="25">
        <v>107.21</v>
      </c>
      <c r="BO5" s="25">
        <v>85.578999999999994</v>
      </c>
      <c r="BP5" s="25">
        <v>67.174000000000007</v>
      </c>
      <c r="BQ5" s="25">
        <v>189.1</v>
      </c>
      <c r="BR5" s="25">
        <v>74.260999999999996</v>
      </c>
      <c r="BS5" s="25">
        <v>70.576999999999998</v>
      </c>
      <c r="BT5" s="25">
        <v>113.2</v>
      </c>
      <c r="BU5" s="25">
        <v>136.69999999999999</v>
      </c>
      <c r="BV5" s="25">
        <v>124.5</v>
      </c>
      <c r="BW5" s="25">
        <v>115.129</v>
      </c>
      <c r="BX5" s="25">
        <v>139.1</v>
      </c>
      <c r="BY5" s="25">
        <v>121.4</v>
      </c>
      <c r="BZ5" s="25">
        <v>120.8</v>
      </c>
      <c r="CA5" s="25">
        <v>125.3</v>
      </c>
      <c r="CB5" s="25">
        <v>117.352</v>
      </c>
      <c r="CC5" s="25">
        <v>124.7</v>
      </c>
      <c r="CD5" s="25">
        <v>117.428</v>
      </c>
      <c r="CE5" s="25">
        <v>114</v>
      </c>
      <c r="CF5" s="25">
        <v>111.2</v>
      </c>
      <c r="CG5" s="25">
        <v>116.7</v>
      </c>
      <c r="CH5" s="25">
        <v>100.2</v>
      </c>
      <c r="CI5" s="25">
        <v>102.3</v>
      </c>
      <c r="CJ5" s="25">
        <v>115.8</v>
      </c>
      <c r="CK5" s="25">
        <v>116.7</v>
      </c>
      <c r="CL5" s="25">
        <v>109.8</v>
      </c>
      <c r="CM5" s="25">
        <v>112.113</v>
      </c>
      <c r="CN5" s="25">
        <v>103.422</v>
      </c>
      <c r="CO5" s="25">
        <v>92.209000000000003</v>
      </c>
      <c r="CP5" s="25">
        <v>42.543999999999997</v>
      </c>
      <c r="CQ5" s="25">
        <v>45.145000000000003</v>
      </c>
      <c r="CR5" s="25">
        <v>40.761000000000003</v>
      </c>
      <c r="CS5" s="25">
        <v>71.73</v>
      </c>
      <c r="CT5" s="26"/>
      <c r="CU5" s="26"/>
      <c r="CV5" s="26"/>
      <c r="CW5" s="27"/>
      <c r="CX5" s="28">
        <f t="array" ref="CX5">SUMPRODUCT(B5:CW5*0.25)</f>
        <v>2556.2570000000005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121.44</v>
      </c>
      <c r="C8" s="37">
        <v>113.59</v>
      </c>
      <c r="D8" s="37">
        <v>104.41</v>
      </c>
      <c r="E8" s="37">
        <v>99.07</v>
      </c>
      <c r="F8" s="37">
        <v>110.49</v>
      </c>
      <c r="G8" s="37">
        <v>103.34</v>
      </c>
      <c r="H8" s="37">
        <v>101.06</v>
      </c>
      <c r="I8" s="37">
        <v>100.07</v>
      </c>
      <c r="J8" s="37">
        <v>100.98</v>
      </c>
      <c r="K8" s="37">
        <v>99.89</v>
      </c>
      <c r="L8" s="37">
        <v>100</v>
      </c>
      <c r="M8" s="37">
        <v>98.84</v>
      </c>
      <c r="N8" s="37">
        <v>102.84</v>
      </c>
      <c r="O8" s="37">
        <v>101.25</v>
      </c>
      <c r="P8" s="37">
        <v>100.42</v>
      </c>
      <c r="Q8" s="37">
        <v>99.32</v>
      </c>
      <c r="R8" s="37">
        <v>106.12</v>
      </c>
      <c r="S8" s="37">
        <v>107.53</v>
      </c>
      <c r="T8" s="37">
        <v>108.51</v>
      </c>
      <c r="U8" s="37">
        <v>112.07</v>
      </c>
      <c r="V8" s="37">
        <v>115.55</v>
      </c>
      <c r="W8" s="37">
        <v>117.32</v>
      </c>
      <c r="X8" s="37">
        <v>131.87</v>
      </c>
      <c r="Y8" s="37">
        <v>141.31</v>
      </c>
      <c r="Z8" s="37">
        <v>146.15</v>
      </c>
      <c r="AA8" s="37">
        <v>150.71</v>
      </c>
      <c r="AB8" s="37">
        <v>146.15</v>
      </c>
      <c r="AC8" s="37">
        <v>131.33000000000001</v>
      </c>
      <c r="AD8" s="37">
        <v>151.57</v>
      </c>
      <c r="AE8" s="37">
        <v>142.72</v>
      </c>
      <c r="AF8" s="37">
        <v>108.14</v>
      </c>
      <c r="AG8" s="37">
        <v>105.34</v>
      </c>
      <c r="AH8" s="37">
        <v>86.59</v>
      </c>
      <c r="AI8" s="37">
        <v>8.6199999999999992</v>
      </c>
      <c r="AJ8" s="37">
        <v>13.51</v>
      </c>
      <c r="AK8" s="37">
        <v>-9.99</v>
      </c>
      <c r="AL8" s="37">
        <v>15.5</v>
      </c>
      <c r="AM8" s="37">
        <v>-4.2699999999999996</v>
      </c>
      <c r="AN8" s="37">
        <v>3.04</v>
      </c>
      <c r="AO8" s="37">
        <v>-10.32</v>
      </c>
      <c r="AP8" s="37">
        <v>-9.43</v>
      </c>
      <c r="AQ8" s="37">
        <v>-9</v>
      </c>
      <c r="AR8" s="37">
        <v>-9</v>
      </c>
      <c r="AS8" s="37">
        <v>-9</v>
      </c>
      <c r="AT8" s="37">
        <v>-9</v>
      </c>
      <c r="AU8" s="37">
        <v>-9</v>
      </c>
      <c r="AV8" s="37">
        <v>0.1</v>
      </c>
      <c r="AW8" s="37">
        <v>-8.93</v>
      </c>
      <c r="AX8" s="37">
        <v>-7.57</v>
      </c>
      <c r="AY8" s="37">
        <v>-8.9600000000000009</v>
      </c>
      <c r="AZ8" s="37">
        <v>-9</v>
      </c>
      <c r="BA8" s="37">
        <v>0.53</v>
      </c>
      <c r="BB8" s="37">
        <v>-9</v>
      </c>
      <c r="BC8" s="37">
        <v>0.39</v>
      </c>
      <c r="BD8" s="37">
        <v>14.11</v>
      </c>
      <c r="BE8" s="37">
        <v>9.0500000000000007</v>
      </c>
      <c r="BF8" s="37">
        <v>4.9400000000000004</v>
      </c>
      <c r="BG8" s="37">
        <v>-8.3800000000000008</v>
      </c>
      <c r="BH8" s="37">
        <v>-7.64</v>
      </c>
      <c r="BI8" s="37">
        <v>10.47</v>
      </c>
      <c r="BJ8" s="37">
        <v>-4.99</v>
      </c>
      <c r="BK8" s="37">
        <v>16.440000000000001</v>
      </c>
      <c r="BL8" s="37">
        <v>89.94</v>
      </c>
      <c r="BM8" s="37">
        <v>102</v>
      </c>
      <c r="BN8" s="37">
        <v>90.93</v>
      </c>
      <c r="BO8" s="37">
        <v>96.32</v>
      </c>
      <c r="BP8" s="37">
        <v>91.14</v>
      </c>
      <c r="BQ8" s="37">
        <v>84.7</v>
      </c>
      <c r="BR8" s="37">
        <v>128.94</v>
      </c>
      <c r="BS8" s="37">
        <v>162.57</v>
      </c>
      <c r="BT8" s="37">
        <v>140.68</v>
      </c>
      <c r="BU8" s="37">
        <v>99.18</v>
      </c>
      <c r="BV8" s="37">
        <v>107.61</v>
      </c>
      <c r="BW8" s="37">
        <v>92.58</v>
      </c>
      <c r="BX8" s="37">
        <v>85</v>
      </c>
      <c r="BY8" s="37">
        <v>114.81</v>
      </c>
      <c r="BZ8" s="37">
        <v>94.06</v>
      </c>
      <c r="CA8" s="37">
        <v>91.38</v>
      </c>
      <c r="CB8" s="37">
        <v>96.6</v>
      </c>
      <c r="CC8" s="37">
        <v>86.92</v>
      </c>
      <c r="CD8" s="37">
        <v>98.14</v>
      </c>
      <c r="CE8" s="37">
        <v>118.78</v>
      </c>
      <c r="CF8" s="37">
        <v>117.65</v>
      </c>
      <c r="CG8" s="37">
        <v>105.36</v>
      </c>
      <c r="CH8" s="37">
        <v>143.91</v>
      </c>
      <c r="CI8" s="37">
        <v>115.48</v>
      </c>
      <c r="CJ8" s="37">
        <v>89.68</v>
      </c>
      <c r="CK8" s="37">
        <v>85.19</v>
      </c>
      <c r="CL8" s="37">
        <v>108.26</v>
      </c>
      <c r="CM8" s="37">
        <v>108.44</v>
      </c>
      <c r="CN8" s="37">
        <v>112.16</v>
      </c>
      <c r="CO8" s="37">
        <v>119.3</v>
      </c>
      <c r="CP8" s="37">
        <v>123.95</v>
      </c>
      <c r="CQ8" s="37">
        <v>109.41</v>
      </c>
      <c r="CR8" s="37">
        <v>111.46</v>
      </c>
      <c r="CS8" s="37">
        <v>95.93</v>
      </c>
      <c r="CT8" s="38"/>
      <c r="CU8" s="38"/>
      <c r="CV8" s="38"/>
      <c r="CW8" s="39"/>
      <c r="CX8" s="40">
        <f>IF(SUM(B8:CW8)&lt;&gt;0,AVERAGEIF(B8:CW8,"&lt;&gt;"""),"")</f>
        <v>76.43406250000001</v>
      </c>
    </row>
    <row r="9" spans="1:102" ht="24.95" customHeight="1" thickBot="1" x14ac:dyDescent="0.25">
      <c r="A9" s="41" t="s">
        <v>6</v>
      </c>
      <c r="B9" s="42">
        <v>109.6275</v>
      </c>
      <c r="C9" s="43">
        <v>109.6275</v>
      </c>
      <c r="D9" s="43">
        <v>109.6275</v>
      </c>
      <c r="E9" s="43">
        <v>109.6275</v>
      </c>
      <c r="F9" s="43">
        <v>103.74</v>
      </c>
      <c r="G9" s="43">
        <v>103.74</v>
      </c>
      <c r="H9" s="43">
        <v>103.74</v>
      </c>
      <c r="I9" s="43">
        <v>103.74</v>
      </c>
      <c r="J9" s="43">
        <v>99.927499999999995</v>
      </c>
      <c r="K9" s="43">
        <v>99.927499999999995</v>
      </c>
      <c r="L9" s="43">
        <v>99.927499999999995</v>
      </c>
      <c r="M9" s="43">
        <v>99.927499999999995</v>
      </c>
      <c r="N9" s="43">
        <v>100.9575</v>
      </c>
      <c r="O9" s="43">
        <v>100.9575</v>
      </c>
      <c r="P9" s="43">
        <v>100.9575</v>
      </c>
      <c r="Q9" s="43">
        <v>100.9575</v>
      </c>
      <c r="R9" s="43">
        <v>108.5575</v>
      </c>
      <c r="S9" s="43">
        <v>108.5575</v>
      </c>
      <c r="T9" s="43">
        <v>108.5575</v>
      </c>
      <c r="U9" s="43">
        <v>108.5575</v>
      </c>
      <c r="V9" s="43">
        <v>126.5125</v>
      </c>
      <c r="W9" s="43">
        <v>126.5125</v>
      </c>
      <c r="X9" s="43">
        <v>126.5125</v>
      </c>
      <c r="Y9" s="43">
        <v>126.5125</v>
      </c>
      <c r="Z9" s="43">
        <v>143.58500000000001</v>
      </c>
      <c r="AA9" s="43">
        <v>143.58500000000001</v>
      </c>
      <c r="AB9" s="43">
        <v>143.58500000000001</v>
      </c>
      <c r="AC9" s="43">
        <v>143.58500000000001</v>
      </c>
      <c r="AD9" s="43">
        <v>126.9425</v>
      </c>
      <c r="AE9" s="43">
        <v>126.9425</v>
      </c>
      <c r="AF9" s="43">
        <v>126.9425</v>
      </c>
      <c r="AG9" s="43">
        <v>126.9425</v>
      </c>
      <c r="AH9" s="43">
        <v>24.682500000000001</v>
      </c>
      <c r="AI9" s="43">
        <v>24.682500000000001</v>
      </c>
      <c r="AJ9" s="43">
        <v>24.682500000000001</v>
      </c>
      <c r="AK9" s="43">
        <v>24.682500000000001</v>
      </c>
      <c r="AL9" s="43">
        <v>0.98750000000000004</v>
      </c>
      <c r="AM9" s="43">
        <v>0.98750000000000004</v>
      </c>
      <c r="AN9" s="43">
        <v>0.98750000000000004</v>
      </c>
      <c r="AO9" s="43">
        <v>0.98750000000000004</v>
      </c>
      <c r="AP9" s="43">
        <v>-9.1074999999999999</v>
      </c>
      <c r="AQ9" s="43">
        <v>-9.1074999999999999</v>
      </c>
      <c r="AR9" s="43">
        <v>-9.1074999999999999</v>
      </c>
      <c r="AS9" s="43">
        <v>-9.1074999999999999</v>
      </c>
      <c r="AT9" s="43">
        <v>-6.7074999999999996</v>
      </c>
      <c r="AU9" s="43">
        <v>-6.7074999999999996</v>
      </c>
      <c r="AV9" s="43">
        <v>-6.7074999999999996</v>
      </c>
      <c r="AW9" s="43">
        <v>-6.7074999999999996</v>
      </c>
      <c r="AX9" s="43">
        <v>-6.25</v>
      </c>
      <c r="AY9" s="43">
        <v>-6.25</v>
      </c>
      <c r="AZ9" s="43">
        <v>-6.25</v>
      </c>
      <c r="BA9" s="43">
        <v>-6.25</v>
      </c>
      <c r="BB9" s="43">
        <v>3.6375000000000002</v>
      </c>
      <c r="BC9" s="43">
        <v>3.6375000000000002</v>
      </c>
      <c r="BD9" s="43">
        <v>3.6375000000000002</v>
      </c>
      <c r="BE9" s="43">
        <v>3.6375000000000002</v>
      </c>
      <c r="BF9" s="43">
        <v>-0.1525</v>
      </c>
      <c r="BG9" s="43">
        <v>-0.1525</v>
      </c>
      <c r="BH9" s="43">
        <v>-0.1525</v>
      </c>
      <c r="BI9" s="43">
        <v>-0.1525</v>
      </c>
      <c r="BJ9" s="43">
        <v>50.847499999999997</v>
      </c>
      <c r="BK9" s="43">
        <v>50.847499999999997</v>
      </c>
      <c r="BL9" s="43">
        <v>50.847499999999997</v>
      </c>
      <c r="BM9" s="43">
        <v>50.847499999999997</v>
      </c>
      <c r="BN9" s="43">
        <v>90.772499999999994</v>
      </c>
      <c r="BO9" s="43">
        <v>90.772499999999994</v>
      </c>
      <c r="BP9" s="43">
        <v>90.772499999999994</v>
      </c>
      <c r="BQ9" s="43">
        <v>90.772499999999994</v>
      </c>
      <c r="BR9" s="43">
        <v>132.8425</v>
      </c>
      <c r="BS9" s="43">
        <v>132.8425</v>
      </c>
      <c r="BT9" s="43">
        <v>132.8425</v>
      </c>
      <c r="BU9" s="43">
        <v>132.8425</v>
      </c>
      <c r="BV9" s="43">
        <v>100</v>
      </c>
      <c r="BW9" s="43">
        <v>100</v>
      </c>
      <c r="BX9" s="43">
        <v>100</v>
      </c>
      <c r="BY9" s="43">
        <v>100</v>
      </c>
      <c r="BZ9" s="43">
        <v>92.24</v>
      </c>
      <c r="CA9" s="43">
        <v>92.24</v>
      </c>
      <c r="CB9" s="43">
        <v>92.24</v>
      </c>
      <c r="CC9" s="43">
        <v>92.24</v>
      </c>
      <c r="CD9" s="43">
        <v>109.9825</v>
      </c>
      <c r="CE9" s="43">
        <v>109.9825</v>
      </c>
      <c r="CF9" s="43">
        <v>109.9825</v>
      </c>
      <c r="CG9" s="43">
        <v>109.9825</v>
      </c>
      <c r="CH9" s="43">
        <v>108.565</v>
      </c>
      <c r="CI9" s="43">
        <v>108.565</v>
      </c>
      <c r="CJ9" s="43">
        <v>108.565</v>
      </c>
      <c r="CK9" s="43">
        <v>108.565</v>
      </c>
      <c r="CL9" s="43">
        <v>112.04</v>
      </c>
      <c r="CM9" s="43">
        <v>112.04</v>
      </c>
      <c r="CN9" s="43">
        <v>112.04</v>
      </c>
      <c r="CO9" s="43">
        <v>112.04</v>
      </c>
      <c r="CP9" s="43">
        <v>110.1875</v>
      </c>
      <c r="CQ9" s="43">
        <v>110.1875</v>
      </c>
      <c r="CR9" s="43">
        <v>110.1875</v>
      </c>
      <c r="CS9" s="43">
        <v>110.1875</v>
      </c>
      <c r="CT9" s="44"/>
      <c r="CU9" s="44"/>
      <c r="CV9" s="44"/>
      <c r="CW9" s="45"/>
      <c r="CX9" s="46">
        <f>IF(SUM(B9:CW9)&lt;&gt;0,AVERAGEIF(B9:CW9,"&lt;&gt;"""),"")</f>
        <v>76.434062499999939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75.099999999999994</v>
      </c>
      <c r="C13" s="65"/>
      <c r="D13" s="65"/>
      <c r="E13" s="65">
        <v>26.943000000000001</v>
      </c>
      <c r="F13" s="65"/>
      <c r="G13" s="65">
        <v>4.383</v>
      </c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>
        <v>33.142000000000003</v>
      </c>
      <c r="V13" s="65">
        <v>96.5</v>
      </c>
      <c r="W13" s="65">
        <v>74.099999999999994</v>
      </c>
      <c r="X13" s="65">
        <v>98.7</v>
      </c>
      <c r="Y13" s="65">
        <v>63</v>
      </c>
      <c r="Z13" s="65">
        <v>6</v>
      </c>
      <c r="AA13" s="65">
        <v>7</v>
      </c>
      <c r="AB13" s="65">
        <v>6</v>
      </c>
      <c r="AC13" s="65">
        <v>33.739999999999995</v>
      </c>
      <c r="AD13" s="65">
        <v>63.8</v>
      </c>
      <c r="AE13" s="65">
        <v>6</v>
      </c>
      <c r="AF13" s="65">
        <v>88.837999999999994</v>
      </c>
      <c r="AG13" s="65">
        <v>82.603999999999999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13.571999999999999</v>
      </c>
      <c r="BN13" s="65"/>
      <c r="BO13" s="65">
        <v>12.079000000000001</v>
      </c>
      <c r="BP13" s="65"/>
      <c r="BQ13" s="65"/>
      <c r="BR13" s="65">
        <v>19.585999999999999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>
        <v>3.4820000000000002</v>
      </c>
      <c r="CP13" s="65">
        <v>10.88</v>
      </c>
      <c r="CQ13" s="65">
        <v>34.703000000000003</v>
      </c>
      <c r="CR13" s="65">
        <v>13.5</v>
      </c>
      <c r="CS13" s="65">
        <v>1.8169999999999999</v>
      </c>
      <c r="CT13" s="66"/>
      <c r="CU13" s="66"/>
      <c r="CV13" s="66"/>
      <c r="CW13" s="67"/>
      <c r="CX13" s="68">
        <f t="array" ref="CX13">SUMPRODUCT(B13:CW13*0.25)</f>
        <v>218.86724999999996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>
        <v>80</v>
      </c>
      <c r="AA14" s="65"/>
      <c r="AB14" s="65">
        <v>80</v>
      </c>
      <c r="AC14" s="65">
        <v>80</v>
      </c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60</v>
      </c>
    </row>
    <row r="15" spans="1:102" ht="24.95" customHeight="1" x14ac:dyDescent="0.2">
      <c r="A15" s="69" t="s">
        <v>12</v>
      </c>
      <c r="B15" s="70">
        <v>15.022</v>
      </c>
      <c r="C15" s="71">
        <v>10.340999999999999</v>
      </c>
      <c r="D15" s="71">
        <v>0.871</v>
      </c>
      <c r="E15" s="71">
        <v>0.78400000000000003</v>
      </c>
      <c r="F15" s="71">
        <v>7.3739999999999997</v>
      </c>
      <c r="G15" s="71">
        <v>3.3730000000000002</v>
      </c>
      <c r="H15" s="71">
        <v>5.3609999999999998</v>
      </c>
      <c r="I15" s="71">
        <v>2.9289999999999998</v>
      </c>
      <c r="J15" s="71">
        <v>6.6929999999999996</v>
      </c>
      <c r="K15" s="71">
        <v>6.0270000000000001</v>
      </c>
      <c r="L15" s="71">
        <v>3.153</v>
      </c>
      <c r="M15" s="71">
        <v>2.8639999999999999</v>
      </c>
      <c r="N15" s="71">
        <v>2.0960000000000001</v>
      </c>
      <c r="O15" s="71">
        <v>1.284</v>
      </c>
      <c r="P15" s="71">
        <v>0.39800000000000002</v>
      </c>
      <c r="Q15" s="71">
        <v>0.33900000000000002</v>
      </c>
      <c r="R15" s="71">
        <v>0.41</v>
      </c>
      <c r="S15" s="71">
        <v>2.7890000000000001</v>
      </c>
      <c r="T15" s="71">
        <v>0.32900000000000001</v>
      </c>
      <c r="U15" s="71">
        <v>0.33600000000000002</v>
      </c>
      <c r="V15" s="71">
        <v>5.3079999999999998</v>
      </c>
      <c r="W15" s="71">
        <v>5.3730000000000002</v>
      </c>
      <c r="X15" s="71">
        <v>0.44400000000000001</v>
      </c>
      <c r="Y15" s="71">
        <v>0.50700000000000001</v>
      </c>
      <c r="Z15" s="71">
        <v>7.5250000000000004</v>
      </c>
      <c r="AA15" s="71">
        <v>13.491</v>
      </c>
      <c r="AB15" s="71">
        <v>14.465</v>
      </c>
      <c r="AC15" s="71">
        <v>17.475000000000001</v>
      </c>
      <c r="AD15" s="71">
        <v>27.256</v>
      </c>
      <c r="AE15" s="71">
        <v>42.146000000000001</v>
      </c>
      <c r="AF15" s="71">
        <v>41.017000000000003</v>
      </c>
      <c r="AG15" s="71">
        <v>49.284999999999997</v>
      </c>
      <c r="AH15" s="71">
        <v>18.486999999999998</v>
      </c>
      <c r="AI15" s="71">
        <v>7.5750000000000002</v>
      </c>
      <c r="AJ15" s="71">
        <v>12.499000000000001</v>
      </c>
      <c r="AK15" s="71">
        <v>13.843</v>
      </c>
      <c r="AL15" s="71">
        <v>118.29600000000001</v>
      </c>
      <c r="AM15" s="71">
        <v>85.161000000000001</v>
      </c>
      <c r="AN15" s="71">
        <v>103.075</v>
      </c>
      <c r="AO15" s="71">
        <v>1.778</v>
      </c>
      <c r="AP15" s="71">
        <v>62.631999999999998</v>
      </c>
      <c r="AQ15" s="71">
        <v>63.808999999999997</v>
      </c>
      <c r="AR15" s="71">
        <v>64.25</v>
      </c>
      <c r="AS15" s="71">
        <v>63.570999999999998</v>
      </c>
      <c r="AT15" s="71">
        <v>64.108999999999995</v>
      </c>
      <c r="AU15" s="71">
        <v>64.066999999999993</v>
      </c>
      <c r="AV15" s="71">
        <v>103.15900000000001</v>
      </c>
      <c r="AW15" s="71">
        <v>66.698999999999998</v>
      </c>
      <c r="AX15" s="71">
        <v>69.257000000000005</v>
      </c>
      <c r="AY15" s="71">
        <v>66.825000000000003</v>
      </c>
      <c r="AZ15" s="71">
        <v>64.072000000000003</v>
      </c>
      <c r="BA15" s="71">
        <v>90.992999999999995</v>
      </c>
      <c r="BB15" s="71">
        <v>69.084999999999994</v>
      </c>
      <c r="BC15" s="71">
        <v>76.92</v>
      </c>
      <c r="BD15" s="71">
        <v>132.59</v>
      </c>
      <c r="BE15" s="71">
        <v>92.56</v>
      </c>
      <c r="BF15" s="71">
        <v>70.634</v>
      </c>
      <c r="BG15" s="71">
        <v>2.9169999999999998</v>
      </c>
      <c r="BH15" s="71">
        <v>12.68</v>
      </c>
      <c r="BI15" s="71">
        <v>96.373999999999995</v>
      </c>
      <c r="BJ15" s="71">
        <v>28.472999999999999</v>
      </c>
      <c r="BK15" s="71">
        <v>20.274999999999999</v>
      </c>
      <c r="BL15" s="71">
        <v>4.5789999999999997</v>
      </c>
      <c r="BM15" s="71">
        <v>5.8879999999999999</v>
      </c>
      <c r="BN15" s="71">
        <v>35.31</v>
      </c>
      <c r="BO15" s="71"/>
      <c r="BP15" s="71"/>
      <c r="BQ15" s="71">
        <v>15.3</v>
      </c>
      <c r="BR15" s="71">
        <v>18.288</v>
      </c>
      <c r="BS15" s="71">
        <v>10.191000000000001</v>
      </c>
      <c r="BT15" s="71">
        <v>15</v>
      </c>
      <c r="BU15" s="71">
        <v>15.6</v>
      </c>
      <c r="BV15" s="71">
        <v>15.9</v>
      </c>
      <c r="BW15" s="71">
        <v>13.231</v>
      </c>
      <c r="BX15" s="71">
        <v>16.2</v>
      </c>
      <c r="BY15" s="71">
        <v>16.2</v>
      </c>
      <c r="BZ15" s="71">
        <v>15.9</v>
      </c>
      <c r="CA15" s="71">
        <v>15.5</v>
      </c>
      <c r="CB15" s="71">
        <v>14.231999999999999</v>
      </c>
      <c r="CC15" s="71">
        <v>13.8</v>
      </c>
      <c r="CD15" s="71">
        <v>13.3</v>
      </c>
      <c r="CE15" s="71">
        <v>13.1</v>
      </c>
      <c r="CF15" s="71">
        <v>12.9</v>
      </c>
      <c r="CG15" s="71">
        <v>12.6</v>
      </c>
      <c r="CH15" s="71">
        <v>22.8</v>
      </c>
      <c r="CI15" s="71">
        <v>13.3</v>
      </c>
      <c r="CJ15" s="71">
        <v>13.7</v>
      </c>
      <c r="CK15" s="71">
        <v>14.2</v>
      </c>
      <c r="CL15" s="71">
        <v>14.7</v>
      </c>
      <c r="CM15" s="71">
        <v>15.313000000000001</v>
      </c>
      <c r="CN15" s="71">
        <v>15.922000000000001</v>
      </c>
      <c r="CO15" s="71">
        <v>26.327000000000002</v>
      </c>
      <c r="CP15" s="71">
        <v>27.463999999999999</v>
      </c>
      <c r="CQ15" s="71">
        <v>1.3420000000000001</v>
      </c>
      <c r="CR15" s="71">
        <v>25.861000000000001</v>
      </c>
      <c r="CS15" s="71">
        <v>17.058</v>
      </c>
      <c r="CT15" s="72"/>
      <c r="CU15" s="72"/>
      <c r="CV15" s="72"/>
      <c r="CW15" s="73"/>
      <c r="CX15" s="74">
        <f t="array" ref="CX15">SUMPRODUCT(B15:CW15*0.25)</f>
        <v>651.18400000000008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90.122</v>
      </c>
      <c r="C18" s="77">
        <f t="shared" ref="C18:BN18" si="0">SUM(C11:C17)</f>
        <v>10.340999999999999</v>
      </c>
      <c r="D18" s="77">
        <f t="shared" si="0"/>
        <v>0.871</v>
      </c>
      <c r="E18" s="77">
        <f t="shared" si="0"/>
        <v>27.727</v>
      </c>
      <c r="F18" s="77">
        <f t="shared" si="0"/>
        <v>7.3739999999999997</v>
      </c>
      <c r="G18" s="77">
        <f t="shared" si="0"/>
        <v>7.7560000000000002</v>
      </c>
      <c r="H18" s="77">
        <f t="shared" si="0"/>
        <v>5.3609999999999998</v>
      </c>
      <c r="I18" s="77">
        <f t="shared" si="0"/>
        <v>2.9289999999999998</v>
      </c>
      <c r="J18" s="77">
        <f t="shared" si="0"/>
        <v>6.6929999999999996</v>
      </c>
      <c r="K18" s="77">
        <f t="shared" si="0"/>
        <v>6.0270000000000001</v>
      </c>
      <c r="L18" s="77">
        <f t="shared" si="0"/>
        <v>3.153</v>
      </c>
      <c r="M18" s="77">
        <f t="shared" si="0"/>
        <v>2.8639999999999999</v>
      </c>
      <c r="N18" s="77">
        <f t="shared" si="0"/>
        <v>2.0960000000000001</v>
      </c>
      <c r="O18" s="77">
        <f t="shared" si="0"/>
        <v>1.284</v>
      </c>
      <c r="P18" s="77">
        <f t="shared" si="0"/>
        <v>0.39800000000000002</v>
      </c>
      <c r="Q18" s="77">
        <f t="shared" si="0"/>
        <v>0.33900000000000002</v>
      </c>
      <c r="R18" s="77">
        <f t="shared" si="0"/>
        <v>0.41</v>
      </c>
      <c r="S18" s="77">
        <f t="shared" si="0"/>
        <v>2.7890000000000001</v>
      </c>
      <c r="T18" s="77">
        <f t="shared" si="0"/>
        <v>0.32900000000000001</v>
      </c>
      <c r="U18" s="77">
        <f t="shared" si="0"/>
        <v>33.478000000000002</v>
      </c>
      <c r="V18" s="77">
        <f t="shared" si="0"/>
        <v>101.80799999999999</v>
      </c>
      <c r="W18" s="77">
        <f t="shared" si="0"/>
        <v>79.472999999999999</v>
      </c>
      <c r="X18" s="77">
        <f t="shared" si="0"/>
        <v>99.144000000000005</v>
      </c>
      <c r="Y18" s="77">
        <f t="shared" si="0"/>
        <v>63.506999999999998</v>
      </c>
      <c r="Z18" s="77">
        <f t="shared" si="0"/>
        <v>93.525000000000006</v>
      </c>
      <c r="AA18" s="77">
        <f t="shared" si="0"/>
        <v>20.491</v>
      </c>
      <c r="AB18" s="77">
        <f t="shared" si="0"/>
        <v>100.465</v>
      </c>
      <c r="AC18" s="77">
        <f t="shared" si="0"/>
        <v>131.215</v>
      </c>
      <c r="AD18" s="77">
        <f t="shared" si="0"/>
        <v>91.055999999999997</v>
      </c>
      <c r="AE18" s="77">
        <f t="shared" si="0"/>
        <v>48.146000000000001</v>
      </c>
      <c r="AF18" s="77">
        <f t="shared" si="0"/>
        <v>129.85499999999999</v>
      </c>
      <c r="AG18" s="77">
        <f t="shared" si="0"/>
        <v>131.88900000000001</v>
      </c>
      <c r="AH18" s="77">
        <f t="shared" si="0"/>
        <v>18.486999999999998</v>
      </c>
      <c r="AI18" s="77">
        <f t="shared" si="0"/>
        <v>7.5750000000000002</v>
      </c>
      <c r="AJ18" s="77">
        <f t="shared" si="0"/>
        <v>12.499000000000001</v>
      </c>
      <c r="AK18" s="77">
        <f t="shared" si="0"/>
        <v>13.843</v>
      </c>
      <c r="AL18" s="77">
        <f t="shared" si="0"/>
        <v>118.29600000000001</v>
      </c>
      <c r="AM18" s="77">
        <f t="shared" si="0"/>
        <v>85.161000000000001</v>
      </c>
      <c r="AN18" s="77">
        <f t="shared" si="0"/>
        <v>103.075</v>
      </c>
      <c r="AO18" s="77">
        <f t="shared" si="0"/>
        <v>1.778</v>
      </c>
      <c r="AP18" s="77">
        <f t="shared" si="0"/>
        <v>62.631999999999998</v>
      </c>
      <c r="AQ18" s="77">
        <f t="shared" si="0"/>
        <v>63.808999999999997</v>
      </c>
      <c r="AR18" s="77">
        <f t="shared" si="0"/>
        <v>64.25</v>
      </c>
      <c r="AS18" s="77">
        <f t="shared" si="0"/>
        <v>63.570999999999998</v>
      </c>
      <c r="AT18" s="77">
        <f t="shared" si="0"/>
        <v>64.108999999999995</v>
      </c>
      <c r="AU18" s="77">
        <f t="shared" si="0"/>
        <v>64.066999999999993</v>
      </c>
      <c r="AV18" s="77">
        <f t="shared" si="0"/>
        <v>103.15900000000001</v>
      </c>
      <c r="AW18" s="77">
        <f t="shared" si="0"/>
        <v>66.698999999999998</v>
      </c>
      <c r="AX18" s="77">
        <f t="shared" si="0"/>
        <v>69.257000000000005</v>
      </c>
      <c r="AY18" s="77">
        <f t="shared" si="0"/>
        <v>66.825000000000003</v>
      </c>
      <c r="AZ18" s="77">
        <f t="shared" si="0"/>
        <v>64.072000000000003</v>
      </c>
      <c r="BA18" s="77">
        <f t="shared" si="0"/>
        <v>90.992999999999995</v>
      </c>
      <c r="BB18" s="77">
        <f t="shared" si="0"/>
        <v>69.084999999999994</v>
      </c>
      <c r="BC18" s="77">
        <f t="shared" si="0"/>
        <v>76.92</v>
      </c>
      <c r="BD18" s="77">
        <f t="shared" si="0"/>
        <v>132.59</v>
      </c>
      <c r="BE18" s="77">
        <f t="shared" si="0"/>
        <v>92.56</v>
      </c>
      <c r="BF18" s="77">
        <f t="shared" si="0"/>
        <v>70.634</v>
      </c>
      <c r="BG18" s="77">
        <f t="shared" si="0"/>
        <v>2.9169999999999998</v>
      </c>
      <c r="BH18" s="77">
        <f t="shared" si="0"/>
        <v>12.68</v>
      </c>
      <c r="BI18" s="77">
        <f t="shared" si="0"/>
        <v>96.373999999999995</v>
      </c>
      <c r="BJ18" s="77">
        <f t="shared" si="0"/>
        <v>28.472999999999999</v>
      </c>
      <c r="BK18" s="77">
        <f t="shared" si="0"/>
        <v>20.274999999999999</v>
      </c>
      <c r="BL18" s="77">
        <f t="shared" si="0"/>
        <v>4.5789999999999997</v>
      </c>
      <c r="BM18" s="77">
        <f t="shared" si="0"/>
        <v>19.46</v>
      </c>
      <c r="BN18" s="77">
        <f t="shared" si="0"/>
        <v>35.31</v>
      </c>
      <c r="BO18" s="77">
        <f t="shared" ref="BO18:CW18" si="1">SUM(BO11:BO17)</f>
        <v>12.079000000000001</v>
      </c>
      <c r="BP18" s="77">
        <f t="shared" si="1"/>
        <v>0</v>
      </c>
      <c r="BQ18" s="77">
        <f t="shared" si="1"/>
        <v>15.3</v>
      </c>
      <c r="BR18" s="77">
        <f t="shared" si="1"/>
        <v>37.873999999999995</v>
      </c>
      <c r="BS18" s="77">
        <f t="shared" si="1"/>
        <v>10.191000000000001</v>
      </c>
      <c r="BT18" s="77">
        <f t="shared" si="1"/>
        <v>15</v>
      </c>
      <c r="BU18" s="77">
        <f t="shared" si="1"/>
        <v>15.6</v>
      </c>
      <c r="BV18" s="77">
        <f t="shared" si="1"/>
        <v>15.9</v>
      </c>
      <c r="BW18" s="77">
        <f t="shared" si="1"/>
        <v>13.231</v>
      </c>
      <c r="BX18" s="77">
        <f t="shared" si="1"/>
        <v>16.2</v>
      </c>
      <c r="BY18" s="77">
        <f t="shared" si="1"/>
        <v>16.2</v>
      </c>
      <c r="BZ18" s="77">
        <f t="shared" si="1"/>
        <v>15.9</v>
      </c>
      <c r="CA18" s="77">
        <f t="shared" si="1"/>
        <v>15.5</v>
      </c>
      <c r="CB18" s="77">
        <f t="shared" si="1"/>
        <v>14.231999999999999</v>
      </c>
      <c r="CC18" s="77">
        <f t="shared" si="1"/>
        <v>13.8</v>
      </c>
      <c r="CD18" s="77">
        <f t="shared" si="1"/>
        <v>13.3</v>
      </c>
      <c r="CE18" s="77">
        <f t="shared" si="1"/>
        <v>13.1</v>
      </c>
      <c r="CF18" s="77">
        <f t="shared" si="1"/>
        <v>12.9</v>
      </c>
      <c r="CG18" s="77">
        <f t="shared" si="1"/>
        <v>12.6</v>
      </c>
      <c r="CH18" s="77">
        <f t="shared" si="1"/>
        <v>22.8</v>
      </c>
      <c r="CI18" s="77">
        <f t="shared" si="1"/>
        <v>13.3</v>
      </c>
      <c r="CJ18" s="77">
        <f t="shared" si="1"/>
        <v>13.7</v>
      </c>
      <c r="CK18" s="77">
        <f t="shared" si="1"/>
        <v>14.2</v>
      </c>
      <c r="CL18" s="77">
        <f t="shared" si="1"/>
        <v>14.7</v>
      </c>
      <c r="CM18" s="77">
        <f t="shared" si="1"/>
        <v>15.313000000000001</v>
      </c>
      <c r="CN18" s="77">
        <f t="shared" si="1"/>
        <v>15.922000000000001</v>
      </c>
      <c r="CO18" s="77">
        <f t="shared" si="1"/>
        <v>29.809000000000001</v>
      </c>
      <c r="CP18" s="77">
        <f t="shared" si="1"/>
        <v>38.344000000000001</v>
      </c>
      <c r="CQ18" s="77">
        <f t="shared" si="1"/>
        <v>36.045000000000002</v>
      </c>
      <c r="CR18" s="77">
        <f t="shared" si="1"/>
        <v>39.361000000000004</v>
      </c>
      <c r="CS18" s="77">
        <f t="shared" si="1"/>
        <v>18.875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930.05124999999998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>
        <v>9</v>
      </c>
      <c r="U22" s="94"/>
      <c r="V22" s="94"/>
      <c r="W22" s="94"/>
      <c r="X22" s="94">
        <v>1.4</v>
      </c>
      <c r="Y22" s="94">
        <v>9.9</v>
      </c>
      <c r="Z22" s="94">
        <v>9</v>
      </c>
      <c r="AA22" s="94">
        <v>9</v>
      </c>
      <c r="AB22" s="94">
        <v>15</v>
      </c>
      <c r="AC22" s="94">
        <v>22</v>
      </c>
      <c r="AD22" s="94">
        <v>9.1</v>
      </c>
      <c r="AE22" s="94"/>
      <c r="AF22" s="94">
        <v>0.7</v>
      </c>
      <c r="AG22" s="94">
        <v>13.52</v>
      </c>
      <c r="AH22" s="94">
        <v>4</v>
      </c>
      <c r="AI22" s="94"/>
      <c r="AJ22" s="94">
        <v>4</v>
      </c>
      <c r="AK22" s="94"/>
      <c r="AL22" s="94"/>
      <c r="AM22" s="94"/>
      <c r="AN22" s="94">
        <v>0.2</v>
      </c>
      <c r="AO22" s="94">
        <v>22</v>
      </c>
      <c r="AP22" s="94">
        <v>22</v>
      </c>
      <c r="AQ22" s="94"/>
      <c r="AR22" s="94">
        <v>22</v>
      </c>
      <c r="AS22" s="94">
        <v>22</v>
      </c>
      <c r="AT22" s="94">
        <v>22</v>
      </c>
      <c r="AU22" s="94">
        <v>22</v>
      </c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>
        <v>22</v>
      </c>
      <c r="BG22" s="94">
        <v>4</v>
      </c>
      <c r="BH22" s="94"/>
      <c r="BI22" s="94"/>
      <c r="BJ22" s="94">
        <v>5</v>
      </c>
      <c r="BK22" s="94"/>
      <c r="BL22" s="94">
        <v>4</v>
      </c>
      <c r="BM22" s="94">
        <v>13.2</v>
      </c>
      <c r="BN22" s="94">
        <v>4</v>
      </c>
      <c r="BO22" s="94">
        <v>3.1</v>
      </c>
      <c r="BP22" s="94">
        <v>6.5</v>
      </c>
      <c r="BQ22" s="94">
        <v>5</v>
      </c>
      <c r="BR22" s="94">
        <v>14.7</v>
      </c>
      <c r="BS22" s="94">
        <v>15</v>
      </c>
      <c r="BT22" s="94">
        <v>9.6</v>
      </c>
      <c r="BU22" s="94">
        <v>3.6</v>
      </c>
      <c r="BV22" s="94"/>
      <c r="BW22" s="94">
        <v>4.2</v>
      </c>
      <c r="BX22" s="94">
        <v>4.0999999999999996</v>
      </c>
      <c r="BY22" s="94">
        <v>3</v>
      </c>
      <c r="BZ22" s="94">
        <v>4.0999999999999996</v>
      </c>
      <c r="CA22" s="94">
        <v>3.3</v>
      </c>
      <c r="CB22" s="94"/>
      <c r="CC22" s="94"/>
      <c r="CD22" s="94"/>
      <c r="CE22" s="94">
        <v>8.8000000000000007</v>
      </c>
      <c r="CF22" s="94">
        <v>6</v>
      </c>
      <c r="CG22" s="94"/>
      <c r="CH22" s="94">
        <v>4.9000000000000004</v>
      </c>
      <c r="CI22" s="94"/>
      <c r="CJ22" s="94">
        <v>4</v>
      </c>
      <c r="CK22" s="94">
        <v>5</v>
      </c>
      <c r="CL22" s="94"/>
      <c r="CM22" s="94"/>
      <c r="CN22" s="94"/>
      <c r="CO22" s="94"/>
      <c r="CP22" s="94"/>
      <c r="CQ22" s="94">
        <v>5</v>
      </c>
      <c r="CR22" s="94"/>
      <c r="CS22" s="94">
        <v>5</v>
      </c>
      <c r="CT22" s="95"/>
      <c r="CU22" s="95"/>
      <c r="CV22" s="95"/>
      <c r="CW22" s="96"/>
      <c r="CX22" s="97">
        <f t="array" ref="CX22">SUMPRODUCT(B22:CW22*0.25)</f>
        <v>101.48000000000002</v>
      </c>
    </row>
    <row r="23" spans="1:102" ht="24.95" customHeight="1" x14ac:dyDescent="0.2">
      <c r="A23" s="92" t="s">
        <v>19</v>
      </c>
      <c r="B23" s="98">
        <v>8.6</v>
      </c>
      <c r="C23" s="99">
        <v>16.923999999999999</v>
      </c>
      <c r="D23" s="99">
        <v>12.103</v>
      </c>
      <c r="E23" s="99">
        <v>9.8230000000000004</v>
      </c>
      <c r="F23" s="99">
        <v>17.544</v>
      </c>
      <c r="G23" s="99">
        <v>79.933000000000007</v>
      </c>
      <c r="H23" s="99">
        <v>49.773000000000003</v>
      </c>
      <c r="I23" s="99">
        <v>35.280999999999999</v>
      </c>
      <c r="J23" s="99">
        <v>46.271000000000001</v>
      </c>
      <c r="K23" s="99">
        <v>35.177</v>
      </c>
      <c r="L23" s="99">
        <v>38.354999999999997</v>
      </c>
      <c r="M23" s="99">
        <v>16.013999999999999</v>
      </c>
      <c r="N23" s="99">
        <v>9.3040000000000003</v>
      </c>
      <c r="O23" s="99">
        <v>9.4</v>
      </c>
      <c r="P23" s="99">
        <v>11.406000000000001</v>
      </c>
      <c r="Q23" s="99">
        <v>25.001999999999999</v>
      </c>
      <c r="R23" s="99">
        <v>39.25</v>
      </c>
      <c r="S23" s="99">
        <v>37.195</v>
      </c>
      <c r="T23" s="99">
        <v>32.25</v>
      </c>
      <c r="U23" s="99">
        <v>8.4</v>
      </c>
      <c r="V23" s="99">
        <v>9.0429999999999993</v>
      </c>
      <c r="W23" s="99">
        <v>5.5</v>
      </c>
      <c r="X23" s="99">
        <v>7.7</v>
      </c>
      <c r="Y23" s="99">
        <v>5.7</v>
      </c>
      <c r="Z23" s="99">
        <v>9.3000000000000007</v>
      </c>
      <c r="AA23" s="99">
        <v>12.971</v>
      </c>
      <c r="AB23" s="99">
        <v>10.7</v>
      </c>
      <c r="AC23" s="99">
        <v>12.771000000000001</v>
      </c>
      <c r="AD23" s="99">
        <v>12.1</v>
      </c>
      <c r="AE23" s="99">
        <v>36.012999999999998</v>
      </c>
      <c r="AF23" s="99">
        <v>17.922999999999998</v>
      </c>
      <c r="AG23" s="99">
        <v>17.152999999999999</v>
      </c>
      <c r="AH23" s="99">
        <v>11.8</v>
      </c>
      <c r="AI23" s="99">
        <v>14.6</v>
      </c>
      <c r="AJ23" s="99">
        <v>13.9</v>
      </c>
      <c r="AK23" s="99">
        <v>17.872</v>
      </c>
      <c r="AL23" s="99">
        <v>10.7</v>
      </c>
      <c r="AM23" s="99">
        <v>10.3</v>
      </c>
      <c r="AN23" s="99">
        <v>10.7</v>
      </c>
      <c r="AO23" s="99">
        <v>24.817</v>
      </c>
      <c r="AP23" s="99">
        <v>32.146999999999998</v>
      </c>
      <c r="AQ23" s="99">
        <v>21.213000000000001</v>
      </c>
      <c r="AR23" s="99">
        <v>17.913</v>
      </c>
      <c r="AS23" s="99">
        <v>20.513000000000002</v>
      </c>
      <c r="AT23" s="99">
        <v>45.567</v>
      </c>
      <c r="AU23" s="99">
        <v>57.44</v>
      </c>
      <c r="AV23" s="99">
        <v>9.1999999999999993</v>
      </c>
      <c r="AW23" s="99">
        <v>66.603999999999999</v>
      </c>
      <c r="AX23" s="99">
        <v>78.61</v>
      </c>
      <c r="AY23" s="99">
        <v>82.353999999999999</v>
      </c>
      <c r="AZ23" s="99">
        <v>90.626000000000005</v>
      </c>
      <c r="BA23" s="99">
        <v>86.7</v>
      </c>
      <c r="BB23" s="99">
        <v>9.9</v>
      </c>
      <c r="BC23" s="99">
        <v>8.1999999999999993</v>
      </c>
      <c r="BD23" s="99">
        <v>6.4</v>
      </c>
      <c r="BE23" s="99">
        <v>5.9</v>
      </c>
      <c r="BF23" s="99">
        <v>8</v>
      </c>
      <c r="BG23" s="99">
        <v>8.5</v>
      </c>
      <c r="BH23" s="99">
        <v>7.9</v>
      </c>
      <c r="BI23" s="99">
        <v>7.6</v>
      </c>
      <c r="BJ23" s="99">
        <v>8.5</v>
      </c>
      <c r="BK23" s="99">
        <v>9.1999999999999993</v>
      </c>
      <c r="BL23" s="99">
        <v>19.100000000000001</v>
      </c>
      <c r="BM23" s="99">
        <v>12.8</v>
      </c>
      <c r="BN23" s="99">
        <v>11.5</v>
      </c>
      <c r="BO23" s="99">
        <v>10</v>
      </c>
      <c r="BP23" s="99">
        <v>3.1739999999999999</v>
      </c>
      <c r="BQ23" s="99">
        <v>108.4</v>
      </c>
      <c r="BR23" s="99">
        <v>17.687000000000001</v>
      </c>
      <c r="BS23" s="99">
        <v>39.786000000000001</v>
      </c>
      <c r="BT23" s="99">
        <v>88.6</v>
      </c>
      <c r="BU23" s="99">
        <v>117.5</v>
      </c>
      <c r="BV23" s="99">
        <v>108.6</v>
      </c>
      <c r="BW23" s="99">
        <v>97.697999999999993</v>
      </c>
      <c r="BX23" s="99">
        <v>118.8</v>
      </c>
      <c r="BY23" s="99">
        <v>102.2</v>
      </c>
      <c r="BZ23" s="99">
        <v>100.8</v>
      </c>
      <c r="CA23" s="99">
        <v>106.5</v>
      </c>
      <c r="CB23" s="99">
        <v>103.12</v>
      </c>
      <c r="CC23" s="99">
        <v>110.9</v>
      </c>
      <c r="CD23" s="99">
        <v>104.128</v>
      </c>
      <c r="CE23" s="99">
        <v>92.1</v>
      </c>
      <c r="CF23" s="99">
        <v>92.3</v>
      </c>
      <c r="CG23" s="99">
        <v>104.1</v>
      </c>
      <c r="CH23" s="99">
        <v>72.5</v>
      </c>
      <c r="CI23" s="99">
        <v>89</v>
      </c>
      <c r="CJ23" s="99">
        <v>98.1</v>
      </c>
      <c r="CK23" s="99">
        <v>97.5</v>
      </c>
      <c r="CL23" s="99">
        <v>95.1</v>
      </c>
      <c r="CM23" s="99">
        <v>96.8</v>
      </c>
      <c r="CN23" s="99">
        <v>87.5</v>
      </c>
      <c r="CO23" s="99">
        <v>62.4</v>
      </c>
      <c r="CP23" s="99">
        <v>4.2</v>
      </c>
      <c r="CQ23" s="99">
        <v>4.0999999999999996</v>
      </c>
      <c r="CR23" s="99">
        <v>1.4</v>
      </c>
      <c r="CS23" s="99">
        <v>47.854999999999997</v>
      </c>
      <c r="CT23" s="100"/>
      <c r="CU23" s="100"/>
      <c r="CV23" s="100"/>
      <c r="CW23" s="96"/>
      <c r="CX23" s="97">
        <f t="array" ref="CX23">SUMPRODUCT(B23:CW23*0.25)</f>
        <v>981.20075000000008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8.6</v>
      </c>
      <c r="C28" s="107">
        <f t="shared" si="2"/>
        <v>16.923999999999999</v>
      </c>
      <c r="D28" s="107">
        <f t="shared" si="2"/>
        <v>12.103</v>
      </c>
      <c r="E28" s="107">
        <f t="shared" si="2"/>
        <v>9.8230000000000004</v>
      </c>
      <c r="F28" s="107">
        <f t="shared" si="2"/>
        <v>17.544</v>
      </c>
      <c r="G28" s="107">
        <f t="shared" si="2"/>
        <v>79.933000000000007</v>
      </c>
      <c r="H28" s="107">
        <f t="shared" si="2"/>
        <v>49.773000000000003</v>
      </c>
      <c r="I28" s="107">
        <f t="shared" si="2"/>
        <v>35.280999999999999</v>
      </c>
      <c r="J28" s="107">
        <f t="shared" si="2"/>
        <v>46.271000000000001</v>
      </c>
      <c r="K28" s="107">
        <f t="shared" si="2"/>
        <v>35.177</v>
      </c>
      <c r="L28" s="107">
        <f t="shared" si="2"/>
        <v>38.354999999999997</v>
      </c>
      <c r="M28" s="107">
        <f t="shared" si="2"/>
        <v>16.013999999999999</v>
      </c>
      <c r="N28" s="107">
        <f t="shared" si="2"/>
        <v>9.3040000000000003</v>
      </c>
      <c r="O28" s="107">
        <f t="shared" si="2"/>
        <v>9.4</v>
      </c>
      <c r="P28" s="107">
        <f t="shared" si="2"/>
        <v>11.406000000000001</v>
      </c>
      <c r="Q28" s="107">
        <f>SUM(Q21:Q27)</f>
        <v>25.001999999999999</v>
      </c>
      <c r="R28" s="107">
        <f t="shared" ref="R28:CC28" si="3">SUM(R21:R27)</f>
        <v>39.25</v>
      </c>
      <c r="S28" s="107">
        <f t="shared" si="3"/>
        <v>37.195</v>
      </c>
      <c r="T28" s="107">
        <f t="shared" si="3"/>
        <v>41.25</v>
      </c>
      <c r="U28" s="107">
        <f t="shared" si="3"/>
        <v>8.4</v>
      </c>
      <c r="V28" s="107">
        <f t="shared" si="3"/>
        <v>9.0429999999999993</v>
      </c>
      <c r="W28" s="107">
        <f t="shared" si="3"/>
        <v>5.5</v>
      </c>
      <c r="X28" s="107">
        <f t="shared" si="3"/>
        <v>9.1</v>
      </c>
      <c r="Y28" s="107">
        <f t="shared" si="3"/>
        <v>15.600000000000001</v>
      </c>
      <c r="Z28" s="107">
        <f t="shared" si="3"/>
        <v>18.3</v>
      </c>
      <c r="AA28" s="107">
        <f t="shared" si="3"/>
        <v>21.971</v>
      </c>
      <c r="AB28" s="107">
        <f t="shared" si="3"/>
        <v>25.7</v>
      </c>
      <c r="AC28" s="107">
        <f t="shared" si="3"/>
        <v>34.771000000000001</v>
      </c>
      <c r="AD28" s="107">
        <f t="shared" si="3"/>
        <v>21.2</v>
      </c>
      <c r="AE28" s="107">
        <f t="shared" si="3"/>
        <v>36.012999999999998</v>
      </c>
      <c r="AF28" s="107">
        <f t="shared" si="3"/>
        <v>18.622999999999998</v>
      </c>
      <c r="AG28" s="107">
        <f t="shared" si="3"/>
        <v>30.672999999999998</v>
      </c>
      <c r="AH28" s="107">
        <f t="shared" si="3"/>
        <v>15.8</v>
      </c>
      <c r="AI28" s="107">
        <f t="shared" si="3"/>
        <v>14.6</v>
      </c>
      <c r="AJ28" s="107">
        <f t="shared" si="3"/>
        <v>17.899999999999999</v>
      </c>
      <c r="AK28" s="107">
        <f t="shared" si="3"/>
        <v>17.872</v>
      </c>
      <c r="AL28" s="107">
        <f t="shared" si="3"/>
        <v>10.7</v>
      </c>
      <c r="AM28" s="107">
        <f t="shared" si="3"/>
        <v>10.3</v>
      </c>
      <c r="AN28" s="107">
        <f t="shared" si="3"/>
        <v>10.899999999999999</v>
      </c>
      <c r="AO28" s="107">
        <f t="shared" si="3"/>
        <v>46.817</v>
      </c>
      <c r="AP28" s="107">
        <f t="shared" si="3"/>
        <v>54.146999999999998</v>
      </c>
      <c r="AQ28" s="107">
        <f t="shared" si="3"/>
        <v>21.213000000000001</v>
      </c>
      <c r="AR28" s="107">
        <f t="shared" si="3"/>
        <v>39.912999999999997</v>
      </c>
      <c r="AS28" s="107">
        <f t="shared" si="3"/>
        <v>42.513000000000005</v>
      </c>
      <c r="AT28" s="107">
        <f t="shared" si="3"/>
        <v>67.567000000000007</v>
      </c>
      <c r="AU28" s="107">
        <f t="shared" si="3"/>
        <v>79.44</v>
      </c>
      <c r="AV28" s="107">
        <f t="shared" si="3"/>
        <v>9.1999999999999993</v>
      </c>
      <c r="AW28" s="107">
        <f t="shared" si="3"/>
        <v>66.603999999999999</v>
      </c>
      <c r="AX28" s="107">
        <f t="shared" si="3"/>
        <v>78.61</v>
      </c>
      <c r="AY28" s="107">
        <f t="shared" si="3"/>
        <v>82.353999999999999</v>
      </c>
      <c r="AZ28" s="107">
        <f t="shared" si="3"/>
        <v>90.626000000000005</v>
      </c>
      <c r="BA28" s="107">
        <f t="shared" si="3"/>
        <v>86.7</v>
      </c>
      <c r="BB28" s="107">
        <f t="shared" si="3"/>
        <v>9.9</v>
      </c>
      <c r="BC28" s="107">
        <f t="shared" si="3"/>
        <v>8.1999999999999993</v>
      </c>
      <c r="BD28" s="107">
        <f t="shared" si="3"/>
        <v>6.4</v>
      </c>
      <c r="BE28" s="107">
        <f t="shared" si="3"/>
        <v>5.9</v>
      </c>
      <c r="BF28" s="107">
        <f t="shared" si="3"/>
        <v>30</v>
      </c>
      <c r="BG28" s="107">
        <f t="shared" si="3"/>
        <v>12.5</v>
      </c>
      <c r="BH28" s="107">
        <f t="shared" si="3"/>
        <v>7.9</v>
      </c>
      <c r="BI28" s="107">
        <f t="shared" si="3"/>
        <v>7.6</v>
      </c>
      <c r="BJ28" s="107">
        <f t="shared" si="3"/>
        <v>13.5</v>
      </c>
      <c r="BK28" s="107">
        <f t="shared" si="3"/>
        <v>9.1999999999999993</v>
      </c>
      <c r="BL28" s="107">
        <f t="shared" si="3"/>
        <v>23.1</v>
      </c>
      <c r="BM28" s="107">
        <f t="shared" si="3"/>
        <v>26</v>
      </c>
      <c r="BN28" s="107">
        <f t="shared" si="3"/>
        <v>15.5</v>
      </c>
      <c r="BO28" s="107">
        <f t="shared" si="3"/>
        <v>13.1</v>
      </c>
      <c r="BP28" s="107">
        <f t="shared" si="3"/>
        <v>9.6739999999999995</v>
      </c>
      <c r="BQ28" s="107">
        <f t="shared" si="3"/>
        <v>113.4</v>
      </c>
      <c r="BR28" s="107">
        <f t="shared" si="3"/>
        <v>32.387</v>
      </c>
      <c r="BS28" s="107">
        <f t="shared" si="3"/>
        <v>54.786000000000001</v>
      </c>
      <c r="BT28" s="107">
        <f t="shared" si="3"/>
        <v>98.199999999999989</v>
      </c>
      <c r="BU28" s="107">
        <f t="shared" si="3"/>
        <v>121.1</v>
      </c>
      <c r="BV28" s="107">
        <f t="shared" si="3"/>
        <v>108.6</v>
      </c>
      <c r="BW28" s="107">
        <f t="shared" si="3"/>
        <v>101.898</v>
      </c>
      <c r="BX28" s="107">
        <f t="shared" si="3"/>
        <v>122.89999999999999</v>
      </c>
      <c r="BY28" s="107">
        <f t="shared" si="3"/>
        <v>105.2</v>
      </c>
      <c r="BZ28" s="107">
        <f t="shared" si="3"/>
        <v>104.89999999999999</v>
      </c>
      <c r="CA28" s="107">
        <f t="shared" si="3"/>
        <v>109.8</v>
      </c>
      <c r="CB28" s="107">
        <f t="shared" si="3"/>
        <v>103.12</v>
      </c>
      <c r="CC28" s="107">
        <f t="shared" si="3"/>
        <v>110.9</v>
      </c>
      <c r="CD28" s="107">
        <f t="shared" ref="CD28:CW28" si="4">SUM(CD21:CD27)</f>
        <v>104.128</v>
      </c>
      <c r="CE28" s="107">
        <f t="shared" si="4"/>
        <v>100.89999999999999</v>
      </c>
      <c r="CF28" s="107">
        <f t="shared" si="4"/>
        <v>98.3</v>
      </c>
      <c r="CG28" s="107">
        <f t="shared" si="4"/>
        <v>104.1</v>
      </c>
      <c r="CH28" s="107">
        <f t="shared" si="4"/>
        <v>77.400000000000006</v>
      </c>
      <c r="CI28" s="107">
        <f t="shared" si="4"/>
        <v>89</v>
      </c>
      <c r="CJ28" s="107">
        <f t="shared" si="4"/>
        <v>102.1</v>
      </c>
      <c r="CK28" s="107">
        <f t="shared" si="4"/>
        <v>102.5</v>
      </c>
      <c r="CL28" s="107">
        <f t="shared" si="4"/>
        <v>95.1</v>
      </c>
      <c r="CM28" s="107">
        <f t="shared" si="4"/>
        <v>96.8</v>
      </c>
      <c r="CN28" s="107">
        <f t="shared" si="4"/>
        <v>87.5</v>
      </c>
      <c r="CO28" s="107">
        <f t="shared" si="4"/>
        <v>62.4</v>
      </c>
      <c r="CP28" s="107">
        <f t="shared" si="4"/>
        <v>4.2</v>
      </c>
      <c r="CQ28" s="107">
        <f t="shared" si="4"/>
        <v>9.1</v>
      </c>
      <c r="CR28" s="107">
        <f t="shared" si="4"/>
        <v>1.4</v>
      </c>
      <c r="CS28" s="107">
        <f t="shared" si="4"/>
        <v>52.854999999999997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1082.68075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98.721999999999994</v>
      </c>
      <c r="C32" s="94">
        <v>27.265000000000001</v>
      </c>
      <c r="D32" s="94">
        <v>12.974</v>
      </c>
      <c r="E32" s="94">
        <v>37.549999999999997</v>
      </c>
      <c r="F32" s="94">
        <v>24.917999999999999</v>
      </c>
      <c r="G32" s="94">
        <v>87.688999999999993</v>
      </c>
      <c r="H32" s="94">
        <v>55.134</v>
      </c>
      <c r="I32" s="94">
        <v>38.21</v>
      </c>
      <c r="J32" s="94">
        <v>52.963999999999999</v>
      </c>
      <c r="K32" s="94">
        <v>41.204000000000001</v>
      </c>
      <c r="L32" s="94">
        <v>41.508000000000003</v>
      </c>
      <c r="M32" s="94">
        <v>18.878</v>
      </c>
      <c r="N32" s="94">
        <v>11.4</v>
      </c>
      <c r="O32" s="94">
        <v>10.683999999999999</v>
      </c>
      <c r="P32" s="94">
        <v>11.804</v>
      </c>
      <c r="Q32" s="94">
        <v>25.341000000000001</v>
      </c>
      <c r="R32" s="94">
        <v>39.659999999999997</v>
      </c>
      <c r="S32" s="94">
        <v>39.984000000000002</v>
      </c>
      <c r="T32" s="94">
        <v>41.579000000000001</v>
      </c>
      <c r="U32" s="94">
        <v>41.878</v>
      </c>
      <c r="V32" s="94">
        <v>110.851</v>
      </c>
      <c r="W32" s="94">
        <v>84.972999999999999</v>
      </c>
      <c r="X32" s="94">
        <v>108.244</v>
      </c>
      <c r="Y32" s="94">
        <v>79.106999999999999</v>
      </c>
      <c r="Z32" s="94">
        <v>111.825</v>
      </c>
      <c r="AA32" s="94">
        <v>42.462000000000003</v>
      </c>
      <c r="AB32" s="94">
        <v>126.16500000000001</v>
      </c>
      <c r="AC32" s="94">
        <v>165.98599999999999</v>
      </c>
      <c r="AD32" s="94">
        <v>112.256</v>
      </c>
      <c r="AE32" s="94">
        <v>84.159000000000006</v>
      </c>
      <c r="AF32" s="94">
        <v>148.47800000000001</v>
      </c>
      <c r="AG32" s="94">
        <v>162.56200000000001</v>
      </c>
      <c r="AH32" s="94">
        <v>34.286999999999999</v>
      </c>
      <c r="AI32" s="94">
        <v>22.175000000000001</v>
      </c>
      <c r="AJ32" s="94">
        <v>30.399000000000001</v>
      </c>
      <c r="AK32" s="94">
        <v>31.715</v>
      </c>
      <c r="AL32" s="94">
        <v>128.99600000000001</v>
      </c>
      <c r="AM32" s="94">
        <v>95.460999999999999</v>
      </c>
      <c r="AN32" s="94">
        <v>113.97499999999999</v>
      </c>
      <c r="AO32" s="94">
        <v>48.594999999999999</v>
      </c>
      <c r="AP32" s="94">
        <v>116.779</v>
      </c>
      <c r="AQ32" s="94">
        <v>85.022000000000006</v>
      </c>
      <c r="AR32" s="94">
        <v>104.163</v>
      </c>
      <c r="AS32" s="94">
        <v>106.084</v>
      </c>
      <c r="AT32" s="94">
        <v>131.67599999999999</v>
      </c>
      <c r="AU32" s="94">
        <v>143.50700000000001</v>
      </c>
      <c r="AV32" s="94">
        <v>112.35899999999999</v>
      </c>
      <c r="AW32" s="94">
        <v>133.303</v>
      </c>
      <c r="AX32" s="94">
        <v>147.86699999999999</v>
      </c>
      <c r="AY32" s="94">
        <v>149.179</v>
      </c>
      <c r="AZ32" s="94">
        <v>154.69800000000001</v>
      </c>
      <c r="BA32" s="94">
        <v>177.69300000000001</v>
      </c>
      <c r="BB32" s="94">
        <v>78.984999999999999</v>
      </c>
      <c r="BC32" s="94">
        <v>85.12</v>
      </c>
      <c r="BD32" s="94">
        <v>138.99</v>
      </c>
      <c r="BE32" s="94">
        <v>98.46</v>
      </c>
      <c r="BF32" s="94">
        <v>100.634</v>
      </c>
      <c r="BG32" s="94">
        <v>15.417</v>
      </c>
      <c r="BH32" s="94">
        <v>20.58</v>
      </c>
      <c r="BI32" s="94">
        <v>103.974</v>
      </c>
      <c r="BJ32" s="94">
        <v>41.972999999999999</v>
      </c>
      <c r="BK32" s="94">
        <v>29.475000000000001</v>
      </c>
      <c r="BL32" s="94">
        <v>27.678999999999998</v>
      </c>
      <c r="BM32" s="94">
        <v>45.46</v>
      </c>
      <c r="BN32" s="94">
        <v>50.81</v>
      </c>
      <c r="BO32" s="94">
        <v>25.178999999999998</v>
      </c>
      <c r="BP32" s="94">
        <v>9.6739999999999995</v>
      </c>
      <c r="BQ32" s="94">
        <v>128.69999999999999</v>
      </c>
      <c r="BR32" s="94">
        <v>70.260999999999996</v>
      </c>
      <c r="BS32" s="94">
        <v>64.977000000000004</v>
      </c>
      <c r="BT32" s="94">
        <v>113.2</v>
      </c>
      <c r="BU32" s="94">
        <v>136.69999999999999</v>
      </c>
      <c r="BV32" s="94">
        <v>124.5</v>
      </c>
      <c r="BW32" s="94">
        <v>115.129</v>
      </c>
      <c r="BX32" s="94">
        <v>139.1</v>
      </c>
      <c r="BY32" s="94">
        <v>121.4</v>
      </c>
      <c r="BZ32" s="94">
        <v>120.8</v>
      </c>
      <c r="CA32" s="94">
        <v>125.3</v>
      </c>
      <c r="CB32" s="94">
        <v>117.352</v>
      </c>
      <c r="CC32" s="94">
        <v>124.7</v>
      </c>
      <c r="CD32" s="94">
        <v>117.428</v>
      </c>
      <c r="CE32" s="94">
        <v>114</v>
      </c>
      <c r="CF32" s="94">
        <v>111.2</v>
      </c>
      <c r="CG32" s="94">
        <v>116.7</v>
      </c>
      <c r="CH32" s="94">
        <v>100.2</v>
      </c>
      <c r="CI32" s="94">
        <v>102.3</v>
      </c>
      <c r="CJ32" s="94">
        <v>115.8</v>
      </c>
      <c r="CK32" s="94">
        <v>116.7</v>
      </c>
      <c r="CL32" s="94">
        <v>109.8</v>
      </c>
      <c r="CM32" s="94">
        <v>112.113</v>
      </c>
      <c r="CN32" s="94">
        <v>103.422</v>
      </c>
      <c r="CO32" s="94">
        <v>92.209000000000003</v>
      </c>
      <c r="CP32" s="94">
        <v>42.543999999999997</v>
      </c>
      <c r="CQ32" s="94">
        <v>45.145000000000003</v>
      </c>
      <c r="CR32" s="94">
        <v>40.761000000000003</v>
      </c>
      <c r="CS32" s="94">
        <v>71.73</v>
      </c>
      <c r="CT32" s="95"/>
      <c r="CU32" s="95"/>
      <c r="CV32" s="95"/>
      <c r="CW32" s="96"/>
      <c r="CX32" s="97">
        <f t="array" ref="CX32">SUMPRODUCT(B32:CW32*0.25)</f>
        <v>2012.732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98.721999999999994</v>
      </c>
      <c r="C34" s="77">
        <f t="shared" ref="C34:BN34" si="5">SUM(C31:C33)</f>
        <v>27.265000000000001</v>
      </c>
      <c r="D34" s="77">
        <f t="shared" si="5"/>
        <v>12.974</v>
      </c>
      <c r="E34" s="77">
        <f t="shared" si="5"/>
        <v>37.549999999999997</v>
      </c>
      <c r="F34" s="77">
        <f t="shared" si="5"/>
        <v>24.917999999999999</v>
      </c>
      <c r="G34" s="77">
        <f t="shared" si="5"/>
        <v>87.688999999999993</v>
      </c>
      <c r="H34" s="77">
        <f t="shared" si="5"/>
        <v>55.134</v>
      </c>
      <c r="I34" s="77">
        <f t="shared" si="5"/>
        <v>38.21</v>
      </c>
      <c r="J34" s="77">
        <f t="shared" si="5"/>
        <v>52.963999999999999</v>
      </c>
      <c r="K34" s="77">
        <f t="shared" si="5"/>
        <v>41.204000000000001</v>
      </c>
      <c r="L34" s="77">
        <f t="shared" si="5"/>
        <v>41.508000000000003</v>
      </c>
      <c r="M34" s="77">
        <f t="shared" si="5"/>
        <v>18.878</v>
      </c>
      <c r="N34" s="77">
        <f t="shared" si="5"/>
        <v>11.4</v>
      </c>
      <c r="O34" s="77">
        <f t="shared" si="5"/>
        <v>10.683999999999999</v>
      </c>
      <c r="P34" s="77">
        <f t="shared" si="5"/>
        <v>11.804</v>
      </c>
      <c r="Q34" s="77">
        <f t="shared" si="5"/>
        <v>25.341000000000001</v>
      </c>
      <c r="R34" s="77">
        <f t="shared" si="5"/>
        <v>39.659999999999997</v>
      </c>
      <c r="S34" s="77">
        <f t="shared" si="5"/>
        <v>39.984000000000002</v>
      </c>
      <c r="T34" s="77">
        <f t="shared" si="5"/>
        <v>41.579000000000001</v>
      </c>
      <c r="U34" s="77">
        <f t="shared" si="5"/>
        <v>41.878</v>
      </c>
      <c r="V34" s="77">
        <f t="shared" si="5"/>
        <v>110.851</v>
      </c>
      <c r="W34" s="77">
        <f t="shared" si="5"/>
        <v>84.972999999999999</v>
      </c>
      <c r="X34" s="77">
        <f t="shared" si="5"/>
        <v>108.244</v>
      </c>
      <c r="Y34" s="77">
        <f t="shared" si="5"/>
        <v>79.106999999999999</v>
      </c>
      <c r="Z34" s="77">
        <f t="shared" si="5"/>
        <v>111.825</v>
      </c>
      <c r="AA34" s="77">
        <f t="shared" si="5"/>
        <v>42.462000000000003</v>
      </c>
      <c r="AB34" s="77">
        <f t="shared" si="5"/>
        <v>126.16500000000001</v>
      </c>
      <c r="AC34" s="77">
        <f t="shared" si="5"/>
        <v>165.98599999999999</v>
      </c>
      <c r="AD34" s="77">
        <f t="shared" si="5"/>
        <v>112.256</v>
      </c>
      <c r="AE34" s="77">
        <f t="shared" si="5"/>
        <v>84.159000000000006</v>
      </c>
      <c r="AF34" s="77">
        <f t="shared" si="5"/>
        <v>148.47800000000001</v>
      </c>
      <c r="AG34" s="77">
        <f t="shared" si="5"/>
        <v>162.56200000000001</v>
      </c>
      <c r="AH34" s="77">
        <f t="shared" si="5"/>
        <v>34.286999999999999</v>
      </c>
      <c r="AI34" s="77">
        <f t="shared" si="5"/>
        <v>22.175000000000001</v>
      </c>
      <c r="AJ34" s="77">
        <f t="shared" si="5"/>
        <v>30.399000000000001</v>
      </c>
      <c r="AK34" s="77">
        <f t="shared" si="5"/>
        <v>31.715</v>
      </c>
      <c r="AL34" s="77">
        <f t="shared" si="5"/>
        <v>128.99600000000001</v>
      </c>
      <c r="AM34" s="77">
        <f t="shared" si="5"/>
        <v>95.460999999999999</v>
      </c>
      <c r="AN34" s="77">
        <f t="shared" si="5"/>
        <v>113.97499999999999</v>
      </c>
      <c r="AO34" s="77">
        <f t="shared" si="5"/>
        <v>48.594999999999999</v>
      </c>
      <c r="AP34" s="77">
        <f t="shared" si="5"/>
        <v>116.779</v>
      </c>
      <c r="AQ34" s="77">
        <f t="shared" si="5"/>
        <v>85.022000000000006</v>
      </c>
      <c r="AR34" s="77">
        <f t="shared" si="5"/>
        <v>104.163</v>
      </c>
      <c r="AS34" s="77">
        <f t="shared" si="5"/>
        <v>106.084</v>
      </c>
      <c r="AT34" s="77">
        <f t="shared" si="5"/>
        <v>131.67599999999999</v>
      </c>
      <c r="AU34" s="77">
        <f t="shared" si="5"/>
        <v>143.50700000000001</v>
      </c>
      <c r="AV34" s="77">
        <f t="shared" si="5"/>
        <v>112.35899999999999</v>
      </c>
      <c r="AW34" s="77">
        <f t="shared" si="5"/>
        <v>133.303</v>
      </c>
      <c r="AX34" s="77">
        <f t="shared" si="5"/>
        <v>147.86699999999999</v>
      </c>
      <c r="AY34" s="77">
        <f t="shared" si="5"/>
        <v>149.179</v>
      </c>
      <c r="AZ34" s="77">
        <f t="shared" si="5"/>
        <v>154.69800000000001</v>
      </c>
      <c r="BA34" s="77">
        <f t="shared" si="5"/>
        <v>177.69300000000001</v>
      </c>
      <c r="BB34" s="77">
        <f t="shared" si="5"/>
        <v>78.984999999999999</v>
      </c>
      <c r="BC34" s="77">
        <f t="shared" si="5"/>
        <v>85.12</v>
      </c>
      <c r="BD34" s="77">
        <f t="shared" si="5"/>
        <v>138.99</v>
      </c>
      <c r="BE34" s="77">
        <f t="shared" si="5"/>
        <v>98.46</v>
      </c>
      <c r="BF34" s="77">
        <f t="shared" si="5"/>
        <v>100.634</v>
      </c>
      <c r="BG34" s="77">
        <f t="shared" si="5"/>
        <v>15.417</v>
      </c>
      <c r="BH34" s="77">
        <f t="shared" si="5"/>
        <v>20.58</v>
      </c>
      <c r="BI34" s="77">
        <f t="shared" si="5"/>
        <v>103.974</v>
      </c>
      <c r="BJ34" s="77">
        <f t="shared" si="5"/>
        <v>41.972999999999999</v>
      </c>
      <c r="BK34" s="77">
        <f t="shared" si="5"/>
        <v>29.475000000000001</v>
      </c>
      <c r="BL34" s="77">
        <f t="shared" si="5"/>
        <v>27.678999999999998</v>
      </c>
      <c r="BM34" s="77">
        <f t="shared" si="5"/>
        <v>45.46</v>
      </c>
      <c r="BN34" s="77">
        <f t="shared" si="5"/>
        <v>50.81</v>
      </c>
      <c r="BO34" s="77">
        <f t="shared" ref="BO34:CW34" si="6">SUM(BO31:BO33)</f>
        <v>25.178999999999998</v>
      </c>
      <c r="BP34" s="77">
        <f t="shared" si="6"/>
        <v>9.6739999999999995</v>
      </c>
      <c r="BQ34" s="77">
        <f t="shared" si="6"/>
        <v>128.69999999999999</v>
      </c>
      <c r="BR34" s="77">
        <f t="shared" si="6"/>
        <v>70.260999999999996</v>
      </c>
      <c r="BS34" s="77">
        <f t="shared" si="6"/>
        <v>64.977000000000004</v>
      </c>
      <c r="BT34" s="77">
        <f t="shared" si="6"/>
        <v>113.2</v>
      </c>
      <c r="BU34" s="77">
        <f t="shared" si="6"/>
        <v>136.69999999999999</v>
      </c>
      <c r="BV34" s="77">
        <f t="shared" si="6"/>
        <v>124.5</v>
      </c>
      <c r="BW34" s="77">
        <f t="shared" si="6"/>
        <v>115.129</v>
      </c>
      <c r="BX34" s="77">
        <f t="shared" si="6"/>
        <v>139.1</v>
      </c>
      <c r="BY34" s="77">
        <f t="shared" si="6"/>
        <v>121.4</v>
      </c>
      <c r="BZ34" s="77">
        <f t="shared" si="6"/>
        <v>120.8</v>
      </c>
      <c r="CA34" s="77">
        <f t="shared" si="6"/>
        <v>125.3</v>
      </c>
      <c r="CB34" s="77">
        <f t="shared" si="6"/>
        <v>117.352</v>
      </c>
      <c r="CC34" s="77">
        <f t="shared" si="6"/>
        <v>124.7</v>
      </c>
      <c r="CD34" s="77">
        <f t="shared" si="6"/>
        <v>117.428</v>
      </c>
      <c r="CE34" s="77">
        <f t="shared" si="6"/>
        <v>114</v>
      </c>
      <c r="CF34" s="77">
        <f t="shared" si="6"/>
        <v>111.2</v>
      </c>
      <c r="CG34" s="77">
        <f t="shared" si="6"/>
        <v>116.7</v>
      </c>
      <c r="CH34" s="77">
        <f t="shared" si="6"/>
        <v>100.2</v>
      </c>
      <c r="CI34" s="77">
        <f t="shared" si="6"/>
        <v>102.3</v>
      </c>
      <c r="CJ34" s="77">
        <f t="shared" si="6"/>
        <v>115.8</v>
      </c>
      <c r="CK34" s="77">
        <f t="shared" si="6"/>
        <v>116.7</v>
      </c>
      <c r="CL34" s="77">
        <f t="shared" si="6"/>
        <v>109.8</v>
      </c>
      <c r="CM34" s="77">
        <f t="shared" si="6"/>
        <v>112.113</v>
      </c>
      <c r="CN34" s="77">
        <f t="shared" si="6"/>
        <v>103.422</v>
      </c>
      <c r="CO34" s="77">
        <f t="shared" si="6"/>
        <v>92.209000000000003</v>
      </c>
      <c r="CP34" s="77">
        <f t="shared" si="6"/>
        <v>42.543999999999997</v>
      </c>
      <c r="CQ34" s="77">
        <f t="shared" si="6"/>
        <v>45.145000000000003</v>
      </c>
      <c r="CR34" s="77">
        <f t="shared" si="6"/>
        <v>40.761000000000003</v>
      </c>
      <c r="CS34" s="77">
        <f t="shared" si="6"/>
        <v>71.73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2012.732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>
        <v>3.8</v>
      </c>
      <c r="D39" s="120">
        <v>21.2</v>
      </c>
      <c r="E39" s="120"/>
      <c r="F39" s="120">
        <v>10.1</v>
      </c>
      <c r="G39" s="120"/>
      <c r="H39" s="120"/>
      <c r="I39" s="120"/>
      <c r="J39" s="120"/>
      <c r="K39" s="120"/>
      <c r="L39" s="120"/>
      <c r="M39" s="120">
        <v>16.3</v>
      </c>
      <c r="N39" s="120">
        <v>29.1</v>
      </c>
      <c r="O39" s="120">
        <v>42.5</v>
      </c>
      <c r="P39" s="120">
        <v>33.799999999999997</v>
      </c>
      <c r="Q39" s="120">
        <v>24.6</v>
      </c>
      <c r="R39" s="120"/>
      <c r="S39" s="120"/>
      <c r="T39" s="120"/>
      <c r="U39" s="120"/>
      <c r="V39" s="120"/>
      <c r="W39" s="120"/>
      <c r="X39" s="120">
        <v>3.9</v>
      </c>
      <c r="Y39" s="120">
        <v>48.1</v>
      </c>
      <c r="Z39" s="120">
        <v>35.299999999999997</v>
      </c>
      <c r="AA39" s="120">
        <v>22.2</v>
      </c>
      <c r="AB39" s="120">
        <v>24.2</v>
      </c>
      <c r="AC39" s="120">
        <v>7.8</v>
      </c>
      <c r="AD39" s="120">
        <v>51.6</v>
      </c>
      <c r="AE39" s="120">
        <v>13.7</v>
      </c>
      <c r="AF39" s="120"/>
      <c r="AG39" s="120">
        <v>8</v>
      </c>
      <c r="AH39" s="120"/>
      <c r="AI39" s="120"/>
      <c r="AJ39" s="120">
        <v>9.6</v>
      </c>
      <c r="AK39" s="120">
        <v>4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>
        <v>6.3</v>
      </c>
      <c r="BL39" s="120">
        <v>32</v>
      </c>
      <c r="BM39" s="120">
        <v>15.7</v>
      </c>
      <c r="BN39" s="120"/>
      <c r="BO39" s="120">
        <v>4</v>
      </c>
      <c r="BP39" s="120">
        <v>1.1000000000000001</v>
      </c>
      <c r="BQ39" s="120">
        <v>4</v>
      </c>
      <c r="BR39" s="120">
        <v>4</v>
      </c>
      <c r="BS39" s="120">
        <v>5.6</v>
      </c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120.62500000000001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>
        <v>188.1</v>
      </c>
      <c r="AI41" s="120">
        <v>188.1</v>
      </c>
      <c r="AJ41" s="120">
        <v>188.1</v>
      </c>
      <c r="AK41" s="120">
        <v>188.1</v>
      </c>
      <c r="AL41" s="120">
        <v>78.7</v>
      </c>
      <c r="AM41" s="120">
        <v>78.7</v>
      </c>
      <c r="AN41" s="120">
        <v>78.7</v>
      </c>
      <c r="AO41" s="120">
        <v>78.7</v>
      </c>
      <c r="AP41" s="120">
        <v>58</v>
      </c>
      <c r="AQ41" s="120">
        <v>58</v>
      </c>
      <c r="AR41" s="120">
        <v>58</v>
      </c>
      <c r="AS41" s="120">
        <v>58</v>
      </c>
      <c r="AT41" s="120"/>
      <c r="AU41" s="120"/>
      <c r="AV41" s="120"/>
      <c r="AW41" s="120"/>
      <c r="AX41" s="120"/>
      <c r="AY41" s="120"/>
      <c r="AZ41" s="120"/>
      <c r="BA41" s="120"/>
      <c r="BB41" s="120">
        <v>18.7</v>
      </c>
      <c r="BC41" s="120">
        <v>18.7</v>
      </c>
      <c r="BD41" s="120">
        <v>18.7</v>
      </c>
      <c r="BE41" s="120">
        <v>18.7</v>
      </c>
      <c r="BF41" s="120">
        <v>23</v>
      </c>
      <c r="BG41" s="120">
        <v>23</v>
      </c>
      <c r="BH41" s="120">
        <v>23</v>
      </c>
      <c r="BI41" s="120">
        <v>23</v>
      </c>
      <c r="BJ41" s="120"/>
      <c r="BK41" s="120"/>
      <c r="BL41" s="120"/>
      <c r="BM41" s="120"/>
      <c r="BN41" s="120">
        <v>56.4</v>
      </c>
      <c r="BO41" s="120">
        <v>56.4</v>
      </c>
      <c r="BP41" s="120">
        <v>56.4</v>
      </c>
      <c r="BQ41" s="120">
        <v>56.4</v>
      </c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422.90000000000015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3.8</v>
      </c>
      <c r="D42" s="107">
        <f t="shared" si="7"/>
        <v>21.2</v>
      </c>
      <c r="E42" s="107">
        <f t="shared" si="7"/>
        <v>0</v>
      </c>
      <c r="F42" s="107">
        <f t="shared" si="7"/>
        <v>10.1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16.3</v>
      </c>
      <c r="N42" s="107">
        <f t="shared" si="7"/>
        <v>29.1</v>
      </c>
      <c r="O42" s="107">
        <f t="shared" si="7"/>
        <v>42.5</v>
      </c>
      <c r="P42" s="107">
        <f t="shared" si="7"/>
        <v>33.799999999999997</v>
      </c>
      <c r="Q42" s="107">
        <f t="shared" si="7"/>
        <v>24.6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3.9</v>
      </c>
      <c r="Y42" s="107">
        <f t="shared" si="7"/>
        <v>48.1</v>
      </c>
      <c r="Z42" s="107">
        <f t="shared" si="7"/>
        <v>35.299999999999997</v>
      </c>
      <c r="AA42" s="107">
        <f t="shared" si="7"/>
        <v>22.2</v>
      </c>
      <c r="AB42" s="107">
        <f t="shared" si="7"/>
        <v>24.2</v>
      </c>
      <c r="AC42" s="107">
        <f t="shared" si="7"/>
        <v>7.8</v>
      </c>
      <c r="AD42" s="107">
        <f t="shared" si="7"/>
        <v>51.6</v>
      </c>
      <c r="AE42" s="107">
        <f t="shared" si="7"/>
        <v>13.7</v>
      </c>
      <c r="AF42" s="107">
        <f t="shared" si="7"/>
        <v>0</v>
      </c>
      <c r="AG42" s="107">
        <f t="shared" si="7"/>
        <v>8</v>
      </c>
      <c r="AH42" s="107">
        <f t="shared" si="7"/>
        <v>188.1</v>
      </c>
      <c r="AI42" s="107">
        <f t="shared" si="7"/>
        <v>188.1</v>
      </c>
      <c r="AJ42" s="107">
        <f t="shared" si="7"/>
        <v>197.7</v>
      </c>
      <c r="AK42" s="107">
        <f t="shared" si="7"/>
        <v>192.1</v>
      </c>
      <c r="AL42" s="107">
        <f t="shared" si="7"/>
        <v>78.7</v>
      </c>
      <c r="AM42" s="107">
        <f t="shared" si="7"/>
        <v>78.7</v>
      </c>
      <c r="AN42" s="107">
        <f t="shared" si="7"/>
        <v>78.7</v>
      </c>
      <c r="AO42" s="107">
        <f t="shared" si="7"/>
        <v>78.7</v>
      </c>
      <c r="AP42" s="107">
        <f t="shared" si="7"/>
        <v>58</v>
      </c>
      <c r="AQ42" s="107">
        <f t="shared" si="7"/>
        <v>58</v>
      </c>
      <c r="AR42" s="107">
        <f t="shared" si="7"/>
        <v>58</v>
      </c>
      <c r="AS42" s="107">
        <f t="shared" si="7"/>
        <v>58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18.7</v>
      </c>
      <c r="BC42" s="107">
        <f t="shared" si="7"/>
        <v>18.7</v>
      </c>
      <c r="BD42" s="107">
        <f t="shared" si="7"/>
        <v>18.7</v>
      </c>
      <c r="BE42" s="107">
        <f t="shared" si="7"/>
        <v>18.7</v>
      </c>
      <c r="BF42" s="107">
        <f t="shared" si="7"/>
        <v>23</v>
      </c>
      <c r="BG42" s="107">
        <f t="shared" si="7"/>
        <v>23</v>
      </c>
      <c r="BH42" s="107">
        <f t="shared" si="7"/>
        <v>23</v>
      </c>
      <c r="BI42" s="107">
        <f t="shared" si="7"/>
        <v>23</v>
      </c>
      <c r="BJ42" s="107">
        <f t="shared" si="7"/>
        <v>0</v>
      </c>
      <c r="BK42" s="107">
        <f t="shared" si="7"/>
        <v>6.3</v>
      </c>
      <c r="BL42" s="107">
        <f t="shared" si="7"/>
        <v>32</v>
      </c>
      <c r="BM42" s="107">
        <f t="shared" si="7"/>
        <v>15.7</v>
      </c>
      <c r="BN42" s="107">
        <f t="shared" si="7"/>
        <v>56.4</v>
      </c>
      <c r="BO42" s="107">
        <f t="shared" ref="BO42:CW42" si="8">SUM(BO37:BO41)</f>
        <v>60.4</v>
      </c>
      <c r="BP42" s="107">
        <f t="shared" si="8"/>
        <v>57.5</v>
      </c>
      <c r="BQ42" s="107">
        <f t="shared" si="8"/>
        <v>60.4</v>
      </c>
      <c r="BR42" s="107">
        <f t="shared" si="8"/>
        <v>4</v>
      </c>
      <c r="BS42" s="107">
        <f t="shared" si="8"/>
        <v>5.6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543.5250000000002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>
        <v>3.8</v>
      </c>
      <c r="D47" s="120">
        <v>21.2</v>
      </c>
      <c r="E47" s="120"/>
      <c r="F47" s="120">
        <v>10.1</v>
      </c>
      <c r="G47" s="120"/>
      <c r="H47" s="120"/>
      <c r="I47" s="120"/>
      <c r="J47" s="120"/>
      <c r="K47" s="120"/>
      <c r="L47" s="120"/>
      <c r="M47" s="120">
        <v>16.3</v>
      </c>
      <c r="N47" s="120">
        <v>29.1</v>
      </c>
      <c r="O47" s="120">
        <v>42.5</v>
      </c>
      <c r="P47" s="120">
        <v>33.799999999999997</v>
      </c>
      <c r="Q47" s="120">
        <v>24.6</v>
      </c>
      <c r="R47" s="120"/>
      <c r="S47" s="120"/>
      <c r="T47" s="120"/>
      <c r="U47" s="120"/>
      <c r="V47" s="120"/>
      <c r="W47" s="120"/>
      <c r="X47" s="120">
        <v>3.9</v>
      </c>
      <c r="Y47" s="120">
        <v>48.1</v>
      </c>
      <c r="Z47" s="120">
        <v>35.299999999999997</v>
      </c>
      <c r="AA47" s="120">
        <v>22.2</v>
      </c>
      <c r="AB47" s="120">
        <v>24.2</v>
      </c>
      <c r="AC47" s="120">
        <v>7.8</v>
      </c>
      <c r="AD47" s="120">
        <v>51.6</v>
      </c>
      <c r="AE47" s="120">
        <v>13.7</v>
      </c>
      <c r="AF47" s="120"/>
      <c r="AG47" s="120">
        <v>8</v>
      </c>
      <c r="AH47" s="120"/>
      <c r="AI47" s="120"/>
      <c r="AJ47" s="120">
        <v>9.6</v>
      </c>
      <c r="AK47" s="120">
        <v>4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>
        <v>6.3</v>
      </c>
      <c r="BL47" s="120">
        <v>32</v>
      </c>
      <c r="BM47" s="120">
        <v>15.7</v>
      </c>
      <c r="BN47" s="120"/>
      <c r="BO47" s="120">
        <v>4</v>
      </c>
      <c r="BP47" s="120">
        <v>1.1000000000000001</v>
      </c>
      <c r="BQ47" s="120">
        <v>4</v>
      </c>
      <c r="BR47" s="120">
        <v>4</v>
      </c>
      <c r="BS47" s="120">
        <v>5.6</v>
      </c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120.62500000000001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>
        <v>188.1</v>
      </c>
      <c r="AI49" s="120">
        <v>188.1</v>
      </c>
      <c r="AJ49" s="120">
        <v>188.1</v>
      </c>
      <c r="AK49" s="120">
        <v>188.1</v>
      </c>
      <c r="AL49" s="120">
        <v>78.7</v>
      </c>
      <c r="AM49" s="120">
        <v>78.7</v>
      </c>
      <c r="AN49" s="120">
        <v>78.7</v>
      </c>
      <c r="AO49" s="120">
        <v>78.7</v>
      </c>
      <c r="AP49" s="120">
        <v>58</v>
      </c>
      <c r="AQ49" s="120">
        <v>58</v>
      </c>
      <c r="AR49" s="120">
        <v>58</v>
      </c>
      <c r="AS49" s="120">
        <v>58</v>
      </c>
      <c r="AT49" s="120"/>
      <c r="AU49" s="120"/>
      <c r="AV49" s="120"/>
      <c r="AW49" s="120"/>
      <c r="AX49" s="120"/>
      <c r="AY49" s="120"/>
      <c r="AZ49" s="120"/>
      <c r="BA49" s="120"/>
      <c r="BB49" s="120">
        <v>18.7</v>
      </c>
      <c r="BC49" s="120">
        <v>18.7</v>
      </c>
      <c r="BD49" s="120">
        <v>18.7</v>
      </c>
      <c r="BE49" s="120">
        <v>18.7</v>
      </c>
      <c r="BF49" s="120">
        <v>23</v>
      </c>
      <c r="BG49" s="120">
        <v>23</v>
      </c>
      <c r="BH49" s="120">
        <v>23</v>
      </c>
      <c r="BI49" s="120">
        <v>23</v>
      </c>
      <c r="BJ49" s="120"/>
      <c r="BK49" s="120"/>
      <c r="BL49" s="120"/>
      <c r="BM49" s="120"/>
      <c r="BN49" s="120">
        <v>56.4</v>
      </c>
      <c r="BO49" s="120">
        <v>56.4</v>
      </c>
      <c r="BP49" s="120">
        <v>56.4</v>
      </c>
      <c r="BQ49" s="120">
        <v>56.4</v>
      </c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422.90000000000015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3.8</v>
      </c>
      <c r="D51" s="107">
        <f t="shared" si="9"/>
        <v>21.2</v>
      </c>
      <c r="E51" s="107">
        <f t="shared" si="9"/>
        <v>0</v>
      </c>
      <c r="F51" s="107">
        <f t="shared" si="9"/>
        <v>10.1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16.3</v>
      </c>
      <c r="N51" s="107">
        <f t="shared" si="9"/>
        <v>29.1</v>
      </c>
      <c r="O51" s="107">
        <f t="shared" si="9"/>
        <v>42.5</v>
      </c>
      <c r="P51" s="107">
        <f t="shared" si="9"/>
        <v>33.799999999999997</v>
      </c>
      <c r="Q51" s="107">
        <f t="shared" si="9"/>
        <v>24.6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3.9</v>
      </c>
      <c r="Y51" s="107">
        <f t="shared" si="9"/>
        <v>48.1</v>
      </c>
      <c r="Z51" s="107">
        <f t="shared" si="9"/>
        <v>35.299999999999997</v>
      </c>
      <c r="AA51" s="107">
        <f t="shared" si="9"/>
        <v>22.2</v>
      </c>
      <c r="AB51" s="107">
        <f t="shared" si="9"/>
        <v>24.2</v>
      </c>
      <c r="AC51" s="107">
        <f t="shared" si="9"/>
        <v>7.8</v>
      </c>
      <c r="AD51" s="107">
        <f t="shared" si="9"/>
        <v>51.6</v>
      </c>
      <c r="AE51" s="107">
        <f t="shared" si="9"/>
        <v>13.7</v>
      </c>
      <c r="AF51" s="107">
        <f t="shared" si="9"/>
        <v>0</v>
      </c>
      <c r="AG51" s="107">
        <f t="shared" si="9"/>
        <v>8</v>
      </c>
      <c r="AH51" s="107">
        <f t="shared" si="9"/>
        <v>188.1</v>
      </c>
      <c r="AI51" s="107">
        <f t="shared" si="9"/>
        <v>188.1</v>
      </c>
      <c r="AJ51" s="107">
        <f t="shared" si="9"/>
        <v>197.7</v>
      </c>
      <c r="AK51" s="107">
        <f t="shared" si="9"/>
        <v>192.1</v>
      </c>
      <c r="AL51" s="107">
        <f t="shared" si="9"/>
        <v>78.7</v>
      </c>
      <c r="AM51" s="107">
        <f t="shared" si="9"/>
        <v>78.7</v>
      </c>
      <c r="AN51" s="107">
        <f t="shared" si="9"/>
        <v>78.7</v>
      </c>
      <c r="AO51" s="107">
        <f t="shared" si="9"/>
        <v>78.7</v>
      </c>
      <c r="AP51" s="107">
        <f t="shared" si="9"/>
        <v>58</v>
      </c>
      <c r="AQ51" s="107">
        <f t="shared" si="9"/>
        <v>58</v>
      </c>
      <c r="AR51" s="107">
        <f t="shared" si="9"/>
        <v>58</v>
      </c>
      <c r="AS51" s="107">
        <f t="shared" si="9"/>
        <v>58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18.7</v>
      </c>
      <c r="BC51" s="107">
        <f t="shared" si="9"/>
        <v>18.7</v>
      </c>
      <c r="BD51" s="107">
        <f t="shared" si="9"/>
        <v>18.7</v>
      </c>
      <c r="BE51" s="107">
        <f t="shared" si="9"/>
        <v>18.7</v>
      </c>
      <c r="BF51" s="107">
        <f t="shared" si="9"/>
        <v>23</v>
      </c>
      <c r="BG51" s="107">
        <f t="shared" si="9"/>
        <v>23</v>
      </c>
      <c r="BH51" s="107">
        <f t="shared" si="9"/>
        <v>23</v>
      </c>
      <c r="BI51" s="107">
        <f t="shared" si="9"/>
        <v>23</v>
      </c>
      <c r="BJ51" s="107">
        <f t="shared" si="9"/>
        <v>0</v>
      </c>
      <c r="BK51" s="107">
        <f t="shared" si="9"/>
        <v>6.3</v>
      </c>
      <c r="BL51" s="107">
        <f t="shared" si="9"/>
        <v>32</v>
      </c>
      <c r="BM51" s="107">
        <f t="shared" si="9"/>
        <v>15.7</v>
      </c>
      <c r="BN51" s="107">
        <f t="shared" si="9"/>
        <v>56.4</v>
      </c>
      <c r="BO51" s="107">
        <f t="shared" ref="BO51:CW51" si="10">SUM(BO45:BO50)</f>
        <v>60.4</v>
      </c>
      <c r="BP51" s="107">
        <f t="shared" si="10"/>
        <v>57.5</v>
      </c>
      <c r="BQ51" s="107">
        <f t="shared" si="10"/>
        <v>60.4</v>
      </c>
      <c r="BR51" s="107">
        <f t="shared" si="10"/>
        <v>4</v>
      </c>
      <c r="BS51" s="107">
        <f t="shared" si="10"/>
        <v>5.6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543.5250000000002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98.721999999999994</v>
      </c>
      <c r="C54" s="107">
        <f t="shared" ref="C54:BN54" si="13">C18+C28+C42</f>
        <v>31.065000000000001</v>
      </c>
      <c r="D54" s="107">
        <f t="shared" si="13"/>
        <v>34.173999999999999</v>
      </c>
      <c r="E54" s="107">
        <f t="shared" si="13"/>
        <v>37.549999999999997</v>
      </c>
      <c r="F54" s="107">
        <f t="shared" si="13"/>
        <v>35.018000000000001</v>
      </c>
      <c r="G54" s="107">
        <f t="shared" si="13"/>
        <v>87.689000000000007</v>
      </c>
      <c r="H54" s="107">
        <f t="shared" si="13"/>
        <v>55.134</v>
      </c>
      <c r="I54" s="107">
        <f t="shared" si="13"/>
        <v>38.21</v>
      </c>
      <c r="J54" s="107">
        <f t="shared" si="13"/>
        <v>52.963999999999999</v>
      </c>
      <c r="K54" s="107">
        <f t="shared" si="13"/>
        <v>41.204000000000001</v>
      </c>
      <c r="L54" s="107">
        <f t="shared" si="13"/>
        <v>41.507999999999996</v>
      </c>
      <c r="M54" s="107">
        <f t="shared" si="13"/>
        <v>35.177999999999997</v>
      </c>
      <c r="N54" s="107">
        <f t="shared" si="13"/>
        <v>40.5</v>
      </c>
      <c r="O54" s="107">
        <f t="shared" si="13"/>
        <v>53.183999999999997</v>
      </c>
      <c r="P54" s="107">
        <f t="shared" si="13"/>
        <v>45.603999999999999</v>
      </c>
      <c r="Q54" s="107">
        <f t="shared" si="13"/>
        <v>49.941000000000003</v>
      </c>
      <c r="R54" s="107">
        <f t="shared" si="13"/>
        <v>39.659999999999997</v>
      </c>
      <c r="S54" s="107">
        <f t="shared" si="13"/>
        <v>39.984000000000002</v>
      </c>
      <c r="T54" s="107">
        <f t="shared" si="13"/>
        <v>41.579000000000001</v>
      </c>
      <c r="U54" s="107">
        <f t="shared" si="13"/>
        <v>41.878</v>
      </c>
      <c r="V54" s="107">
        <f t="shared" si="13"/>
        <v>110.851</v>
      </c>
      <c r="W54" s="107">
        <f t="shared" si="13"/>
        <v>84.972999999999999</v>
      </c>
      <c r="X54" s="107">
        <f t="shared" si="13"/>
        <v>112.14400000000001</v>
      </c>
      <c r="Y54" s="107">
        <f t="shared" si="13"/>
        <v>127.20699999999999</v>
      </c>
      <c r="Z54" s="107">
        <f t="shared" si="13"/>
        <v>147.125</v>
      </c>
      <c r="AA54" s="107">
        <f t="shared" si="13"/>
        <v>64.662000000000006</v>
      </c>
      <c r="AB54" s="107">
        <f t="shared" si="13"/>
        <v>150.36500000000001</v>
      </c>
      <c r="AC54" s="107">
        <f t="shared" si="13"/>
        <v>173.786</v>
      </c>
      <c r="AD54" s="107">
        <f t="shared" si="13"/>
        <v>163.85599999999999</v>
      </c>
      <c r="AE54" s="107">
        <f t="shared" si="13"/>
        <v>97.858999999999995</v>
      </c>
      <c r="AF54" s="107">
        <f t="shared" si="13"/>
        <v>148.47799999999998</v>
      </c>
      <c r="AG54" s="107">
        <f t="shared" si="13"/>
        <v>170.56200000000001</v>
      </c>
      <c r="AH54" s="107">
        <f t="shared" si="13"/>
        <v>222.387</v>
      </c>
      <c r="AI54" s="107">
        <f t="shared" si="13"/>
        <v>210.27500000000001</v>
      </c>
      <c r="AJ54" s="107">
        <f t="shared" si="13"/>
        <v>228.09899999999999</v>
      </c>
      <c r="AK54" s="107">
        <f t="shared" si="13"/>
        <v>223.815</v>
      </c>
      <c r="AL54" s="107">
        <f t="shared" si="13"/>
        <v>207.69600000000003</v>
      </c>
      <c r="AM54" s="107">
        <f t="shared" si="13"/>
        <v>174.161</v>
      </c>
      <c r="AN54" s="107">
        <f t="shared" si="13"/>
        <v>192.67500000000001</v>
      </c>
      <c r="AO54" s="107">
        <f t="shared" si="13"/>
        <v>127.295</v>
      </c>
      <c r="AP54" s="107">
        <f t="shared" si="13"/>
        <v>174.779</v>
      </c>
      <c r="AQ54" s="107">
        <f t="shared" si="13"/>
        <v>143.02199999999999</v>
      </c>
      <c r="AR54" s="107">
        <f t="shared" si="13"/>
        <v>162.16300000000001</v>
      </c>
      <c r="AS54" s="107">
        <f t="shared" si="13"/>
        <v>164.084</v>
      </c>
      <c r="AT54" s="107">
        <f t="shared" si="13"/>
        <v>131.67599999999999</v>
      </c>
      <c r="AU54" s="107">
        <f t="shared" si="13"/>
        <v>143.50700000000001</v>
      </c>
      <c r="AV54" s="107">
        <f t="shared" si="13"/>
        <v>112.35900000000001</v>
      </c>
      <c r="AW54" s="107">
        <f t="shared" si="13"/>
        <v>133.303</v>
      </c>
      <c r="AX54" s="107">
        <f t="shared" si="13"/>
        <v>147.86700000000002</v>
      </c>
      <c r="AY54" s="107">
        <f t="shared" si="13"/>
        <v>149.179</v>
      </c>
      <c r="AZ54" s="107">
        <f t="shared" si="13"/>
        <v>154.69800000000001</v>
      </c>
      <c r="BA54" s="107">
        <f t="shared" si="13"/>
        <v>177.69299999999998</v>
      </c>
      <c r="BB54" s="107">
        <f t="shared" si="13"/>
        <v>97.685000000000002</v>
      </c>
      <c r="BC54" s="107">
        <f t="shared" si="13"/>
        <v>103.82000000000001</v>
      </c>
      <c r="BD54" s="107">
        <f t="shared" si="13"/>
        <v>157.69</v>
      </c>
      <c r="BE54" s="107">
        <f t="shared" si="13"/>
        <v>117.16000000000001</v>
      </c>
      <c r="BF54" s="107">
        <f t="shared" si="13"/>
        <v>123.634</v>
      </c>
      <c r="BG54" s="107">
        <f t="shared" si="13"/>
        <v>38.417000000000002</v>
      </c>
      <c r="BH54" s="107">
        <f t="shared" si="13"/>
        <v>43.58</v>
      </c>
      <c r="BI54" s="107">
        <f t="shared" si="13"/>
        <v>126.97399999999999</v>
      </c>
      <c r="BJ54" s="107">
        <f t="shared" si="13"/>
        <v>41.972999999999999</v>
      </c>
      <c r="BK54" s="107">
        <f t="shared" si="13"/>
        <v>35.774999999999999</v>
      </c>
      <c r="BL54" s="107">
        <f t="shared" si="13"/>
        <v>59.679000000000002</v>
      </c>
      <c r="BM54" s="107">
        <f t="shared" si="13"/>
        <v>61.16</v>
      </c>
      <c r="BN54" s="107">
        <f t="shared" si="13"/>
        <v>107.21000000000001</v>
      </c>
      <c r="BO54" s="107">
        <f t="shared" ref="BO54:CX54" si="14">BO18+BO28+BO42</f>
        <v>85.579000000000008</v>
      </c>
      <c r="BP54" s="107">
        <f t="shared" si="14"/>
        <v>67.174000000000007</v>
      </c>
      <c r="BQ54" s="107">
        <f t="shared" si="14"/>
        <v>189.10000000000002</v>
      </c>
      <c r="BR54" s="107">
        <f t="shared" si="14"/>
        <v>74.260999999999996</v>
      </c>
      <c r="BS54" s="107">
        <f t="shared" si="14"/>
        <v>70.576999999999998</v>
      </c>
      <c r="BT54" s="107">
        <f t="shared" si="14"/>
        <v>113.19999999999999</v>
      </c>
      <c r="BU54" s="107">
        <f t="shared" si="14"/>
        <v>136.69999999999999</v>
      </c>
      <c r="BV54" s="107">
        <f t="shared" si="14"/>
        <v>124.5</v>
      </c>
      <c r="BW54" s="107">
        <f t="shared" si="14"/>
        <v>115.12899999999999</v>
      </c>
      <c r="BX54" s="107">
        <f t="shared" si="14"/>
        <v>139.1</v>
      </c>
      <c r="BY54" s="107">
        <f t="shared" si="14"/>
        <v>121.4</v>
      </c>
      <c r="BZ54" s="107">
        <f t="shared" si="14"/>
        <v>120.8</v>
      </c>
      <c r="CA54" s="107">
        <f t="shared" si="14"/>
        <v>125.3</v>
      </c>
      <c r="CB54" s="107">
        <f t="shared" si="14"/>
        <v>117.352</v>
      </c>
      <c r="CC54" s="107">
        <f t="shared" si="14"/>
        <v>124.7</v>
      </c>
      <c r="CD54" s="107">
        <f t="shared" si="14"/>
        <v>117.428</v>
      </c>
      <c r="CE54" s="107">
        <f t="shared" si="14"/>
        <v>113.99999999999999</v>
      </c>
      <c r="CF54" s="107">
        <f t="shared" si="14"/>
        <v>111.2</v>
      </c>
      <c r="CG54" s="107">
        <f t="shared" si="14"/>
        <v>116.69999999999999</v>
      </c>
      <c r="CH54" s="107">
        <f t="shared" si="14"/>
        <v>100.2</v>
      </c>
      <c r="CI54" s="107">
        <f t="shared" si="14"/>
        <v>102.3</v>
      </c>
      <c r="CJ54" s="107">
        <f t="shared" si="14"/>
        <v>115.8</v>
      </c>
      <c r="CK54" s="107">
        <f t="shared" si="14"/>
        <v>116.7</v>
      </c>
      <c r="CL54" s="107">
        <f t="shared" si="14"/>
        <v>109.8</v>
      </c>
      <c r="CM54" s="107">
        <f t="shared" si="14"/>
        <v>112.113</v>
      </c>
      <c r="CN54" s="107">
        <f t="shared" si="14"/>
        <v>103.422</v>
      </c>
      <c r="CO54" s="107">
        <f t="shared" si="14"/>
        <v>92.209000000000003</v>
      </c>
      <c r="CP54" s="107">
        <f t="shared" si="14"/>
        <v>42.544000000000004</v>
      </c>
      <c r="CQ54" s="107">
        <f t="shared" si="14"/>
        <v>45.145000000000003</v>
      </c>
      <c r="CR54" s="107">
        <f t="shared" si="14"/>
        <v>40.761000000000003</v>
      </c>
      <c r="CS54" s="107">
        <f t="shared" si="14"/>
        <v>71.72999999999999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2556.2570000000001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98.692999999999998</v>
      </c>
      <c r="C5" s="25">
        <v>31.06</v>
      </c>
      <c r="D5" s="25">
        <v>34.17</v>
      </c>
      <c r="E5" s="25">
        <v>37.506999999999998</v>
      </c>
      <c r="F5" s="25">
        <v>35.01</v>
      </c>
      <c r="G5" s="25">
        <v>87.69</v>
      </c>
      <c r="H5" s="25">
        <v>55.11</v>
      </c>
      <c r="I5" s="25">
        <v>38.200000000000003</v>
      </c>
      <c r="J5" s="25">
        <v>53</v>
      </c>
      <c r="K5" s="25">
        <v>41.18</v>
      </c>
      <c r="L5" s="25">
        <v>41.54</v>
      </c>
      <c r="M5" s="25">
        <v>35.145000000000003</v>
      </c>
      <c r="N5" s="25">
        <v>40.549999999999997</v>
      </c>
      <c r="O5" s="25">
        <v>53.2</v>
      </c>
      <c r="P5" s="25">
        <v>45.582999999999998</v>
      </c>
      <c r="Q5" s="25">
        <v>49.938000000000002</v>
      </c>
      <c r="R5" s="25">
        <v>39.659999999999997</v>
      </c>
      <c r="S5" s="25">
        <v>39.984000000000002</v>
      </c>
      <c r="T5" s="25">
        <v>41.579000000000001</v>
      </c>
      <c r="U5" s="25">
        <v>41.878</v>
      </c>
      <c r="V5" s="25">
        <v>110.842</v>
      </c>
      <c r="W5" s="25">
        <v>84.924999999999997</v>
      </c>
      <c r="X5" s="25">
        <v>112.149</v>
      </c>
      <c r="Y5" s="25">
        <v>127.21299999999999</v>
      </c>
      <c r="Z5" s="25">
        <v>147.077</v>
      </c>
      <c r="AA5" s="25">
        <v>64.653000000000006</v>
      </c>
      <c r="AB5" s="25">
        <v>150.387</v>
      </c>
      <c r="AC5" s="25">
        <v>173.739</v>
      </c>
      <c r="AD5" s="25">
        <v>163.816</v>
      </c>
      <c r="AE5" s="25">
        <v>97.816999999999993</v>
      </c>
      <c r="AF5" s="25">
        <v>148.47800000000001</v>
      </c>
      <c r="AG5" s="25">
        <v>170.553</v>
      </c>
      <c r="AH5" s="25">
        <v>222.41300000000001</v>
      </c>
      <c r="AI5" s="25">
        <v>210.30099999999999</v>
      </c>
      <c r="AJ5" s="25">
        <v>228.12</v>
      </c>
      <c r="AK5" s="25">
        <v>223.84100000000001</v>
      </c>
      <c r="AL5" s="25">
        <v>207.696</v>
      </c>
      <c r="AM5" s="25">
        <v>174.209</v>
      </c>
      <c r="AN5" s="25">
        <v>192.67500000000001</v>
      </c>
      <c r="AO5" s="25">
        <v>127.255</v>
      </c>
      <c r="AP5" s="25">
        <v>174.81299999999999</v>
      </c>
      <c r="AQ5" s="25">
        <v>143.06</v>
      </c>
      <c r="AR5" s="25">
        <v>162.20099999999999</v>
      </c>
      <c r="AS5" s="25">
        <v>164.12200000000001</v>
      </c>
      <c r="AT5" s="25">
        <v>131.685</v>
      </c>
      <c r="AU5" s="25">
        <v>143.50700000000001</v>
      </c>
      <c r="AV5" s="25">
        <v>112.4</v>
      </c>
      <c r="AW5" s="25">
        <v>133.303</v>
      </c>
      <c r="AX5" s="25">
        <v>147.88300000000001</v>
      </c>
      <c r="AY5" s="25">
        <v>149.196</v>
      </c>
      <c r="AZ5" s="25">
        <v>154.715</v>
      </c>
      <c r="BA5" s="25">
        <v>177.71</v>
      </c>
      <c r="BB5" s="25">
        <v>97.685000000000002</v>
      </c>
      <c r="BC5" s="25">
        <v>103.82</v>
      </c>
      <c r="BD5" s="25">
        <v>157.69</v>
      </c>
      <c r="BE5" s="25">
        <v>117.16</v>
      </c>
      <c r="BF5" s="25">
        <v>123.67</v>
      </c>
      <c r="BG5" s="25">
        <v>38.453000000000003</v>
      </c>
      <c r="BH5" s="25">
        <v>43.616</v>
      </c>
      <c r="BI5" s="25">
        <v>127.01</v>
      </c>
      <c r="BJ5" s="25">
        <v>41.972999999999999</v>
      </c>
      <c r="BK5" s="25">
        <v>35.78</v>
      </c>
      <c r="BL5" s="25">
        <v>59.679000000000002</v>
      </c>
      <c r="BM5" s="25">
        <v>61.158000000000001</v>
      </c>
      <c r="BN5" s="25">
        <v>107.2</v>
      </c>
      <c r="BO5" s="25">
        <v>85.569000000000003</v>
      </c>
      <c r="BP5" s="25">
        <v>67.164000000000001</v>
      </c>
      <c r="BQ5" s="25">
        <v>189.09</v>
      </c>
      <c r="BR5" s="25">
        <v>74.260999999999996</v>
      </c>
      <c r="BS5" s="25">
        <v>70.587000000000003</v>
      </c>
      <c r="BT5" s="25">
        <v>113.2</v>
      </c>
      <c r="BU5" s="25">
        <v>136.69999999999999</v>
      </c>
      <c r="BV5" s="25">
        <v>124.533</v>
      </c>
      <c r="BW5" s="25">
        <v>115.16200000000001</v>
      </c>
      <c r="BX5" s="25">
        <v>139.13300000000001</v>
      </c>
      <c r="BY5" s="25">
        <v>121.361</v>
      </c>
      <c r="BZ5" s="25">
        <v>120.8</v>
      </c>
      <c r="CA5" s="25">
        <v>125.3</v>
      </c>
      <c r="CB5" s="25">
        <v>117.352</v>
      </c>
      <c r="CC5" s="25">
        <v>124.7</v>
      </c>
      <c r="CD5" s="25">
        <v>117.428</v>
      </c>
      <c r="CE5" s="25">
        <v>114.036</v>
      </c>
      <c r="CF5" s="25">
        <v>111.224</v>
      </c>
      <c r="CG5" s="25">
        <v>116.7</v>
      </c>
      <c r="CH5" s="25">
        <v>100.2</v>
      </c>
      <c r="CI5" s="25">
        <v>102.32299999999999</v>
      </c>
      <c r="CJ5" s="25">
        <v>115.8</v>
      </c>
      <c r="CK5" s="25">
        <v>116.7</v>
      </c>
      <c r="CL5" s="25">
        <v>109.839</v>
      </c>
      <c r="CM5" s="25">
        <v>112.113</v>
      </c>
      <c r="CN5" s="25">
        <v>103.458</v>
      </c>
      <c r="CO5" s="25">
        <v>92.251999999999995</v>
      </c>
      <c r="CP5" s="25">
        <v>42.542000000000002</v>
      </c>
      <c r="CQ5" s="25">
        <v>45.145000000000003</v>
      </c>
      <c r="CR5" s="25">
        <v>40.761000000000003</v>
      </c>
      <c r="CS5" s="25">
        <v>71.736000000000004</v>
      </c>
      <c r="CT5" s="26"/>
      <c r="CU5" s="26"/>
      <c r="CV5" s="26"/>
      <c r="CW5" s="27"/>
      <c r="CX5" s="28">
        <f t="array" ref="CX5">SUMPRODUCT(B5:CW5*0.25)</f>
        <v>2556.3735000000011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121.44</v>
      </c>
      <c r="C8" s="37">
        <v>113.59</v>
      </c>
      <c r="D8" s="37">
        <v>104.41</v>
      </c>
      <c r="E8" s="37">
        <v>99.07</v>
      </c>
      <c r="F8" s="37">
        <v>110.49</v>
      </c>
      <c r="G8" s="37">
        <v>103.34</v>
      </c>
      <c r="H8" s="37">
        <v>101.06</v>
      </c>
      <c r="I8" s="37">
        <v>100.07</v>
      </c>
      <c r="J8" s="37">
        <v>100.98</v>
      </c>
      <c r="K8" s="37">
        <v>99.89</v>
      </c>
      <c r="L8" s="37">
        <v>100</v>
      </c>
      <c r="M8" s="37">
        <v>98.84</v>
      </c>
      <c r="N8" s="37">
        <v>102.84</v>
      </c>
      <c r="O8" s="37">
        <v>101.25</v>
      </c>
      <c r="P8" s="37">
        <v>100.42</v>
      </c>
      <c r="Q8" s="37">
        <v>99.32</v>
      </c>
      <c r="R8" s="37">
        <v>106.12</v>
      </c>
      <c r="S8" s="37">
        <v>107.53</v>
      </c>
      <c r="T8" s="37">
        <v>108.51</v>
      </c>
      <c r="U8" s="37">
        <v>112.07</v>
      </c>
      <c r="V8" s="37">
        <v>115.55</v>
      </c>
      <c r="W8" s="37">
        <v>117.32</v>
      </c>
      <c r="X8" s="37">
        <v>131.87</v>
      </c>
      <c r="Y8" s="37">
        <v>141.31</v>
      </c>
      <c r="Z8" s="37">
        <v>146.15</v>
      </c>
      <c r="AA8" s="37">
        <v>150.71</v>
      </c>
      <c r="AB8" s="37">
        <v>146.15</v>
      </c>
      <c r="AC8" s="37">
        <v>131.33000000000001</v>
      </c>
      <c r="AD8" s="37">
        <v>151.57</v>
      </c>
      <c r="AE8" s="37">
        <v>142.72</v>
      </c>
      <c r="AF8" s="37">
        <v>108.14</v>
      </c>
      <c r="AG8" s="37">
        <v>105.34</v>
      </c>
      <c r="AH8" s="37">
        <v>86.59</v>
      </c>
      <c r="AI8" s="37">
        <v>8.6199999999999992</v>
      </c>
      <c r="AJ8" s="37">
        <v>13.51</v>
      </c>
      <c r="AK8" s="37">
        <v>-9.99</v>
      </c>
      <c r="AL8" s="37">
        <v>15.5</v>
      </c>
      <c r="AM8" s="37">
        <v>-4.2699999999999996</v>
      </c>
      <c r="AN8" s="37">
        <v>3.04</v>
      </c>
      <c r="AO8" s="37">
        <v>-10.32</v>
      </c>
      <c r="AP8" s="37">
        <v>-9.43</v>
      </c>
      <c r="AQ8" s="37">
        <v>-9</v>
      </c>
      <c r="AR8" s="37">
        <v>-9</v>
      </c>
      <c r="AS8" s="37">
        <v>-9</v>
      </c>
      <c r="AT8" s="37">
        <v>-9</v>
      </c>
      <c r="AU8" s="37">
        <v>-9</v>
      </c>
      <c r="AV8" s="37">
        <v>0.1</v>
      </c>
      <c r="AW8" s="37">
        <v>-8.93</v>
      </c>
      <c r="AX8" s="37">
        <v>-7.57</v>
      </c>
      <c r="AY8" s="37">
        <v>-8.9600000000000009</v>
      </c>
      <c r="AZ8" s="37">
        <v>-9</v>
      </c>
      <c r="BA8" s="37">
        <v>0.53</v>
      </c>
      <c r="BB8" s="37">
        <v>-9</v>
      </c>
      <c r="BC8" s="37">
        <v>0.39</v>
      </c>
      <c r="BD8" s="37">
        <v>14.11</v>
      </c>
      <c r="BE8" s="37">
        <v>9.0500000000000007</v>
      </c>
      <c r="BF8" s="37">
        <v>4.9400000000000004</v>
      </c>
      <c r="BG8" s="37">
        <v>-8.3800000000000008</v>
      </c>
      <c r="BH8" s="37">
        <v>-7.64</v>
      </c>
      <c r="BI8" s="37">
        <v>10.47</v>
      </c>
      <c r="BJ8" s="37">
        <v>-4.99</v>
      </c>
      <c r="BK8" s="37">
        <v>16.440000000000001</v>
      </c>
      <c r="BL8" s="37">
        <v>89.94</v>
      </c>
      <c r="BM8" s="37">
        <v>102</v>
      </c>
      <c r="BN8" s="37">
        <v>90.93</v>
      </c>
      <c r="BO8" s="37">
        <v>96.32</v>
      </c>
      <c r="BP8" s="37">
        <v>91.14</v>
      </c>
      <c r="BQ8" s="37">
        <v>84.7</v>
      </c>
      <c r="BR8" s="37">
        <v>128.94</v>
      </c>
      <c r="BS8" s="37">
        <v>162.57</v>
      </c>
      <c r="BT8" s="37">
        <v>140.68</v>
      </c>
      <c r="BU8" s="37">
        <v>99.18</v>
      </c>
      <c r="BV8" s="37">
        <v>107.61</v>
      </c>
      <c r="BW8" s="37">
        <v>92.58</v>
      </c>
      <c r="BX8" s="37">
        <v>85</v>
      </c>
      <c r="BY8" s="37">
        <v>114.81</v>
      </c>
      <c r="BZ8" s="37">
        <v>94.06</v>
      </c>
      <c r="CA8" s="37">
        <v>91.38</v>
      </c>
      <c r="CB8" s="37">
        <v>96.6</v>
      </c>
      <c r="CC8" s="37">
        <v>86.92</v>
      </c>
      <c r="CD8" s="37">
        <v>98.14</v>
      </c>
      <c r="CE8" s="37">
        <v>118.78</v>
      </c>
      <c r="CF8" s="37">
        <v>117.65</v>
      </c>
      <c r="CG8" s="37">
        <v>105.36</v>
      </c>
      <c r="CH8" s="37">
        <v>143.91</v>
      </c>
      <c r="CI8" s="37">
        <v>115.48</v>
      </c>
      <c r="CJ8" s="37">
        <v>89.68</v>
      </c>
      <c r="CK8" s="37">
        <v>85.19</v>
      </c>
      <c r="CL8" s="37">
        <v>108.26</v>
      </c>
      <c r="CM8" s="37">
        <v>108.44</v>
      </c>
      <c r="CN8" s="37">
        <v>112.16</v>
      </c>
      <c r="CO8" s="37">
        <v>119.3</v>
      </c>
      <c r="CP8" s="37">
        <v>123.95</v>
      </c>
      <c r="CQ8" s="37">
        <v>109.41</v>
      </c>
      <c r="CR8" s="37">
        <v>111.46</v>
      </c>
      <c r="CS8" s="37">
        <v>95.93</v>
      </c>
      <c r="CT8" s="38"/>
      <c r="CU8" s="38"/>
      <c r="CV8" s="38"/>
      <c r="CW8" s="39"/>
      <c r="CX8" s="40">
        <f>IF(SUM(B8:CW8)&lt;&gt;0,AVERAGEIF(B8:CW8,"&lt;&gt;"""),"")</f>
        <v>76.43406250000001</v>
      </c>
    </row>
    <row r="9" spans="1:102" ht="24.95" customHeight="1" thickBot="1" x14ac:dyDescent="0.25">
      <c r="A9" s="41" t="s">
        <v>6</v>
      </c>
      <c r="B9" s="42">
        <v>109.6275</v>
      </c>
      <c r="C9" s="43">
        <v>109.6275</v>
      </c>
      <c r="D9" s="43">
        <v>109.6275</v>
      </c>
      <c r="E9" s="43">
        <v>109.6275</v>
      </c>
      <c r="F9" s="43">
        <v>103.74</v>
      </c>
      <c r="G9" s="43">
        <v>103.74</v>
      </c>
      <c r="H9" s="43">
        <v>103.74</v>
      </c>
      <c r="I9" s="43">
        <v>103.74</v>
      </c>
      <c r="J9" s="43">
        <v>99.927499999999995</v>
      </c>
      <c r="K9" s="43">
        <v>99.927499999999995</v>
      </c>
      <c r="L9" s="43">
        <v>99.927499999999995</v>
      </c>
      <c r="M9" s="43">
        <v>99.927499999999995</v>
      </c>
      <c r="N9" s="43">
        <v>100.9575</v>
      </c>
      <c r="O9" s="43">
        <v>100.9575</v>
      </c>
      <c r="P9" s="43">
        <v>100.9575</v>
      </c>
      <c r="Q9" s="43">
        <v>100.9575</v>
      </c>
      <c r="R9" s="43">
        <v>108.5575</v>
      </c>
      <c r="S9" s="43">
        <v>108.5575</v>
      </c>
      <c r="T9" s="43">
        <v>108.5575</v>
      </c>
      <c r="U9" s="43">
        <v>108.5575</v>
      </c>
      <c r="V9" s="43">
        <v>126.5125</v>
      </c>
      <c r="W9" s="43">
        <v>126.5125</v>
      </c>
      <c r="X9" s="43">
        <v>126.5125</v>
      </c>
      <c r="Y9" s="43">
        <v>126.5125</v>
      </c>
      <c r="Z9" s="43">
        <v>143.58500000000001</v>
      </c>
      <c r="AA9" s="43">
        <v>143.58500000000001</v>
      </c>
      <c r="AB9" s="43">
        <v>143.58500000000001</v>
      </c>
      <c r="AC9" s="43">
        <v>143.58500000000001</v>
      </c>
      <c r="AD9" s="43">
        <v>126.9425</v>
      </c>
      <c r="AE9" s="43">
        <v>126.9425</v>
      </c>
      <c r="AF9" s="43">
        <v>126.9425</v>
      </c>
      <c r="AG9" s="43">
        <v>126.9425</v>
      </c>
      <c r="AH9" s="43">
        <v>24.682500000000001</v>
      </c>
      <c r="AI9" s="43">
        <v>24.682500000000001</v>
      </c>
      <c r="AJ9" s="43">
        <v>24.682500000000001</v>
      </c>
      <c r="AK9" s="43">
        <v>24.682500000000001</v>
      </c>
      <c r="AL9" s="43">
        <v>0.98750000000000004</v>
      </c>
      <c r="AM9" s="43">
        <v>0.98750000000000004</v>
      </c>
      <c r="AN9" s="43">
        <v>0.98750000000000004</v>
      </c>
      <c r="AO9" s="43">
        <v>0.98750000000000004</v>
      </c>
      <c r="AP9" s="43">
        <v>-9.1074999999999999</v>
      </c>
      <c r="AQ9" s="43">
        <v>-9.1074999999999999</v>
      </c>
      <c r="AR9" s="43">
        <v>-9.1074999999999999</v>
      </c>
      <c r="AS9" s="43">
        <v>-9.1074999999999999</v>
      </c>
      <c r="AT9" s="43">
        <v>-6.7074999999999996</v>
      </c>
      <c r="AU9" s="43">
        <v>-6.7074999999999996</v>
      </c>
      <c r="AV9" s="43">
        <v>-6.7074999999999996</v>
      </c>
      <c r="AW9" s="43">
        <v>-6.7074999999999996</v>
      </c>
      <c r="AX9" s="43">
        <v>-6.25</v>
      </c>
      <c r="AY9" s="43">
        <v>-6.25</v>
      </c>
      <c r="AZ9" s="43">
        <v>-6.25</v>
      </c>
      <c r="BA9" s="43">
        <v>-6.25</v>
      </c>
      <c r="BB9" s="43">
        <v>3.6375000000000002</v>
      </c>
      <c r="BC9" s="43">
        <v>3.6375000000000002</v>
      </c>
      <c r="BD9" s="43">
        <v>3.6375000000000002</v>
      </c>
      <c r="BE9" s="43">
        <v>3.6375000000000002</v>
      </c>
      <c r="BF9" s="43">
        <v>-0.1525</v>
      </c>
      <c r="BG9" s="43">
        <v>-0.1525</v>
      </c>
      <c r="BH9" s="43">
        <v>-0.1525</v>
      </c>
      <c r="BI9" s="43">
        <v>-0.1525</v>
      </c>
      <c r="BJ9" s="43">
        <v>50.847499999999997</v>
      </c>
      <c r="BK9" s="43">
        <v>50.847499999999997</v>
      </c>
      <c r="BL9" s="43">
        <v>50.847499999999997</v>
      </c>
      <c r="BM9" s="43">
        <v>50.847499999999997</v>
      </c>
      <c r="BN9" s="43">
        <v>90.772499999999994</v>
      </c>
      <c r="BO9" s="43">
        <v>90.772499999999994</v>
      </c>
      <c r="BP9" s="43">
        <v>90.772499999999994</v>
      </c>
      <c r="BQ9" s="43">
        <v>90.772499999999994</v>
      </c>
      <c r="BR9" s="43">
        <v>132.8425</v>
      </c>
      <c r="BS9" s="43">
        <v>132.8425</v>
      </c>
      <c r="BT9" s="43">
        <v>132.8425</v>
      </c>
      <c r="BU9" s="43">
        <v>132.8425</v>
      </c>
      <c r="BV9" s="43">
        <v>100</v>
      </c>
      <c r="BW9" s="43">
        <v>100</v>
      </c>
      <c r="BX9" s="43">
        <v>100</v>
      </c>
      <c r="BY9" s="43">
        <v>100</v>
      </c>
      <c r="BZ9" s="43">
        <v>92.24</v>
      </c>
      <c r="CA9" s="43">
        <v>92.24</v>
      </c>
      <c r="CB9" s="43">
        <v>92.24</v>
      </c>
      <c r="CC9" s="43">
        <v>92.24</v>
      </c>
      <c r="CD9" s="43">
        <v>109.9825</v>
      </c>
      <c r="CE9" s="43">
        <v>109.9825</v>
      </c>
      <c r="CF9" s="43">
        <v>109.9825</v>
      </c>
      <c r="CG9" s="43">
        <v>109.9825</v>
      </c>
      <c r="CH9" s="43">
        <v>108.565</v>
      </c>
      <c r="CI9" s="43">
        <v>108.565</v>
      </c>
      <c r="CJ9" s="43">
        <v>108.565</v>
      </c>
      <c r="CK9" s="43">
        <v>108.565</v>
      </c>
      <c r="CL9" s="43">
        <v>112.04</v>
      </c>
      <c r="CM9" s="43">
        <v>112.04</v>
      </c>
      <c r="CN9" s="43">
        <v>112.04</v>
      </c>
      <c r="CO9" s="43">
        <v>112.04</v>
      </c>
      <c r="CP9" s="43">
        <v>110.1875</v>
      </c>
      <c r="CQ9" s="43">
        <v>110.1875</v>
      </c>
      <c r="CR9" s="43">
        <v>110.1875</v>
      </c>
      <c r="CS9" s="43">
        <v>110.1875</v>
      </c>
      <c r="CT9" s="44"/>
      <c r="CU9" s="44"/>
      <c r="CV9" s="44"/>
      <c r="CW9" s="45"/>
      <c r="CX9" s="46">
        <f>IF(SUM(B9:CW9)&lt;&gt;0,AVERAGEIF(B9:CW9,"&lt;&gt;"""),"")</f>
        <v>76.434062499999939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>
        <v>29.157</v>
      </c>
      <c r="AA13" s="65"/>
      <c r="AB13" s="65">
        <v>1.028</v>
      </c>
      <c r="AC13" s="65">
        <v>16.391999999999999</v>
      </c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120</v>
      </c>
      <c r="BR13" s="65">
        <v>40</v>
      </c>
      <c r="BS13" s="65">
        <v>40.075000000000003</v>
      </c>
      <c r="BT13" s="65">
        <v>40</v>
      </c>
      <c r="BU13" s="65">
        <v>44.962000000000003</v>
      </c>
      <c r="BV13" s="65">
        <v>40</v>
      </c>
      <c r="BW13" s="65">
        <v>40</v>
      </c>
      <c r="BX13" s="65">
        <v>40</v>
      </c>
      <c r="BY13" s="65">
        <v>40.076999999999998</v>
      </c>
      <c r="BZ13" s="65">
        <v>40</v>
      </c>
      <c r="CA13" s="65">
        <v>40</v>
      </c>
      <c r="CB13" s="65">
        <v>40</v>
      </c>
      <c r="CC13" s="65">
        <v>40</v>
      </c>
      <c r="CD13" s="65">
        <v>40</v>
      </c>
      <c r="CE13" s="65">
        <v>48.298000000000002</v>
      </c>
      <c r="CF13" s="65">
        <v>48.374000000000002</v>
      </c>
      <c r="CG13" s="65">
        <v>40</v>
      </c>
      <c r="CH13" s="65">
        <v>62</v>
      </c>
      <c r="CI13" s="65">
        <v>47.484000000000002</v>
      </c>
      <c r="CJ13" s="65">
        <v>40</v>
      </c>
      <c r="CK13" s="65">
        <v>40</v>
      </c>
      <c r="CL13" s="65">
        <v>40</v>
      </c>
      <c r="CM13" s="65">
        <v>50</v>
      </c>
      <c r="CN13" s="65">
        <v>50</v>
      </c>
      <c r="CO13" s="65">
        <v>50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301.96175000000005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24.231999999999999</v>
      </c>
      <c r="C15" s="71">
        <v>31.06</v>
      </c>
      <c r="D15" s="71">
        <v>34.17</v>
      </c>
      <c r="E15" s="71">
        <v>35.707000000000001</v>
      </c>
      <c r="F15" s="71">
        <v>35.01</v>
      </c>
      <c r="G15" s="71">
        <v>19.989999999999998</v>
      </c>
      <c r="H15" s="71">
        <v>35.61</v>
      </c>
      <c r="I15" s="71">
        <v>37.5</v>
      </c>
      <c r="J15" s="71">
        <v>38.200000000000003</v>
      </c>
      <c r="K15" s="71">
        <v>36.979999999999997</v>
      </c>
      <c r="L15" s="71">
        <v>36.340000000000003</v>
      </c>
      <c r="M15" s="71">
        <v>35.145000000000003</v>
      </c>
      <c r="N15" s="71">
        <v>40.549999999999997</v>
      </c>
      <c r="O15" s="71">
        <v>41.8</v>
      </c>
      <c r="P15" s="71">
        <v>37.183</v>
      </c>
      <c r="Q15" s="71">
        <v>41.137999999999998</v>
      </c>
      <c r="R15" s="71">
        <v>37.659999999999997</v>
      </c>
      <c r="S15" s="71">
        <v>37.984000000000002</v>
      </c>
      <c r="T15" s="71">
        <v>39.098999999999997</v>
      </c>
      <c r="U15" s="71">
        <v>30.417999999999999</v>
      </c>
      <c r="V15" s="71">
        <v>23.256</v>
      </c>
      <c r="W15" s="71">
        <v>31.695</v>
      </c>
      <c r="X15" s="71">
        <v>49.249000000000002</v>
      </c>
      <c r="Y15" s="71">
        <v>70.513000000000005</v>
      </c>
      <c r="Z15" s="71">
        <v>57.62</v>
      </c>
      <c r="AA15" s="71">
        <v>64.653000000000006</v>
      </c>
      <c r="AB15" s="71">
        <v>86.558999999999997</v>
      </c>
      <c r="AC15" s="71">
        <v>109.64700000000001</v>
      </c>
      <c r="AD15" s="71">
        <v>101.916</v>
      </c>
      <c r="AE15" s="71">
        <v>97.816999999999993</v>
      </c>
      <c r="AF15" s="71">
        <v>148.47800000000001</v>
      </c>
      <c r="AG15" s="71">
        <v>170.553</v>
      </c>
      <c r="AH15" s="71">
        <v>148.13300000000001</v>
      </c>
      <c r="AI15" s="71">
        <v>178.601</v>
      </c>
      <c r="AJ15" s="71">
        <v>195.32</v>
      </c>
      <c r="AK15" s="71">
        <v>223.84100000000001</v>
      </c>
      <c r="AL15" s="71">
        <v>84.695999999999998</v>
      </c>
      <c r="AM15" s="71">
        <v>122.60899999999999</v>
      </c>
      <c r="AN15" s="71">
        <v>108.77500000000001</v>
      </c>
      <c r="AO15" s="71">
        <v>77.855000000000004</v>
      </c>
      <c r="AP15" s="71">
        <v>105.21299999999999</v>
      </c>
      <c r="AQ15" s="71">
        <v>76.36</v>
      </c>
      <c r="AR15" s="71">
        <v>80.200999999999993</v>
      </c>
      <c r="AS15" s="71">
        <v>74.122</v>
      </c>
      <c r="AT15" s="71">
        <v>37.085000000000001</v>
      </c>
      <c r="AU15" s="71">
        <v>43.006999999999998</v>
      </c>
      <c r="AV15" s="71"/>
      <c r="AW15" s="71">
        <v>39.703000000000003</v>
      </c>
      <c r="AX15" s="71">
        <v>7.4829999999999997</v>
      </c>
      <c r="AY15" s="71">
        <v>8.7959999999999994</v>
      </c>
      <c r="AZ15" s="71">
        <v>14.315</v>
      </c>
      <c r="BA15" s="71">
        <v>37.31</v>
      </c>
      <c r="BB15" s="71">
        <v>97.685000000000002</v>
      </c>
      <c r="BC15" s="71">
        <v>102.82</v>
      </c>
      <c r="BD15" s="71">
        <v>124.09</v>
      </c>
      <c r="BE15" s="71">
        <v>116.16</v>
      </c>
      <c r="BF15" s="71">
        <v>117.67</v>
      </c>
      <c r="BG15" s="71">
        <v>37.453000000000003</v>
      </c>
      <c r="BH15" s="71">
        <v>43.616</v>
      </c>
      <c r="BI15" s="71">
        <v>46.31</v>
      </c>
      <c r="BJ15" s="71">
        <v>41.972999999999999</v>
      </c>
      <c r="BK15" s="71">
        <v>35.380000000000003</v>
      </c>
      <c r="BL15" s="71">
        <v>39.478999999999999</v>
      </c>
      <c r="BM15" s="71">
        <v>27.257999999999999</v>
      </c>
      <c r="BN15" s="71">
        <v>25.1</v>
      </c>
      <c r="BO15" s="71">
        <v>85.569000000000003</v>
      </c>
      <c r="BP15" s="71">
        <v>67.164000000000001</v>
      </c>
      <c r="BQ15" s="71">
        <v>69.09</v>
      </c>
      <c r="BR15" s="71">
        <v>34.261000000000003</v>
      </c>
      <c r="BS15" s="71">
        <v>30.512</v>
      </c>
      <c r="BT15" s="71">
        <v>50.145000000000003</v>
      </c>
      <c r="BU15" s="71">
        <v>53.738</v>
      </c>
      <c r="BV15" s="71">
        <v>43.933</v>
      </c>
      <c r="BW15" s="71">
        <v>41.539000000000001</v>
      </c>
      <c r="BX15" s="71">
        <v>53.533000000000001</v>
      </c>
      <c r="BY15" s="71">
        <v>37.021000000000001</v>
      </c>
      <c r="BZ15" s="71">
        <v>40.920999999999999</v>
      </c>
      <c r="CA15" s="71">
        <v>43.652999999999999</v>
      </c>
      <c r="CB15" s="71">
        <v>40.222999999999999</v>
      </c>
      <c r="CC15" s="71">
        <v>42</v>
      </c>
      <c r="CD15" s="71">
        <v>45.417000000000002</v>
      </c>
      <c r="CE15" s="71">
        <v>36.630000000000003</v>
      </c>
      <c r="CF15" s="71">
        <v>37.277000000000001</v>
      </c>
      <c r="CG15" s="71">
        <v>44.7</v>
      </c>
      <c r="CH15" s="71">
        <v>16.748999999999999</v>
      </c>
      <c r="CI15" s="71">
        <v>36.639000000000003</v>
      </c>
      <c r="CJ15" s="71">
        <v>50.137</v>
      </c>
      <c r="CK15" s="71">
        <v>54.103000000000002</v>
      </c>
      <c r="CL15" s="71">
        <v>38.738999999999997</v>
      </c>
      <c r="CM15" s="71">
        <v>32.408999999999999</v>
      </c>
      <c r="CN15" s="71">
        <v>29.193000000000001</v>
      </c>
      <c r="CO15" s="71">
        <v>24.155000000000001</v>
      </c>
      <c r="CP15" s="71"/>
      <c r="CQ15" s="71">
        <v>24.545000000000002</v>
      </c>
      <c r="CR15" s="71">
        <v>25.161000000000001</v>
      </c>
      <c r="CS15" s="71">
        <v>34.436</v>
      </c>
      <c r="CT15" s="72"/>
      <c r="CU15" s="72"/>
      <c r="CV15" s="72"/>
      <c r="CW15" s="73"/>
      <c r="CX15" s="74">
        <f t="array" ref="CX15">SUMPRODUCT(B15:CW15*0.25)</f>
        <v>1374.9357500000003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24.231999999999999</v>
      </c>
      <c r="C18" s="77">
        <f t="shared" ref="C18:BN18" si="0">SUM(C11:C17)</f>
        <v>31.06</v>
      </c>
      <c r="D18" s="77">
        <f t="shared" si="0"/>
        <v>34.17</v>
      </c>
      <c r="E18" s="77">
        <f t="shared" si="0"/>
        <v>35.707000000000001</v>
      </c>
      <c r="F18" s="77">
        <f t="shared" si="0"/>
        <v>35.01</v>
      </c>
      <c r="G18" s="77">
        <f t="shared" si="0"/>
        <v>19.989999999999998</v>
      </c>
      <c r="H18" s="77">
        <f t="shared" si="0"/>
        <v>35.61</v>
      </c>
      <c r="I18" s="77">
        <f t="shared" si="0"/>
        <v>37.5</v>
      </c>
      <c r="J18" s="77">
        <f t="shared" si="0"/>
        <v>38.200000000000003</v>
      </c>
      <c r="K18" s="77">
        <f t="shared" si="0"/>
        <v>36.979999999999997</v>
      </c>
      <c r="L18" s="77">
        <f t="shared" si="0"/>
        <v>36.340000000000003</v>
      </c>
      <c r="M18" s="77">
        <f t="shared" si="0"/>
        <v>35.145000000000003</v>
      </c>
      <c r="N18" s="77">
        <f t="shared" si="0"/>
        <v>40.549999999999997</v>
      </c>
      <c r="O18" s="77">
        <f t="shared" si="0"/>
        <v>41.8</v>
      </c>
      <c r="P18" s="77">
        <f t="shared" si="0"/>
        <v>37.183</v>
      </c>
      <c r="Q18" s="77">
        <f t="shared" si="0"/>
        <v>41.137999999999998</v>
      </c>
      <c r="R18" s="77">
        <f t="shared" si="0"/>
        <v>37.659999999999997</v>
      </c>
      <c r="S18" s="77">
        <f t="shared" si="0"/>
        <v>37.984000000000002</v>
      </c>
      <c r="T18" s="77">
        <f t="shared" si="0"/>
        <v>39.098999999999997</v>
      </c>
      <c r="U18" s="77">
        <f t="shared" si="0"/>
        <v>30.417999999999999</v>
      </c>
      <c r="V18" s="77">
        <f t="shared" si="0"/>
        <v>23.256</v>
      </c>
      <c r="W18" s="77">
        <f t="shared" si="0"/>
        <v>31.695</v>
      </c>
      <c r="X18" s="77">
        <f t="shared" si="0"/>
        <v>49.249000000000002</v>
      </c>
      <c r="Y18" s="77">
        <f t="shared" si="0"/>
        <v>70.513000000000005</v>
      </c>
      <c r="Z18" s="77">
        <f t="shared" si="0"/>
        <v>86.777000000000001</v>
      </c>
      <c r="AA18" s="77">
        <f t="shared" si="0"/>
        <v>64.653000000000006</v>
      </c>
      <c r="AB18" s="77">
        <f t="shared" si="0"/>
        <v>87.587000000000003</v>
      </c>
      <c r="AC18" s="77">
        <f t="shared" si="0"/>
        <v>126.039</v>
      </c>
      <c r="AD18" s="77">
        <f t="shared" si="0"/>
        <v>101.916</v>
      </c>
      <c r="AE18" s="77">
        <f t="shared" si="0"/>
        <v>97.816999999999993</v>
      </c>
      <c r="AF18" s="77">
        <f t="shared" si="0"/>
        <v>148.47800000000001</v>
      </c>
      <c r="AG18" s="77">
        <f t="shared" si="0"/>
        <v>170.553</v>
      </c>
      <c r="AH18" s="77">
        <f t="shared" si="0"/>
        <v>148.13300000000001</v>
      </c>
      <c r="AI18" s="77">
        <f t="shared" si="0"/>
        <v>178.601</v>
      </c>
      <c r="AJ18" s="77">
        <f t="shared" si="0"/>
        <v>195.32</v>
      </c>
      <c r="AK18" s="77">
        <f t="shared" si="0"/>
        <v>223.84100000000001</v>
      </c>
      <c r="AL18" s="77">
        <f t="shared" si="0"/>
        <v>84.695999999999998</v>
      </c>
      <c r="AM18" s="77">
        <f t="shared" si="0"/>
        <v>122.60899999999999</v>
      </c>
      <c r="AN18" s="77">
        <f t="shared" si="0"/>
        <v>108.77500000000001</v>
      </c>
      <c r="AO18" s="77">
        <f t="shared" si="0"/>
        <v>77.855000000000004</v>
      </c>
      <c r="AP18" s="77">
        <f t="shared" si="0"/>
        <v>105.21299999999999</v>
      </c>
      <c r="AQ18" s="77">
        <f t="shared" si="0"/>
        <v>76.36</v>
      </c>
      <c r="AR18" s="77">
        <f t="shared" si="0"/>
        <v>80.200999999999993</v>
      </c>
      <c r="AS18" s="77">
        <f t="shared" si="0"/>
        <v>74.122</v>
      </c>
      <c r="AT18" s="77">
        <f t="shared" si="0"/>
        <v>37.085000000000001</v>
      </c>
      <c r="AU18" s="77">
        <f t="shared" si="0"/>
        <v>43.006999999999998</v>
      </c>
      <c r="AV18" s="77">
        <f t="shared" si="0"/>
        <v>0</v>
      </c>
      <c r="AW18" s="77">
        <f t="shared" si="0"/>
        <v>39.703000000000003</v>
      </c>
      <c r="AX18" s="77">
        <f t="shared" si="0"/>
        <v>7.4829999999999997</v>
      </c>
      <c r="AY18" s="77">
        <f t="shared" si="0"/>
        <v>8.7959999999999994</v>
      </c>
      <c r="AZ18" s="77">
        <f t="shared" si="0"/>
        <v>14.315</v>
      </c>
      <c r="BA18" s="77">
        <f t="shared" si="0"/>
        <v>37.31</v>
      </c>
      <c r="BB18" s="77">
        <f t="shared" si="0"/>
        <v>97.685000000000002</v>
      </c>
      <c r="BC18" s="77">
        <f t="shared" si="0"/>
        <v>102.82</v>
      </c>
      <c r="BD18" s="77">
        <f t="shared" si="0"/>
        <v>124.09</v>
      </c>
      <c r="BE18" s="77">
        <f t="shared" si="0"/>
        <v>116.16</v>
      </c>
      <c r="BF18" s="77">
        <f t="shared" si="0"/>
        <v>117.67</v>
      </c>
      <c r="BG18" s="77">
        <f t="shared" si="0"/>
        <v>37.453000000000003</v>
      </c>
      <c r="BH18" s="77">
        <f t="shared" si="0"/>
        <v>43.616</v>
      </c>
      <c r="BI18" s="77">
        <f t="shared" si="0"/>
        <v>46.31</v>
      </c>
      <c r="BJ18" s="77">
        <f t="shared" si="0"/>
        <v>41.972999999999999</v>
      </c>
      <c r="BK18" s="77">
        <f t="shared" si="0"/>
        <v>35.380000000000003</v>
      </c>
      <c r="BL18" s="77">
        <f t="shared" si="0"/>
        <v>39.478999999999999</v>
      </c>
      <c r="BM18" s="77">
        <f t="shared" si="0"/>
        <v>27.257999999999999</v>
      </c>
      <c r="BN18" s="77">
        <f t="shared" si="0"/>
        <v>25.1</v>
      </c>
      <c r="BO18" s="77">
        <f t="shared" ref="BO18:CW18" si="1">SUM(BO11:BO17)</f>
        <v>85.569000000000003</v>
      </c>
      <c r="BP18" s="77">
        <f t="shared" si="1"/>
        <v>67.164000000000001</v>
      </c>
      <c r="BQ18" s="77">
        <f t="shared" si="1"/>
        <v>189.09</v>
      </c>
      <c r="BR18" s="77">
        <f t="shared" si="1"/>
        <v>74.260999999999996</v>
      </c>
      <c r="BS18" s="77">
        <f t="shared" si="1"/>
        <v>70.587000000000003</v>
      </c>
      <c r="BT18" s="77">
        <f t="shared" si="1"/>
        <v>90.14500000000001</v>
      </c>
      <c r="BU18" s="77">
        <f t="shared" si="1"/>
        <v>98.7</v>
      </c>
      <c r="BV18" s="77">
        <f t="shared" si="1"/>
        <v>83.932999999999993</v>
      </c>
      <c r="BW18" s="77">
        <f t="shared" si="1"/>
        <v>81.539000000000001</v>
      </c>
      <c r="BX18" s="77">
        <f t="shared" si="1"/>
        <v>93.533000000000001</v>
      </c>
      <c r="BY18" s="77">
        <f t="shared" si="1"/>
        <v>77.097999999999999</v>
      </c>
      <c r="BZ18" s="77">
        <f t="shared" si="1"/>
        <v>80.920999999999992</v>
      </c>
      <c r="CA18" s="77">
        <f t="shared" si="1"/>
        <v>83.652999999999992</v>
      </c>
      <c r="CB18" s="77">
        <f t="shared" si="1"/>
        <v>80.222999999999999</v>
      </c>
      <c r="CC18" s="77">
        <f t="shared" si="1"/>
        <v>82</v>
      </c>
      <c r="CD18" s="77">
        <f t="shared" si="1"/>
        <v>85.417000000000002</v>
      </c>
      <c r="CE18" s="77">
        <f t="shared" si="1"/>
        <v>84.927999999999997</v>
      </c>
      <c r="CF18" s="77">
        <f t="shared" si="1"/>
        <v>85.65100000000001</v>
      </c>
      <c r="CG18" s="77">
        <f t="shared" si="1"/>
        <v>84.7</v>
      </c>
      <c r="CH18" s="77">
        <f t="shared" si="1"/>
        <v>78.748999999999995</v>
      </c>
      <c r="CI18" s="77">
        <f t="shared" si="1"/>
        <v>84.123000000000005</v>
      </c>
      <c r="CJ18" s="77">
        <f t="shared" si="1"/>
        <v>90.137</v>
      </c>
      <c r="CK18" s="77">
        <f t="shared" si="1"/>
        <v>94.103000000000009</v>
      </c>
      <c r="CL18" s="77">
        <f t="shared" si="1"/>
        <v>78.739000000000004</v>
      </c>
      <c r="CM18" s="77">
        <f t="shared" si="1"/>
        <v>82.408999999999992</v>
      </c>
      <c r="CN18" s="77">
        <f t="shared" si="1"/>
        <v>79.192999999999998</v>
      </c>
      <c r="CO18" s="77">
        <f t="shared" si="1"/>
        <v>74.155000000000001</v>
      </c>
      <c r="CP18" s="77">
        <f t="shared" si="1"/>
        <v>0</v>
      </c>
      <c r="CQ18" s="77">
        <f t="shared" si="1"/>
        <v>24.545000000000002</v>
      </c>
      <c r="CR18" s="77">
        <f t="shared" si="1"/>
        <v>25.161000000000001</v>
      </c>
      <c r="CS18" s="77">
        <f t="shared" si="1"/>
        <v>34.436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1676.8975000000005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>
        <v>6.4</v>
      </c>
      <c r="Q22" s="94">
        <v>6.4</v>
      </c>
      <c r="R22" s="94"/>
      <c r="S22" s="94"/>
      <c r="T22" s="94">
        <v>0.48</v>
      </c>
      <c r="U22" s="94">
        <v>0.96</v>
      </c>
      <c r="V22" s="94">
        <v>0.64</v>
      </c>
      <c r="W22" s="94">
        <v>1.1200000000000001</v>
      </c>
      <c r="X22" s="94">
        <v>8.8000000000000007</v>
      </c>
      <c r="Y22" s="94">
        <v>9.1999999999999993</v>
      </c>
      <c r="Z22" s="94">
        <v>9.6</v>
      </c>
      <c r="AA22" s="94"/>
      <c r="AB22" s="94">
        <v>10</v>
      </c>
      <c r="AC22" s="94">
        <v>0.8</v>
      </c>
      <c r="AD22" s="94">
        <v>10.8</v>
      </c>
      <c r="AE22" s="94"/>
      <c r="AF22" s="94"/>
      <c r="AG22" s="94"/>
      <c r="AH22" s="94">
        <v>5.92</v>
      </c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>
        <v>15.025</v>
      </c>
      <c r="BU22" s="94">
        <v>10</v>
      </c>
      <c r="BV22" s="94"/>
      <c r="BW22" s="94">
        <v>3.1230000000000002</v>
      </c>
      <c r="BX22" s="94">
        <v>10</v>
      </c>
      <c r="BY22" s="94"/>
      <c r="BZ22" s="94">
        <v>5.6790000000000003</v>
      </c>
      <c r="CA22" s="94">
        <v>7.8470000000000004</v>
      </c>
      <c r="CB22" s="94">
        <v>2.9000000000000001E-2</v>
      </c>
      <c r="CC22" s="94">
        <v>10</v>
      </c>
      <c r="CD22" s="94">
        <v>4.0110000000000001</v>
      </c>
      <c r="CE22" s="94">
        <v>4.4000000000000004</v>
      </c>
      <c r="CF22" s="94"/>
      <c r="CG22" s="94"/>
      <c r="CH22" s="94">
        <v>11.2</v>
      </c>
      <c r="CI22" s="94">
        <v>4</v>
      </c>
      <c r="CJ22" s="94">
        <v>2.6629999999999998</v>
      </c>
      <c r="CK22" s="94">
        <v>2.3969999999999998</v>
      </c>
      <c r="CL22" s="94">
        <v>4</v>
      </c>
      <c r="CM22" s="94"/>
      <c r="CN22" s="94"/>
      <c r="CO22" s="94">
        <v>2.8</v>
      </c>
      <c r="CP22" s="94"/>
      <c r="CQ22" s="94">
        <v>5.2</v>
      </c>
      <c r="CR22" s="94">
        <v>5.2</v>
      </c>
      <c r="CS22" s="94"/>
      <c r="CT22" s="95"/>
      <c r="CU22" s="95"/>
      <c r="CV22" s="95"/>
      <c r="CW22" s="96"/>
      <c r="CX22" s="97">
        <f t="array" ref="CX22">SUMPRODUCT(B22:CW22*0.25)</f>
        <v>44.673499999999997</v>
      </c>
    </row>
    <row r="23" spans="1:102" ht="24.95" customHeight="1" x14ac:dyDescent="0.2">
      <c r="A23" s="92" t="s">
        <v>19</v>
      </c>
      <c r="B23" s="98">
        <v>41.761000000000003</v>
      </c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>
        <v>11.4</v>
      </c>
      <c r="P23" s="99">
        <v>2</v>
      </c>
      <c r="Q23" s="99">
        <v>2.4</v>
      </c>
      <c r="R23" s="99"/>
      <c r="S23" s="99"/>
      <c r="T23" s="99"/>
      <c r="U23" s="99">
        <v>8.5</v>
      </c>
      <c r="V23" s="99">
        <v>5.6459999999999999</v>
      </c>
      <c r="W23" s="99">
        <v>12.31</v>
      </c>
      <c r="X23" s="99">
        <v>54.1</v>
      </c>
      <c r="Y23" s="99">
        <v>47.5</v>
      </c>
      <c r="Z23" s="99">
        <v>50.7</v>
      </c>
      <c r="AA23" s="99"/>
      <c r="AB23" s="99">
        <v>52.8</v>
      </c>
      <c r="AC23" s="99">
        <v>46.9</v>
      </c>
      <c r="AD23" s="99">
        <v>51.1</v>
      </c>
      <c r="AE23" s="99"/>
      <c r="AF23" s="99"/>
      <c r="AG23" s="99"/>
      <c r="AH23" s="99">
        <v>68.36</v>
      </c>
      <c r="AI23" s="99">
        <v>31.7</v>
      </c>
      <c r="AJ23" s="99">
        <v>32.799999999999997</v>
      </c>
      <c r="AK23" s="99"/>
      <c r="AL23" s="99">
        <v>82</v>
      </c>
      <c r="AM23" s="99"/>
      <c r="AN23" s="99">
        <v>33.9</v>
      </c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>
        <v>1</v>
      </c>
      <c r="BD23" s="99">
        <v>33.6</v>
      </c>
      <c r="BE23" s="99">
        <v>1</v>
      </c>
      <c r="BF23" s="99"/>
      <c r="BG23" s="99"/>
      <c r="BH23" s="99"/>
      <c r="BI23" s="99">
        <v>80.7</v>
      </c>
      <c r="BJ23" s="99"/>
      <c r="BK23" s="99">
        <v>0.4</v>
      </c>
      <c r="BL23" s="99">
        <v>20.2</v>
      </c>
      <c r="BM23" s="99">
        <v>33.9</v>
      </c>
      <c r="BN23" s="99">
        <v>82.1</v>
      </c>
      <c r="BO23" s="99"/>
      <c r="BP23" s="99"/>
      <c r="BQ23" s="99"/>
      <c r="BR23" s="99"/>
      <c r="BS23" s="99"/>
      <c r="BT23" s="99">
        <v>6.03</v>
      </c>
      <c r="BU23" s="99"/>
      <c r="BV23" s="99"/>
      <c r="BW23" s="99"/>
      <c r="BX23" s="99"/>
      <c r="BY23" s="99">
        <v>3.1629999999999998</v>
      </c>
      <c r="BZ23" s="99"/>
      <c r="CA23" s="99"/>
      <c r="CB23" s="99"/>
      <c r="CC23" s="99"/>
      <c r="CD23" s="99"/>
      <c r="CE23" s="99">
        <v>3.8079999999999998</v>
      </c>
      <c r="CF23" s="99">
        <v>4.0730000000000004</v>
      </c>
      <c r="CG23" s="99"/>
      <c r="CH23" s="99">
        <v>8.2509999999999994</v>
      </c>
      <c r="CI23" s="99"/>
      <c r="CJ23" s="99"/>
      <c r="CK23" s="99"/>
      <c r="CL23" s="99">
        <v>4</v>
      </c>
      <c r="CM23" s="99">
        <v>12.204000000000001</v>
      </c>
      <c r="CN23" s="99">
        <v>12.565</v>
      </c>
      <c r="CO23" s="99">
        <v>13.196999999999999</v>
      </c>
      <c r="CP23" s="99">
        <v>41.741999999999997</v>
      </c>
      <c r="CQ23" s="99">
        <v>15.4</v>
      </c>
      <c r="CR23" s="99">
        <v>10.4</v>
      </c>
      <c r="CS23" s="99"/>
      <c r="CT23" s="100"/>
      <c r="CU23" s="100"/>
      <c r="CV23" s="100"/>
      <c r="CW23" s="96"/>
      <c r="CX23" s="97">
        <f t="array" ref="CX23">SUMPRODUCT(B23:CW23*0.25)</f>
        <v>255.90249999999997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41.761000000000003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11.4</v>
      </c>
      <c r="P28" s="107">
        <f t="shared" si="2"/>
        <v>8.4</v>
      </c>
      <c r="Q28" s="107">
        <f t="shared" si="2"/>
        <v>8.8000000000000007</v>
      </c>
      <c r="R28" s="107">
        <f t="shared" si="2"/>
        <v>0</v>
      </c>
      <c r="S28" s="107">
        <f t="shared" si="2"/>
        <v>0</v>
      </c>
      <c r="T28" s="107">
        <f t="shared" si="2"/>
        <v>0.48</v>
      </c>
      <c r="U28" s="107">
        <f t="shared" si="2"/>
        <v>9.4600000000000009</v>
      </c>
      <c r="V28" s="107">
        <f t="shared" si="2"/>
        <v>6.2859999999999996</v>
      </c>
      <c r="W28" s="107">
        <f t="shared" si="2"/>
        <v>13.43</v>
      </c>
      <c r="X28" s="107">
        <f t="shared" si="2"/>
        <v>62.900000000000006</v>
      </c>
      <c r="Y28" s="107">
        <f t="shared" si="2"/>
        <v>56.7</v>
      </c>
      <c r="Z28" s="107">
        <f t="shared" si="2"/>
        <v>60.300000000000004</v>
      </c>
      <c r="AA28" s="107">
        <f t="shared" si="2"/>
        <v>0</v>
      </c>
      <c r="AB28" s="107">
        <f t="shared" si="2"/>
        <v>62.8</v>
      </c>
      <c r="AC28" s="107">
        <f t="shared" si="2"/>
        <v>47.699999999999996</v>
      </c>
      <c r="AD28" s="107">
        <f t="shared" si="2"/>
        <v>61.900000000000006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74.28</v>
      </c>
      <c r="AI28" s="107">
        <f t="shared" si="2"/>
        <v>31.7</v>
      </c>
      <c r="AJ28" s="107">
        <f t="shared" si="2"/>
        <v>32.799999999999997</v>
      </c>
      <c r="AK28" s="107">
        <f t="shared" si="2"/>
        <v>0</v>
      </c>
      <c r="AL28" s="107">
        <f t="shared" si="2"/>
        <v>82</v>
      </c>
      <c r="AM28" s="107">
        <f t="shared" si="2"/>
        <v>0</v>
      </c>
      <c r="AN28" s="107">
        <f t="shared" si="2"/>
        <v>33.9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0</v>
      </c>
      <c r="AY28" s="107">
        <f t="shared" si="2"/>
        <v>0</v>
      </c>
      <c r="AZ28" s="107">
        <f t="shared" si="2"/>
        <v>0</v>
      </c>
      <c r="BA28" s="107">
        <f t="shared" si="2"/>
        <v>0</v>
      </c>
      <c r="BB28" s="107">
        <f t="shared" si="2"/>
        <v>0</v>
      </c>
      <c r="BC28" s="107">
        <f t="shared" si="2"/>
        <v>1</v>
      </c>
      <c r="BD28" s="107">
        <f t="shared" si="2"/>
        <v>33.6</v>
      </c>
      <c r="BE28" s="107">
        <f t="shared" si="2"/>
        <v>1</v>
      </c>
      <c r="BF28" s="107">
        <f t="shared" si="2"/>
        <v>0</v>
      </c>
      <c r="BG28" s="107">
        <f t="shared" si="2"/>
        <v>0</v>
      </c>
      <c r="BH28" s="107">
        <f t="shared" si="2"/>
        <v>0</v>
      </c>
      <c r="BI28" s="107">
        <f t="shared" si="2"/>
        <v>80.7</v>
      </c>
      <c r="BJ28" s="107">
        <f t="shared" si="2"/>
        <v>0</v>
      </c>
      <c r="BK28" s="107">
        <f t="shared" si="2"/>
        <v>0.4</v>
      </c>
      <c r="BL28" s="107">
        <f t="shared" si="2"/>
        <v>20.2</v>
      </c>
      <c r="BM28" s="107">
        <f t="shared" si="2"/>
        <v>33.9</v>
      </c>
      <c r="BN28" s="107">
        <f t="shared" si="2"/>
        <v>82.1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21.055</v>
      </c>
      <c r="BU28" s="107">
        <f t="shared" si="3"/>
        <v>10</v>
      </c>
      <c r="BV28" s="107">
        <f t="shared" si="3"/>
        <v>0</v>
      </c>
      <c r="BW28" s="107">
        <f t="shared" si="3"/>
        <v>3.1230000000000002</v>
      </c>
      <c r="BX28" s="107">
        <f t="shared" si="3"/>
        <v>10</v>
      </c>
      <c r="BY28" s="107">
        <f t="shared" si="3"/>
        <v>3.1629999999999998</v>
      </c>
      <c r="BZ28" s="107">
        <f t="shared" si="3"/>
        <v>5.6790000000000003</v>
      </c>
      <c r="CA28" s="107">
        <f t="shared" si="3"/>
        <v>7.8470000000000004</v>
      </c>
      <c r="CB28" s="107">
        <f t="shared" si="3"/>
        <v>2.9000000000000001E-2</v>
      </c>
      <c r="CC28" s="107">
        <f t="shared" si="3"/>
        <v>10</v>
      </c>
      <c r="CD28" s="107">
        <f t="shared" si="3"/>
        <v>4.0110000000000001</v>
      </c>
      <c r="CE28" s="107">
        <f t="shared" si="3"/>
        <v>8.2080000000000002</v>
      </c>
      <c r="CF28" s="107">
        <f t="shared" si="3"/>
        <v>4.0730000000000004</v>
      </c>
      <c r="CG28" s="107">
        <f t="shared" si="3"/>
        <v>0</v>
      </c>
      <c r="CH28" s="107">
        <f t="shared" si="3"/>
        <v>19.451000000000001</v>
      </c>
      <c r="CI28" s="107">
        <f t="shared" si="3"/>
        <v>4</v>
      </c>
      <c r="CJ28" s="107">
        <f t="shared" si="3"/>
        <v>2.6629999999999998</v>
      </c>
      <c r="CK28" s="107">
        <f t="shared" si="3"/>
        <v>2.3969999999999998</v>
      </c>
      <c r="CL28" s="107">
        <f t="shared" si="3"/>
        <v>8</v>
      </c>
      <c r="CM28" s="107">
        <f t="shared" si="3"/>
        <v>12.204000000000001</v>
      </c>
      <c r="CN28" s="107">
        <f t="shared" si="3"/>
        <v>12.565</v>
      </c>
      <c r="CO28" s="107">
        <f t="shared" si="3"/>
        <v>15.997</v>
      </c>
      <c r="CP28" s="107">
        <f t="shared" si="3"/>
        <v>41.741999999999997</v>
      </c>
      <c r="CQ28" s="107">
        <f t="shared" si="3"/>
        <v>20.6</v>
      </c>
      <c r="CR28" s="107">
        <f t="shared" si="3"/>
        <v>15.600000000000001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300.57599999999996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65.992999999999995</v>
      </c>
      <c r="C32" s="94">
        <v>31.06</v>
      </c>
      <c r="D32" s="94">
        <v>34.17</v>
      </c>
      <c r="E32" s="94">
        <v>35.707000000000001</v>
      </c>
      <c r="F32" s="94">
        <v>35.01</v>
      </c>
      <c r="G32" s="94">
        <v>19.989999999999998</v>
      </c>
      <c r="H32" s="94">
        <v>35.61</v>
      </c>
      <c r="I32" s="94">
        <v>37.5</v>
      </c>
      <c r="J32" s="94">
        <v>38.200000000000003</v>
      </c>
      <c r="K32" s="94">
        <v>36.979999999999997</v>
      </c>
      <c r="L32" s="94">
        <v>36.340000000000003</v>
      </c>
      <c r="M32" s="94">
        <v>35.145000000000003</v>
      </c>
      <c r="N32" s="94">
        <v>40.549999999999997</v>
      </c>
      <c r="O32" s="94">
        <v>53.2</v>
      </c>
      <c r="P32" s="94">
        <v>45.582999999999998</v>
      </c>
      <c r="Q32" s="94">
        <v>49.938000000000002</v>
      </c>
      <c r="R32" s="94">
        <v>37.659999999999997</v>
      </c>
      <c r="S32" s="94">
        <v>37.984000000000002</v>
      </c>
      <c r="T32" s="94">
        <v>39.579000000000001</v>
      </c>
      <c r="U32" s="94">
        <v>39.878</v>
      </c>
      <c r="V32" s="94">
        <v>29.542000000000002</v>
      </c>
      <c r="W32" s="94">
        <v>45.125</v>
      </c>
      <c r="X32" s="94">
        <v>112.149</v>
      </c>
      <c r="Y32" s="94">
        <v>127.21299999999999</v>
      </c>
      <c r="Z32" s="94">
        <v>147.077</v>
      </c>
      <c r="AA32" s="94">
        <v>64.653000000000006</v>
      </c>
      <c r="AB32" s="94">
        <v>150.387</v>
      </c>
      <c r="AC32" s="94">
        <v>173.739</v>
      </c>
      <c r="AD32" s="94">
        <v>163.816</v>
      </c>
      <c r="AE32" s="94">
        <v>97.816999999999993</v>
      </c>
      <c r="AF32" s="94">
        <v>148.47800000000001</v>
      </c>
      <c r="AG32" s="94">
        <v>170.553</v>
      </c>
      <c r="AH32" s="94">
        <v>222.41300000000001</v>
      </c>
      <c r="AI32" s="94">
        <v>210.30099999999999</v>
      </c>
      <c r="AJ32" s="94">
        <v>228.12</v>
      </c>
      <c r="AK32" s="94">
        <v>223.84100000000001</v>
      </c>
      <c r="AL32" s="94">
        <v>166.696</v>
      </c>
      <c r="AM32" s="94">
        <v>122.60899999999999</v>
      </c>
      <c r="AN32" s="94">
        <v>142.67500000000001</v>
      </c>
      <c r="AO32" s="94">
        <v>77.855000000000004</v>
      </c>
      <c r="AP32" s="94">
        <v>105.21299999999999</v>
      </c>
      <c r="AQ32" s="94">
        <v>76.36</v>
      </c>
      <c r="AR32" s="94">
        <v>80.200999999999993</v>
      </c>
      <c r="AS32" s="94">
        <v>74.122</v>
      </c>
      <c r="AT32" s="94">
        <v>37.085000000000001</v>
      </c>
      <c r="AU32" s="94">
        <v>43.006999999999998</v>
      </c>
      <c r="AV32" s="94"/>
      <c r="AW32" s="94">
        <v>39.703000000000003</v>
      </c>
      <c r="AX32" s="94">
        <v>7.4829999999999997</v>
      </c>
      <c r="AY32" s="94">
        <v>8.7959999999999994</v>
      </c>
      <c r="AZ32" s="94">
        <v>14.315</v>
      </c>
      <c r="BA32" s="94">
        <v>37.31</v>
      </c>
      <c r="BB32" s="94">
        <v>97.685000000000002</v>
      </c>
      <c r="BC32" s="94">
        <v>103.82</v>
      </c>
      <c r="BD32" s="94">
        <v>157.69</v>
      </c>
      <c r="BE32" s="94">
        <v>117.16</v>
      </c>
      <c r="BF32" s="94">
        <v>117.67</v>
      </c>
      <c r="BG32" s="94">
        <v>37.453000000000003</v>
      </c>
      <c r="BH32" s="94">
        <v>43.616</v>
      </c>
      <c r="BI32" s="94">
        <v>127.01</v>
      </c>
      <c r="BJ32" s="94">
        <v>41.972999999999999</v>
      </c>
      <c r="BK32" s="94">
        <v>35.78</v>
      </c>
      <c r="BL32" s="94">
        <v>59.679000000000002</v>
      </c>
      <c r="BM32" s="94">
        <v>61.158000000000001</v>
      </c>
      <c r="BN32" s="94">
        <v>107.2</v>
      </c>
      <c r="BO32" s="94">
        <v>85.569000000000003</v>
      </c>
      <c r="BP32" s="94">
        <v>67.164000000000001</v>
      </c>
      <c r="BQ32" s="94">
        <v>189.09</v>
      </c>
      <c r="BR32" s="94">
        <v>74.260999999999996</v>
      </c>
      <c r="BS32" s="94">
        <v>70.587000000000003</v>
      </c>
      <c r="BT32" s="94">
        <v>111.2</v>
      </c>
      <c r="BU32" s="94">
        <v>108.7</v>
      </c>
      <c r="BV32" s="94">
        <v>83.933000000000007</v>
      </c>
      <c r="BW32" s="94">
        <v>84.662000000000006</v>
      </c>
      <c r="BX32" s="94">
        <v>103.533</v>
      </c>
      <c r="BY32" s="94">
        <v>80.260999999999996</v>
      </c>
      <c r="BZ32" s="94">
        <v>86.6</v>
      </c>
      <c r="CA32" s="94">
        <v>91.5</v>
      </c>
      <c r="CB32" s="94">
        <v>80.251999999999995</v>
      </c>
      <c r="CC32" s="94">
        <v>92</v>
      </c>
      <c r="CD32" s="94">
        <v>89.427999999999997</v>
      </c>
      <c r="CE32" s="94">
        <v>93.135999999999996</v>
      </c>
      <c r="CF32" s="94">
        <v>89.724000000000004</v>
      </c>
      <c r="CG32" s="94">
        <v>84.7</v>
      </c>
      <c r="CH32" s="94">
        <v>98.2</v>
      </c>
      <c r="CI32" s="94">
        <v>88.123000000000005</v>
      </c>
      <c r="CJ32" s="94">
        <v>92.8</v>
      </c>
      <c r="CK32" s="94">
        <v>96.5</v>
      </c>
      <c r="CL32" s="94">
        <v>86.739000000000004</v>
      </c>
      <c r="CM32" s="94">
        <v>94.613</v>
      </c>
      <c r="CN32" s="94">
        <v>91.757999999999996</v>
      </c>
      <c r="CO32" s="94">
        <v>90.152000000000001</v>
      </c>
      <c r="CP32" s="94">
        <v>41.741999999999997</v>
      </c>
      <c r="CQ32" s="94">
        <v>45.145000000000003</v>
      </c>
      <c r="CR32" s="94">
        <v>40.761000000000003</v>
      </c>
      <c r="CS32" s="94">
        <v>34.436</v>
      </c>
      <c r="CT32" s="95"/>
      <c r="CU32" s="95"/>
      <c r="CV32" s="95"/>
      <c r="CW32" s="96"/>
      <c r="CX32" s="97">
        <f t="array" ref="CX32">SUMPRODUCT(B32:CW32*0.25)</f>
        <v>1977.473500000001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65.992999999999995</v>
      </c>
      <c r="C34" s="77">
        <f t="shared" ref="C34:BN34" si="4">SUM(C31:C33)</f>
        <v>31.06</v>
      </c>
      <c r="D34" s="77">
        <f t="shared" si="4"/>
        <v>34.17</v>
      </c>
      <c r="E34" s="77">
        <f t="shared" si="4"/>
        <v>35.707000000000001</v>
      </c>
      <c r="F34" s="77">
        <f t="shared" si="4"/>
        <v>35.01</v>
      </c>
      <c r="G34" s="77">
        <f t="shared" si="4"/>
        <v>19.989999999999998</v>
      </c>
      <c r="H34" s="77">
        <f t="shared" si="4"/>
        <v>35.61</v>
      </c>
      <c r="I34" s="77">
        <f t="shared" si="4"/>
        <v>37.5</v>
      </c>
      <c r="J34" s="77">
        <f t="shared" si="4"/>
        <v>38.200000000000003</v>
      </c>
      <c r="K34" s="77">
        <f t="shared" si="4"/>
        <v>36.979999999999997</v>
      </c>
      <c r="L34" s="77">
        <f t="shared" si="4"/>
        <v>36.340000000000003</v>
      </c>
      <c r="M34" s="77">
        <f t="shared" si="4"/>
        <v>35.145000000000003</v>
      </c>
      <c r="N34" s="77">
        <f t="shared" si="4"/>
        <v>40.549999999999997</v>
      </c>
      <c r="O34" s="77">
        <f t="shared" si="4"/>
        <v>53.2</v>
      </c>
      <c r="P34" s="77">
        <f t="shared" si="4"/>
        <v>45.582999999999998</v>
      </c>
      <c r="Q34" s="77">
        <f t="shared" si="4"/>
        <v>49.938000000000002</v>
      </c>
      <c r="R34" s="77">
        <f t="shared" si="4"/>
        <v>37.659999999999997</v>
      </c>
      <c r="S34" s="77">
        <f t="shared" si="4"/>
        <v>37.984000000000002</v>
      </c>
      <c r="T34" s="77">
        <f t="shared" si="4"/>
        <v>39.579000000000001</v>
      </c>
      <c r="U34" s="77">
        <f t="shared" si="4"/>
        <v>39.878</v>
      </c>
      <c r="V34" s="77">
        <f t="shared" si="4"/>
        <v>29.542000000000002</v>
      </c>
      <c r="W34" s="77">
        <f t="shared" si="4"/>
        <v>45.125</v>
      </c>
      <c r="X34" s="77">
        <f t="shared" si="4"/>
        <v>112.149</v>
      </c>
      <c r="Y34" s="77">
        <f t="shared" si="4"/>
        <v>127.21299999999999</v>
      </c>
      <c r="Z34" s="77">
        <f t="shared" si="4"/>
        <v>147.077</v>
      </c>
      <c r="AA34" s="77">
        <f t="shared" si="4"/>
        <v>64.653000000000006</v>
      </c>
      <c r="AB34" s="77">
        <f t="shared" si="4"/>
        <v>150.387</v>
      </c>
      <c r="AC34" s="77">
        <f t="shared" si="4"/>
        <v>173.739</v>
      </c>
      <c r="AD34" s="77">
        <f t="shared" si="4"/>
        <v>163.816</v>
      </c>
      <c r="AE34" s="77">
        <f t="shared" si="4"/>
        <v>97.816999999999993</v>
      </c>
      <c r="AF34" s="77">
        <f t="shared" si="4"/>
        <v>148.47800000000001</v>
      </c>
      <c r="AG34" s="77">
        <f t="shared" si="4"/>
        <v>170.553</v>
      </c>
      <c r="AH34" s="77">
        <f t="shared" si="4"/>
        <v>222.41300000000001</v>
      </c>
      <c r="AI34" s="77">
        <f t="shared" si="4"/>
        <v>210.30099999999999</v>
      </c>
      <c r="AJ34" s="77">
        <f t="shared" si="4"/>
        <v>228.12</v>
      </c>
      <c r="AK34" s="77">
        <f t="shared" si="4"/>
        <v>223.84100000000001</v>
      </c>
      <c r="AL34" s="77">
        <f t="shared" si="4"/>
        <v>166.696</v>
      </c>
      <c r="AM34" s="77">
        <f t="shared" si="4"/>
        <v>122.60899999999999</v>
      </c>
      <c r="AN34" s="77">
        <f t="shared" si="4"/>
        <v>142.67500000000001</v>
      </c>
      <c r="AO34" s="77">
        <f t="shared" si="4"/>
        <v>77.855000000000004</v>
      </c>
      <c r="AP34" s="77">
        <f t="shared" si="4"/>
        <v>105.21299999999999</v>
      </c>
      <c r="AQ34" s="77">
        <f t="shared" si="4"/>
        <v>76.36</v>
      </c>
      <c r="AR34" s="77">
        <f t="shared" si="4"/>
        <v>80.200999999999993</v>
      </c>
      <c r="AS34" s="77">
        <f t="shared" si="4"/>
        <v>74.122</v>
      </c>
      <c r="AT34" s="77">
        <f t="shared" si="4"/>
        <v>37.085000000000001</v>
      </c>
      <c r="AU34" s="77">
        <f t="shared" si="4"/>
        <v>43.006999999999998</v>
      </c>
      <c r="AV34" s="77">
        <f t="shared" si="4"/>
        <v>0</v>
      </c>
      <c r="AW34" s="77">
        <f t="shared" si="4"/>
        <v>39.703000000000003</v>
      </c>
      <c r="AX34" s="77">
        <f t="shared" si="4"/>
        <v>7.4829999999999997</v>
      </c>
      <c r="AY34" s="77">
        <f t="shared" si="4"/>
        <v>8.7959999999999994</v>
      </c>
      <c r="AZ34" s="77">
        <f t="shared" si="4"/>
        <v>14.315</v>
      </c>
      <c r="BA34" s="77">
        <f t="shared" si="4"/>
        <v>37.31</v>
      </c>
      <c r="BB34" s="77">
        <f t="shared" si="4"/>
        <v>97.685000000000002</v>
      </c>
      <c r="BC34" s="77">
        <f t="shared" si="4"/>
        <v>103.82</v>
      </c>
      <c r="BD34" s="77">
        <f t="shared" si="4"/>
        <v>157.69</v>
      </c>
      <c r="BE34" s="77">
        <f t="shared" si="4"/>
        <v>117.16</v>
      </c>
      <c r="BF34" s="77">
        <f t="shared" si="4"/>
        <v>117.67</v>
      </c>
      <c r="BG34" s="77">
        <f t="shared" si="4"/>
        <v>37.453000000000003</v>
      </c>
      <c r="BH34" s="77">
        <f t="shared" si="4"/>
        <v>43.616</v>
      </c>
      <c r="BI34" s="77">
        <f t="shared" si="4"/>
        <v>127.01</v>
      </c>
      <c r="BJ34" s="77">
        <f t="shared" si="4"/>
        <v>41.972999999999999</v>
      </c>
      <c r="BK34" s="77">
        <f t="shared" si="4"/>
        <v>35.78</v>
      </c>
      <c r="BL34" s="77">
        <f t="shared" si="4"/>
        <v>59.679000000000002</v>
      </c>
      <c r="BM34" s="77">
        <f t="shared" si="4"/>
        <v>61.158000000000001</v>
      </c>
      <c r="BN34" s="77">
        <f t="shared" si="4"/>
        <v>107.2</v>
      </c>
      <c r="BO34" s="77">
        <f t="shared" ref="BO34:CW34" si="5">SUM(BO31:BO33)</f>
        <v>85.569000000000003</v>
      </c>
      <c r="BP34" s="77">
        <f t="shared" si="5"/>
        <v>67.164000000000001</v>
      </c>
      <c r="BQ34" s="77">
        <f t="shared" si="5"/>
        <v>189.09</v>
      </c>
      <c r="BR34" s="77">
        <f t="shared" si="5"/>
        <v>74.260999999999996</v>
      </c>
      <c r="BS34" s="77">
        <f t="shared" si="5"/>
        <v>70.587000000000003</v>
      </c>
      <c r="BT34" s="77">
        <f t="shared" si="5"/>
        <v>111.2</v>
      </c>
      <c r="BU34" s="77">
        <f t="shared" si="5"/>
        <v>108.7</v>
      </c>
      <c r="BV34" s="77">
        <f t="shared" si="5"/>
        <v>83.933000000000007</v>
      </c>
      <c r="BW34" s="77">
        <f t="shared" si="5"/>
        <v>84.662000000000006</v>
      </c>
      <c r="BX34" s="77">
        <f t="shared" si="5"/>
        <v>103.533</v>
      </c>
      <c r="BY34" s="77">
        <f t="shared" si="5"/>
        <v>80.260999999999996</v>
      </c>
      <c r="BZ34" s="77">
        <f t="shared" si="5"/>
        <v>86.6</v>
      </c>
      <c r="CA34" s="77">
        <f t="shared" si="5"/>
        <v>91.5</v>
      </c>
      <c r="CB34" s="77">
        <f t="shared" si="5"/>
        <v>80.251999999999995</v>
      </c>
      <c r="CC34" s="77">
        <f t="shared" si="5"/>
        <v>92</v>
      </c>
      <c r="CD34" s="77">
        <f t="shared" si="5"/>
        <v>89.427999999999997</v>
      </c>
      <c r="CE34" s="77">
        <f t="shared" si="5"/>
        <v>93.135999999999996</v>
      </c>
      <c r="CF34" s="77">
        <f t="shared" si="5"/>
        <v>89.724000000000004</v>
      </c>
      <c r="CG34" s="77">
        <f t="shared" si="5"/>
        <v>84.7</v>
      </c>
      <c r="CH34" s="77">
        <f t="shared" si="5"/>
        <v>98.2</v>
      </c>
      <c r="CI34" s="77">
        <f t="shared" si="5"/>
        <v>88.123000000000005</v>
      </c>
      <c r="CJ34" s="77">
        <f t="shared" si="5"/>
        <v>92.8</v>
      </c>
      <c r="CK34" s="77">
        <f t="shared" si="5"/>
        <v>96.5</v>
      </c>
      <c r="CL34" s="77">
        <f t="shared" si="5"/>
        <v>86.739000000000004</v>
      </c>
      <c r="CM34" s="77">
        <f t="shared" si="5"/>
        <v>94.613</v>
      </c>
      <c r="CN34" s="77">
        <f t="shared" si="5"/>
        <v>91.757999999999996</v>
      </c>
      <c r="CO34" s="77">
        <f t="shared" si="5"/>
        <v>90.152000000000001</v>
      </c>
      <c r="CP34" s="77">
        <f t="shared" si="5"/>
        <v>41.741999999999997</v>
      </c>
      <c r="CQ34" s="77">
        <f t="shared" si="5"/>
        <v>45.145000000000003</v>
      </c>
      <c r="CR34" s="77">
        <f t="shared" si="5"/>
        <v>40.761000000000003</v>
      </c>
      <c r="CS34" s="77">
        <f t="shared" si="5"/>
        <v>34.436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1977.473500000001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32.700000000000003</v>
      </c>
      <c r="C39" s="120"/>
      <c r="D39" s="120"/>
      <c r="E39" s="120">
        <v>1.8</v>
      </c>
      <c r="F39" s="120"/>
      <c r="G39" s="120">
        <v>67.7</v>
      </c>
      <c r="H39" s="120">
        <v>19.5</v>
      </c>
      <c r="I39" s="120">
        <v>0.7</v>
      </c>
      <c r="J39" s="120">
        <v>14.8</v>
      </c>
      <c r="K39" s="120">
        <v>4.2</v>
      </c>
      <c r="L39" s="120">
        <v>5.2</v>
      </c>
      <c r="M39" s="120"/>
      <c r="N39" s="120"/>
      <c r="O39" s="120"/>
      <c r="P39" s="120"/>
      <c r="Q39" s="120"/>
      <c r="R39" s="120">
        <v>2</v>
      </c>
      <c r="S39" s="120">
        <v>2</v>
      </c>
      <c r="T39" s="120">
        <v>2</v>
      </c>
      <c r="U39" s="120">
        <v>2</v>
      </c>
      <c r="V39" s="120">
        <v>81.3</v>
      </c>
      <c r="W39" s="120">
        <v>39.799999999999997</v>
      </c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41</v>
      </c>
      <c r="AM39" s="120">
        <v>51.6</v>
      </c>
      <c r="AN39" s="120">
        <v>50</v>
      </c>
      <c r="AO39" s="120">
        <v>49.4</v>
      </c>
      <c r="AP39" s="120">
        <v>69.599999999999994</v>
      </c>
      <c r="AQ39" s="120">
        <v>66.7</v>
      </c>
      <c r="AR39" s="120">
        <v>82</v>
      </c>
      <c r="AS39" s="120">
        <v>90</v>
      </c>
      <c r="AT39" s="120">
        <v>66.099999999999994</v>
      </c>
      <c r="AU39" s="120">
        <v>72</v>
      </c>
      <c r="AV39" s="120">
        <v>83.9</v>
      </c>
      <c r="AW39" s="120">
        <v>65.099999999999994</v>
      </c>
      <c r="AX39" s="120"/>
      <c r="AY39" s="120"/>
      <c r="AZ39" s="120"/>
      <c r="BA39" s="120"/>
      <c r="BB39" s="120"/>
      <c r="BC39" s="120"/>
      <c r="BD39" s="120"/>
      <c r="BE39" s="120"/>
      <c r="BF39" s="120">
        <v>6</v>
      </c>
      <c r="BG39" s="120">
        <v>1</v>
      </c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>
        <v>2</v>
      </c>
      <c r="BU39" s="120">
        <v>28</v>
      </c>
      <c r="BV39" s="120">
        <v>40.6</v>
      </c>
      <c r="BW39" s="120">
        <v>30.5</v>
      </c>
      <c r="BX39" s="120">
        <v>35.6</v>
      </c>
      <c r="BY39" s="120">
        <v>41.1</v>
      </c>
      <c r="BZ39" s="120">
        <v>34.200000000000003</v>
      </c>
      <c r="CA39" s="120">
        <v>33.799999999999997</v>
      </c>
      <c r="CB39" s="120">
        <v>37.1</v>
      </c>
      <c r="CC39" s="120">
        <v>32.700000000000003</v>
      </c>
      <c r="CD39" s="120">
        <v>28</v>
      </c>
      <c r="CE39" s="120">
        <v>20.9</v>
      </c>
      <c r="CF39" s="120">
        <v>21.5</v>
      </c>
      <c r="CG39" s="120">
        <v>32</v>
      </c>
      <c r="CH39" s="120">
        <v>2</v>
      </c>
      <c r="CI39" s="120">
        <v>14.2</v>
      </c>
      <c r="CJ39" s="120">
        <v>23</v>
      </c>
      <c r="CK39" s="120">
        <v>20.2</v>
      </c>
      <c r="CL39" s="120">
        <v>23.1</v>
      </c>
      <c r="CM39" s="120">
        <v>17.5</v>
      </c>
      <c r="CN39" s="120">
        <v>11.7</v>
      </c>
      <c r="CO39" s="120">
        <v>2.1</v>
      </c>
      <c r="CP39" s="120">
        <v>0.8</v>
      </c>
      <c r="CQ39" s="120"/>
      <c r="CR39" s="120"/>
      <c r="CS39" s="120">
        <v>37.299999999999997</v>
      </c>
      <c r="CT39" s="122"/>
      <c r="CU39" s="122"/>
      <c r="CV39" s="122"/>
      <c r="CW39" s="121"/>
      <c r="CX39" s="97">
        <f t="array" ref="CX39">SUMPRODUCT(B39:CW39*0.25)</f>
        <v>409.99999999999989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>
        <v>28.5</v>
      </c>
      <c r="AU41" s="120">
        <v>28.5</v>
      </c>
      <c r="AV41" s="120">
        <v>28.5</v>
      </c>
      <c r="AW41" s="120">
        <v>28.5</v>
      </c>
      <c r="AX41" s="120">
        <v>140.4</v>
      </c>
      <c r="AY41" s="120">
        <v>140.4</v>
      </c>
      <c r="AZ41" s="120">
        <v>140.4</v>
      </c>
      <c r="BA41" s="120">
        <v>140.4</v>
      </c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168.9</v>
      </c>
    </row>
    <row r="42" spans="1:102" ht="30" customHeight="1" thickBot="1" x14ac:dyDescent="0.25">
      <c r="A42" s="105" t="s">
        <v>49</v>
      </c>
      <c r="B42" s="106">
        <f>SUM(B37:B41)</f>
        <v>32.700000000000003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1.8</v>
      </c>
      <c r="F42" s="107">
        <f t="shared" si="6"/>
        <v>0</v>
      </c>
      <c r="G42" s="107">
        <f t="shared" si="6"/>
        <v>67.7</v>
      </c>
      <c r="H42" s="107">
        <f t="shared" si="6"/>
        <v>19.5</v>
      </c>
      <c r="I42" s="107">
        <f t="shared" si="6"/>
        <v>0.7</v>
      </c>
      <c r="J42" s="107">
        <f t="shared" si="6"/>
        <v>14.8</v>
      </c>
      <c r="K42" s="107">
        <f t="shared" si="6"/>
        <v>4.2</v>
      </c>
      <c r="L42" s="107">
        <f t="shared" si="6"/>
        <v>5.2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2</v>
      </c>
      <c r="S42" s="107">
        <f t="shared" si="6"/>
        <v>2</v>
      </c>
      <c r="T42" s="107">
        <f t="shared" si="6"/>
        <v>2</v>
      </c>
      <c r="U42" s="107">
        <f t="shared" si="6"/>
        <v>2</v>
      </c>
      <c r="V42" s="107">
        <f t="shared" si="6"/>
        <v>81.3</v>
      </c>
      <c r="W42" s="107">
        <f t="shared" si="6"/>
        <v>39.799999999999997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41</v>
      </c>
      <c r="AM42" s="107">
        <f t="shared" si="6"/>
        <v>51.6</v>
      </c>
      <c r="AN42" s="107">
        <f t="shared" si="6"/>
        <v>50</v>
      </c>
      <c r="AO42" s="107">
        <f t="shared" si="6"/>
        <v>49.4</v>
      </c>
      <c r="AP42" s="107">
        <f t="shared" si="6"/>
        <v>69.599999999999994</v>
      </c>
      <c r="AQ42" s="107">
        <f t="shared" si="6"/>
        <v>66.7</v>
      </c>
      <c r="AR42" s="107">
        <f t="shared" si="6"/>
        <v>82</v>
      </c>
      <c r="AS42" s="107">
        <f t="shared" si="6"/>
        <v>90</v>
      </c>
      <c r="AT42" s="107">
        <f t="shared" si="6"/>
        <v>94.6</v>
      </c>
      <c r="AU42" s="107">
        <f t="shared" si="6"/>
        <v>100.5</v>
      </c>
      <c r="AV42" s="107">
        <f t="shared" si="6"/>
        <v>112.4</v>
      </c>
      <c r="AW42" s="107">
        <f t="shared" si="6"/>
        <v>93.6</v>
      </c>
      <c r="AX42" s="107">
        <f t="shared" si="6"/>
        <v>140.4</v>
      </c>
      <c r="AY42" s="107">
        <f t="shared" si="6"/>
        <v>140.4</v>
      </c>
      <c r="AZ42" s="107">
        <f t="shared" si="6"/>
        <v>140.4</v>
      </c>
      <c r="BA42" s="107">
        <f t="shared" si="6"/>
        <v>140.4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6</v>
      </c>
      <c r="BG42" s="107">
        <f t="shared" si="6"/>
        <v>1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2</v>
      </c>
      <c r="BU42" s="107">
        <f t="shared" si="7"/>
        <v>28</v>
      </c>
      <c r="BV42" s="107">
        <f t="shared" si="7"/>
        <v>40.6</v>
      </c>
      <c r="BW42" s="107">
        <f t="shared" si="7"/>
        <v>30.5</v>
      </c>
      <c r="BX42" s="107">
        <f t="shared" si="7"/>
        <v>35.6</v>
      </c>
      <c r="BY42" s="107">
        <f t="shared" si="7"/>
        <v>41.1</v>
      </c>
      <c r="BZ42" s="107">
        <f t="shared" si="7"/>
        <v>34.200000000000003</v>
      </c>
      <c r="CA42" s="107">
        <f t="shared" si="7"/>
        <v>33.799999999999997</v>
      </c>
      <c r="CB42" s="107">
        <f t="shared" si="7"/>
        <v>37.1</v>
      </c>
      <c r="CC42" s="107">
        <f t="shared" si="7"/>
        <v>32.700000000000003</v>
      </c>
      <c r="CD42" s="107">
        <f t="shared" si="7"/>
        <v>28</v>
      </c>
      <c r="CE42" s="107">
        <f t="shared" si="7"/>
        <v>20.9</v>
      </c>
      <c r="CF42" s="107">
        <f t="shared" si="7"/>
        <v>21.5</v>
      </c>
      <c r="CG42" s="107">
        <f t="shared" si="7"/>
        <v>32</v>
      </c>
      <c r="CH42" s="107">
        <f t="shared" si="7"/>
        <v>2</v>
      </c>
      <c r="CI42" s="107">
        <f t="shared" si="7"/>
        <v>14.2</v>
      </c>
      <c r="CJ42" s="107">
        <f t="shared" si="7"/>
        <v>23</v>
      </c>
      <c r="CK42" s="107">
        <f t="shared" si="7"/>
        <v>20.2</v>
      </c>
      <c r="CL42" s="107">
        <f t="shared" si="7"/>
        <v>23.1</v>
      </c>
      <c r="CM42" s="107">
        <f t="shared" si="7"/>
        <v>17.5</v>
      </c>
      <c r="CN42" s="107">
        <f t="shared" si="7"/>
        <v>11.7</v>
      </c>
      <c r="CO42" s="107">
        <f t="shared" si="7"/>
        <v>2.1</v>
      </c>
      <c r="CP42" s="107">
        <f t="shared" si="7"/>
        <v>0.8</v>
      </c>
      <c r="CQ42" s="107">
        <f t="shared" si="7"/>
        <v>0</v>
      </c>
      <c r="CR42" s="107">
        <f t="shared" si="7"/>
        <v>0</v>
      </c>
      <c r="CS42" s="107">
        <f t="shared" si="7"/>
        <v>37.299999999999997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578.89999999999986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32.700000000000003</v>
      </c>
      <c r="C47" s="120"/>
      <c r="D47" s="120"/>
      <c r="E47" s="120">
        <v>1.8</v>
      </c>
      <c r="F47" s="120"/>
      <c r="G47" s="120">
        <v>67.7</v>
      </c>
      <c r="H47" s="120">
        <v>19.5</v>
      </c>
      <c r="I47" s="120">
        <v>0.7</v>
      </c>
      <c r="J47" s="120">
        <v>14.8</v>
      </c>
      <c r="K47" s="120">
        <v>4.2</v>
      </c>
      <c r="L47" s="120">
        <v>5.2</v>
      </c>
      <c r="M47" s="120"/>
      <c r="N47" s="120"/>
      <c r="O47" s="120"/>
      <c r="P47" s="120"/>
      <c r="Q47" s="120"/>
      <c r="R47" s="120">
        <v>2</v>
      </c>
      <c r="S47" s="120">
        <v>2</v>
      </c>
      <c r="T47" s="120">
        <v>2</v>
      </c>
      <c r="U47" s="120">
        <v>2</v>
      </c>
      <c r="V47" s="120">
        <v>81.3</v>
      </c>
      <c r="W47" s="120">
        <v>39.799999999999997</v>
      </c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>
        <v>41</v>
      </c>
      <c r="AM47" s="120">
        <v>51.6</v>
      </c>
      <c r="AN47" s="120">
        <v>50</v>
      </c>
      <c r="AO47" s="120">
        <v>49.4</v>
      </c>
      <c r="AP47" s="120">
        <v>69.599999999999994</v>
      </c>
      <c r="AQ47" s="120">
        <v>66.7</v>
      </c>
      <c r="AR47" s="120">
        <v>82</v>
      </c>
      <c r="AS47" s="120">
        <v>90</v>
      </c>
      <c r="AT47" s="120">
        <v>66.099999999999994</v>
      </c>
      <c r="AU47" s="120">
        <v>72</v>
      </c>
      <c r="AV47" s="120">
        <v>83.9</v>
      </c>
      <c r="AW47" s="120">
        <v>65.099999999999994</v>
      </c>
      <c r="AX47" s="120"/>
      <c r="AY47" s="120"/>
      <c r="AZ47" s="120"/>
      <c r="BA47" s="120"/>
      <c r="BB47" s="120"/>
      <c r="BC47" s="120"/>
      <c r="BD47" s="120"/>
      <c r="BE47" s="120"/>
      <c r="BF47" s="120">
        <v>6</v>
      </c>
      <c r="BG47" s="120">
        <v>1</v>
      </c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>
        <v>2</v>
      </c>
      <c r="BU47" s="120">
        <v>28</v>
      </c>
      <c r="BV47" s="120">
        <v>40.6</v>
      </c>
      <c r="BW47" s="120">
        <v>30.5</v>
      </c>
      <c r="BX47" s="120">
        <v>35.6</v>
      </c>
      <c r="BY47" s="120">
        <v>41.1</v>
      </c>
      <c r="BZ47" s="120">
        <v>34.200000000000003</v>
      </c>
      <c r="CA47" s="120">
        <v>33.799999999999997</v>
      </c>
      <c r="CB47" s="120">
        <v>37.1</v>
      </c>
      <c r="CC47" s="120">
        <v>32.700000000000003</v>
      </c>
      <c r="CD47" s="120">
        <v>28</v>
      </c>
      <c r="CE47" s="120">
        <v>20.9</v>
      </c>
      <c r="CF47" s="120">
        <v>21.5</v>
      </c>
      <c r="CG47" s="120">
        <v>32</v>
      </c>
      <c r="CH47" s="120">
        <v>2</v>
      </c>
      <c r="CI47" s="120">
        <v>14.2</v>
      </c>
      <c r="CJ47" s="120">
        <v>23</v>
      </c>
      <c r="CK47" s="120">
        <v>20.2</v>
      </c>
      <c r="CL47" s="120">
        <v>23.1</v>
      </c>
      <c r="CM47" s="120">
        <v>17.5</v>
      </c>
      <c r="CN47" s="120">
        <v>11.7</v>
      </c>
      <c r="CO47" s="120">
        <v>2.1</v>
      </c>
      <c r="CP47" s="120">
        <v>0.8</v>
      </c>
      <c r="CQ47" s="120"/>
      <c r="CR47" s="120"/>
      <c r="CS47" s="120">
        <v>37.299999999999997</v>
      </c>
      <c r="CT47" s="122"/>
      <c r="CU47" s="122"/>
      <c r="CV47" s="122"/>
      <c r="CW47" s="121"/>
      <c r="CX47" s="97">
        <f t="array" ref="CX47">SUMPRODUCT(B47:CW47*0.25)</f>
        <v>409.99999999999989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>
        <v>28.5</v>
      </c>
      <c r="AU49" s="120">
        <v>28.5</v>
      </c>
      <c r="AV49" s="120">
        <v>28.5</v>
      </c>
      <c r="AW49" s="120">
        <v>28.5</v>
      </c>
      <c r="AX49" s="120">
        <v>140.4</v>
      </c>
      <c r="AY49" s="120">
        <v>140.4</v>
      </c>
      <c r="AZ49" s="120">
        <v>140.4</v>
      </c>
      <c r="BA49" s="120">
        <v>140.4</v>
      </c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168.9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32.700000000000003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1.8</v>
      </c>
      <c r="F51" s="107">
        <f t="shared" si="8"/>
        <v>0</v>
      </c>
      <c r="G51" s="107">
        <f t="shared" si="8"/>
        <v>67.7</v>
      </c>
      <c r="H51" s="107">
        <f t="shared" si="8"/>
        <v>19.5</v>
      </c>
      <c r="I51" s="107">
        <f t="shared" si="8"/>
        <v>0.7</v>
      </c>
      <c r="J51" s="107">
        <f t="shared" si="8"/>
        <v>14.8</v>
      </c>
      <c r="K51" s="107">
        <f t="shared" si="8"/>
        <v>4.2</v>
      </c>
      <c r="L51" s="107">
        <f t="shared" si="8"/>
        <v>5.2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2</v>
      </c>
      <c r="S51" s="107">
        <f t="shared" si="8"/>
        <v>2</v>
      </c>
      <c r="T51" s="107">
        <f t="shared" si="8"/>
        <v>2</v>
      </c>
      <c r="U51" s="107">
        <f t="shared" si="8"/>
        <v>2</v>
      </c>
      <c r="V51" s="107">
        <f t="shared" si="8"/>
        <v>81.3</v>
      </c>
      <c r="W51" s="107">
        <f t="shared" si="8"/>
        <v>39.799999999999997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41</v>
      </c>
      <c r="AM51" s="107">
        <f t="shared" si="8"/>
        <v>51.6</v>
      </c>
      <c r="AN51" s="107">
        <f t="shared" si="8"/>
        <v>50</v>
      </c>
      <c r="AO51" s="107">
        <f t="shared" si="8"/>
        <v>49.4</v>
      </c>
      <c r="AP51" s="107">
        <f t="shared" si="8"/>
        <v>69.599999999999994</v>
      </c>
      <c r="AQ51" s="107">
        <f t="shared" si="8"/>
        <v>66.7</v>
      </c>
      <c r="AR51" s="107">
        <f t="shared" si="8"/>
        <v>82</v>
      </c>
      <c r="AS51" s="107">
        <f t="shared" si="8"/>
        <v>90</v>
      </c>
      <c r="AT51" s="107">
        <f t="shared" si="8"/>
        <v>94.6</v>
      </c>
      <c r="AU51" s="107">
        <f t="shared" si="8"/>
        <v>100.5</v>
      </c>
      <c r="AV51" s="107">
        <f t="shared" si="8"/>
        <v>112.4</v>
      </c>
      <c r="AW51" s="107">
        <f t="shared" si="8"/>
        <v>93.6</v>
      </c>
      <c r="AX51" s="107">
        <f t="shared" si="8"/>
        <v>140.4</v>
      </c>
      <c r="AY51" s="107">
        <f t="shared" si="8"/>
        <v>140.4</v>
      </c>
      <c r="AZ51" s="107">
        <f t="shared" si="8"/>
        <v>140.4</v>
      </c>
      <c r="BA51" s="107">
        <f t="shared" si="8"/>
        <v>140.4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6</v>
      </c>
      <c r="BG51" s="107">
        <f t="shared" si="8"/>
        <v>1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2</v>
      </c>
      <c r="BU51" s="107">
        <f t="shared" si="9"/>
        <v>28</v>
      </c>
      <c r="BV51" s="107">
        <f t="shared" si="9"/>
        <v>40.6</v>
      </c>
      <c r="BW51" s="107">
        <f t="shared" si="9"/>
        <v>30.5</v>
      </c>
      <c r="BX51" s="107">
        <f t="shared" si="9"/>
        <v>35.6</v>
      </c>
      <c r="BY51" s="107">
        <f t="shared" si="9"/>
        <v>41.1</v>
      </c>
      <c r="BZ51" s="107">
        <f t="shared" si="9"/>
        <v>34.200000000000003</v>
      </c>
      <c r="CA51" s="107">
        <f t="shared" si="9"/>
        <v>33.799999999999997</v>
      </c>
      <c r="CB51" s="107">
        <f t="shared" si="9"/>
        <v>37.1</v>
      </c>
      <c r="CC51" s="107">
        <f t="shared" si="9"/>
        <v>32.700000000000003</v>
      </c>
      <c r="CD51" s="107">
        <f t="shared" si="9"/>
        <v>28</v>
      </c>
      <c r="CE51" s="107">
        <f t="shared" si="9"/>
        <v>20.9</v>
      </c>
      <c r="CF51" s="107">
        <f t="shared" si="9"/>
        <v>21.5</v>
      </c>
      <c r="CG51" s="107">
        <f t="shared" si="9"/>
        <v>32</v>
      </c>
      <c r="CH51" s="107">
        <f t="shared" si="9"/>
        <v>2</v>
      </c>
      <c r="CI51" s="107">
        <f t="shared" si="9"/>
        <v>14.2</v>
      </c>
      <c r="CJ51" s="107">
        <f t="shared" si="9"/>
        <v>23</v>
      </c>
      <c r="CK51" s="107">
        <f t="shared" si="9"/>
        <v>20.2</v>
      </c>
      <c r="CL51" s="107">
        <f t="shared" si="9"/>
        <v>23.1</v>
      </c>
      <c r="CM51" s="107">
        <f t="shared" si="9"/>
        <v>17.5</v>
      </c>
      <c r="CN51" s="107">
        <f t="shared" si="9"/>
        <v>11.7</v>
      </c>
      <c r="CO51" s="107">
        <f t="shared" si="9"/>
        <v>2.1</v>
      </c>
      <c r="CP51" s="107">
        <f t="shared" si="9"/>
        <v>0.8</v>
      </c>
      <c r="CQ51" s="107">
        <f t="shared" si="9"/>
        <v>0</v>
      </c>
      <c r="CR51" s="107">
        <f t="shared" si="9"/>
        <v>0</v>
      </c>
      <c r="CS51" s="107">
        <f t="shared" si="9"/>
        <v>37.299999999999997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578.89999999999986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98.692999999999998</v>
      </c>
      <c r="C54" s="107">
        <f t="shared" ref="C54:BN54" si="12">C18+C28+C42</f>
        <v>31.06</v>
      </c>
      <c r="D54" s="107">
        <f t="shared" si="12"/>
        <v>34.17</v>
      </c>
      <c r="E54" s="107">
        <f t="shared" si="12"/>
        <v>37.506999999999998</v>
      </c>
      <c r="F54" s="107">
        <f t="shared" si="12"/>
        <v>35.01</v>
      </c>
      <c r="G54" s="107">
        <f t="shared" si="12"/>
        <v>87.69</v>
      </c>
      <c r="H54" s="107">
        <f t="shared" si="12"/>
        <v>55.11</v>
      </c>
      <c r="I54" s="107">
        <f t="shared" si="12"/>
        <v>38.200000000000003</v>
      </c>
      <c r="J54" s="107">
        <f t="shared" si="12"/>
        <v>53</v>
      </c>
      <c r="K54" s="107">
        <f t="shared" si="12"/>
        <v>41.18</v>
      </c>
      <c r="L54" s="107">
        <f t="shared" si="12"/>
        <v>41.540000000000006</v>
      </c>
      <c r="M54" s="107">
        <f t="shared" si="12"/>
        <v>35.145000000000003</v>
      </c>
      <c r="N54" s="107">
        <f t="shared" si="12"/>
        <v>40.549999999999997</v>
      </c>
      <c r="O54" s="107">
        <f t="shared" si="12"/>
        <v>53.199999999999996</v>
      </c>
      <c r="P54" s="107">
        <f t="shared" si="12"/>
        <v>45.582999999999998</v>
      </c>
      <c r="Q54" s="107">
        <f t="shared" si="12"/>
        <v>49.938000000000002</v>
      </c>
      <c r="R54" s="107">
        <f t="shared" si="12"/>
        <v>39.659999999999997</v>
      </c>
      <c r="S54" s="107">
        <f t="shared" si="12"/>
        <v>39.984000000000002</v>
      </c>
      <c r="T54" s="107">
        <f t="shared" si="12"/>
        <v>41.578999999999994</v>
      </c>
      <c r="U54" s="107">
        <f t="shared" si="12"/>
        <v>41.878</v>
      </c>
      <c r="V54" s="107">
        <f t="shared" si="12"/>
        <v>110.842</v>
      </c>
      <c r="W54" s="107">
        <f t="shared" si="12"/>
        <v>84.924999999999997</v>
      </c>
      <c r="X54" s="107">
        <f t="shared" si="12"/>
        <v>112.149</v>
      </c>
      <c r="Y54" s="107">
        <f t="shared" si="12"/>
        <v>127.21300000000001</v>
      </c>
      <c r="Z54" s="107">
        <f t="shared" si="12"/>
        <v>147.077</v>
      </c>
      <c r="AA54" s="107">
        <f t="shared" si="12"/>
        <v>64.653000000000006</v>
      </c>
      <c r="AB54" s="107">
        <f t="shared" si="12"/>
        <v>150.387</v>
      </c>
      <c r="AC54" s="107">
        <f t="shared" si="12"/>
        <v>173.739</v>
      </c>
      <c r="AD54" s="107">
        <f t="shared" si="12"/>
        <v>163.816</v>
      </c>
      <c r="AE54" s="107">
        <f t="shared" si="12"/>
        <v>97.816999999999993</v>
      </c>
      <c r="AF54" s="107">
        <f t="shared" si="12"/>
        <v>148.47800000000001</v>
      </c>
      <c r="AG54" s="107">
        <f t="shared" si="12"/>
        <v>170.553</v>
      </c>
      <c r="AH54" s="107">
        <f t="shared" si="12"/>
        <v>222.41300000000001</v>
      </c>
      <c r="AI54" s="107">
        <f t="shared" si="12"/>
        <v>210.30099999999999</v>
      </c>
      <c r="AJ54" s="107">
        <f t="shared" si="12"/>
        <v>228.12</v>
      </c>
      <c r="AK54" s="107">
        <f t="shared" si="12"/>
        <v>223.84100000000001</v>
      </c>
      <c r="AL54" s="107">
        <f t="shared" si="12"/>
        <v>207.696</v>
      </c>
      <c r="AM54" s="107">
        <f t="shared" si="12"/>
        <v>174.209</v>
      </c>
      <c r="AN54" s="107">
        <f t="shared" si="12"/>
        <v>192.67500000000001</v>
      </c>
      <c r="AO54" s="107">
        <f t="shared" si="12"/>
        <v>127.255</v>
      </c>
      <c r="AP54" s="107">
        <f t="shared" si="12"/>
        <v>174.81299999999999</v>
      </c>
      <c r="AQ54" s="107">
        <f t="shared" si="12"/>
        <v>143.06</v>
      </c>
      <c r="AR54" s="107">
        <f t="shared" si="12"/>
        <v>162.20099999999999</v>
      </c>
      <c r="AS54" s="107">
        <f t="shared" si="12"/>
        <v>164.12200000000001</v>
      </c>
      <c r="AT54" s="107">
        <f t="shared" si="12"/>
        <v>131.685</v>
      </c>
      <c r="AU54" s="107">
        <f t="shared" si="12"/>
        <v>143.50700000000001</v>
      </c>
      <c r="AV54" s="107">
        <f t="shared" si="12"/>
        <v>112.4</v>
      </c>
      <c r="AW54" s="107">
        <f t="shared" si="12"/>
        <v>133.303</v>
      </c>
      <c r="AX54" s="107">
        <f t="shared" si="12"/>
        <v>147.88300000000001</v>
      </c>
      <c r="AY54" s="107">
        <f t="shared" si="12"/>
        <v>149.196</v>
      </c>
      <c r="AZ54" s="107">
        <f t="shared" si="12"/>
        <v>154.715</v>
      </c>
      <c r="BA54" s="107">
        <f t="shared" si="12"/>
        <v>177.71</v>
      </c>
      <c r="BB54" s="107">
        <f t="shared" si="12"/>
        <v>97.685000000000002</v>
      </c>
      <c r="BC54" s="107">
        <f t="shared" si="12"/>
        <v>103.82</v>
      </c>
      <c r="BD54" s="107">
        <f t="shared" si="12"/>
        <v>157.69</v>
      </c>
      <c r="BE54" s="107">
        <f t="shared" si="12"/>
        <v>117.16</v>
      </c>
      <c r="BF54" s="107">
        <f t="shared" si="12"/>
        <v>123.67</v>
      </c>
      <c r="BG54" s="107">
        <f t="shared" si="12"/>
        <v>38.453000000000003</v>
      </c>
      <c r="BH54" s="107">
        <f t="shared" si="12"/>
        <v>43.616</v>
      </c>
      <c r="BI54" s="107">
        <f t="shared" si="12"/>
        <v>127.01</v>
      </c>
      <c r="BJ54" s="107">
        <f t="shared" si="12"/>
        <v>41.972999999999999</v>
      </c>
      <c r="BK54" s="107">
        <f t="shared" si="12"/>
        <v>35.78</v>
      </c>
      <c r="BL54" s="107">
        <f t="shared" si="12"/>
        <v>59.679000000000002</v>
      </c>
      <c r="BM54" s="107">
        <f t="shared" si="12"/>
        <v>61.158000000000001</v>
      </c>
      <c r="BN54" s="107">
        <f t="shared" si="12"/>
        <v>107.19999999999999</v>
      </c>
      <c r="BO54" s="107">
        <f t="shared" ref="BO54:CX54" si="13">BO18+BO28+BO42</f>
        <v>85.569000000000003</v>
      </c>
      <c r="BP54" s="107">
        <f t="shared" si="13"/>
        <v>67.164000000000001</v>
      </c>
      <c r="BQ54" s="107">
        <f t="shared" si="13"/>
        <v>189.09</v>
      </c>
      <c r="BR54" s="107">
        <f t="shared" si="13"/>
        <v>74.260999999999996</v>
      </c>
      <c r="BS54" s="107">
        <f t="shared" si="13"/>
        <v>70.587000000000003</v>
      </c>
      <c r="BT54" s="107">
        <f t="shared" si="13"/>
        <v>113.20000000000002</v>
      </c>
      <c r="BU54" s="107">
        <f t="shared" si="13"/>
        <v>136.69999999999999</v>
      </c>
      <c r="BV54" s="107">
        <f t="shared" si="13"/>
        <v>124.53299999999999</v>
      </c>
      <c r="BW54" s="107">
        <f t="shared" si="13"/>
        <v>115.16200000000001</v>
      </c>
      <c r="BX54" s="107">
        <f t="shared" si="13"/>
        <v>139.13300000000001</v>
      </c>
      <c r="BY54" s="107">
        <f t="shared" si="13"/>
        <v>121.36099999999999</v>
      </c>
      <c r="BZ54" s="107">
        <f t="shared" si="13"/>
        <v>120.8</v>
      </c>
      <c r="CA54" s="107">
        <f t="shared" si="13"/>
        <v>125.29999999999998</v>
      </c>
      <c r="CB54" s="107">
        <f t="shared" si="13"/>
        <v>117.352</v>
      </c>
      <c r="CC54" s="107">
        <f t="shared" si="13"/>
        <v>124.7</v>
      </c>
      <c r="CD54" s="107">
        <f t="shared" si="13"/>
        <v>117.428</v>
      </c>
      <c r="CE54" s="107">
        <f t="shared" si="13"/>
        <v>114.036</v>
      </c>
      <c r="CF54" s="107">
        <f t="shared" si="13"/>
        <v>111.22400000000002</v>
      </c>
      <c r="CG54" s="107">
        <f t="shared" si="13"/>
        <v>116.7</v>
      </c>
      <c r="CH54" s="107">
        <f t="shared" si="13"/>
        <v>100.19999999999999</v>
      </c>
      <c r="CI54" s="107">
        <f t="shared" si="13"/>
        <v>102.32300000000001</v>
      </c>
      <c r="CJ54" s="107">
        <f t="shared" si="13"/>
        <v>115.8</v>
      </c>
      <c r="CK54" s="107">
        <f t="shared" si="13"/>
        <v>116.70000000000002</v>
      </c>
      <c r="CL54" s="107">
        <f t="shared" si="13"/>
        <v>109.839</v>
      </c>
      <c r="CM54" s="107">
        <f t="shared" si="13"/>
        <v>112.113</v>
      </c>
      <c r="CN54" s="107">
        <f t="shared" si="13"/>
        <v>103.458</v>
      </c>
      <c r="CO54" s="107">
        <f t="shared" si="13"/>
        <v>92.251999999999995</v>
      </c>
      <c r="CP54" s="107">
        <f t="shared" si="13"/>
        <v>42.541999999999994</v>
      </c>
      <c r="CQ54" s="107">
        <f t="shared" si="13"/>
        <v>45.145000000000003</v>
      </c>
      <c r="CR54" s="107">
        <f t="shared" si="13"/>
        <v>40.761000000000003</v>
      </c>
      <c r="CS54" s="107">
        <f t="shared" si="13"/>
        <v>71.73599999999999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2556.3735000000006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32.700000000000003</v>
      </c>
      <c r="C5" s="25">
        <v>-3.8</v>
      </c>
      <c r="D5" s="25">
        <v>-21.2</v>
      </c>
      <c r="E5" s="25">
        <v>1.8</v>
      </c>
      <c r="F5" s="25">
        <v>-10.1</v>
      </c>
      <c r="G5" s="25">
        <v>67.7</v>
      </c>
      <c r="H5" s="25">
        <v>19.5</v>
      </c>
      <c r="I5" s="25">
        <v>0.7</v>
      </c>
      <c r="J5" s="25">
        <v>14.8</v>
      </c>
      <c r="K5" s="25">
        <v>4.2</v>
      </c>
      <c r="L5" s="25">
        <v>5.2</v>
      </c>
      <c r="M5" s="25">
        <v>-16.3</v>
      </c>
      <c r="N5" s="25">
        <v>-29.1</v>
      </c>
      <c r="O5" s="25">
        <v>-42.5</v>
      </c>
      <c r="P5" s="25">
        <v>-33.799999999999997</v>
      </c>
      <c r="Q5" s="25">
        <v>-24.6</v>
      </c>
      <c r="R5" s="25">
        <v>2</v>
      </c>
      <c r="S5" s="25">
        <v>2</v>
      </c>
      <c r="T5" s="25">
        <v>2</v>
      </c>
      <c r="U5" s="25">
        <v>2</v>
      </c>
      <c r="V5" s="25">
        <v>81.3</v>
      </c>
      <c r="W5" s="25">
        <v>39.799999999999997</v>
      </c>
      <c r="X5" s="25">
        <v>-3.9</v>
      </c>
      <c r="Y5" s="25">
        <v>-48.1</v>
      </c>
      <c r="Z5" s="25">
        <v>-35.299999999999997</v>
      </c>
      <c r="AA5" s="25">
        <v>-22.2</v>
      </c>
      <c r="AB5" s="25">
        <v>-24.2</v>
      </c>
      <c r="AC5" s="25">
        <v>-7.8</v>
      </c>
      <c r="AD5" s="25">
        <v>-51.6</v>
      </c>
      <c r="AE5" s="25">
        <v>-13.7</v>
      </c>
      <c r="AF5" s="25"/>
      <c r="AG5" s="25">
        <v>-8</v>
      </c>
      <c r="AH5" s="25">
        <v>-188.1</v>
      </c>
      <c r="AI5" s="25">
        <v>-188.1</v>
      </c>
      <c r="AJ5" s="25">
        <v>-197.7</v>
      </c>
      <c r="AK5" s="25">
        <v>-192.1</v>
      </c>
      <c r="AL5" s="25">
        <v>-37.700000000000003</v>
      </c>
      <c r="AM5" s="25">
        <v>-27.1</v>
      </c>
      <c r="AN5" s="25">
        <v>-28.700000000000003</v>
      </c>
      <c r="AO5" s="25">
        <v>-29.300000000000004</v>
      </c>
      <c r="AP5" s="25">
        <v>11.599999999999994</v>
      </c>
      <c r="AQ5" s="25">
        <v>8.7000000000000028</v>
      </c>
      <c r="AR5" s="25">
        <v>24</v>
      </c>
      <c r="AS5" s="25">
        <v>32</v>
      </c>
      <c r="AT5" s="25">
        <v>94.6</v>
      </c>
      <c r="AU5" s="25">
        <v>100.5</v>
      </c>
      <c r="AV5" s="25">
        <v>112.4</v>
      </c>
      <c r="AW5" s="25">
        <v>93.6</v>
      </c>
      <c r="AX5" s="25">
        <v>140.4</v>
      </c>
      <c r="AY5" s="25">
        <v>140.4</v>
      </c>
      <c r="AZ5" s="25">
        <v>140.4</v>
      </c>
      <c r="BA5" s="25">
        <v>140.4</v>
      </c>
      <c r="BB5" s="25">
        <v>-18.7</v>
      </c>
      <c r="BC5" s="25">
        <v>-18.7</v>
      </c>
      <c r="BD5" s="25">
        <v>-18.7</v>
      </c>
      <c r="BE5" s="25">
        <v>-18.7</v>
      </c>
      <c r="BF5" s="25">
        <v>-17</v>
      </c>
      <c r="BG5" s="25">
        <v>-22</v>
      </c>
      <c r="BH5" s="25">
        <v>-23</v>
      </c>
      <c r="BI5" s="25">
        <v>-23</v>
      </c>
      <c r="BJ5" s="25"/>
      <c r="BK5" s="25">
        <v>-6.3</v>
      </c>
      <c r="BL5" s="25">
        <v>-32</v>
      </c>
      <c r="BM5" s="25">
        <v>-15.7</v>
      </c>
      <c r="BN5" s="25">
        <v>-56.4</v>
      </c>
      <c r="BO5" s="25">
        <v>-60.4</v>
      </c>
      <c r="BP5" s="25">
        <v>-57.5</v>
      </c>
      <c r="BQ5" s="25">
        <v>-60.4</v>
      </c>
      <c r="BR5" s="25">
        <v>-4</v>
      </c>
      <c r="BS5" s="25">
        <v>-5.6</v>
      </c>
      <c r="BT5" s="25">
        <v>2</v>
      </c>
      <c r="BU5" s="25">
        <v>28</v>
      </c>
      <c r="BV5" s="25">
        <v>40.6</v>
      </c>
      <c r="BW5" s="25">
        <v>30.5</v>
      </c>
      <c r="BX5" s="25">
        <v>35.6</v>
      </c>
      <c r="BY5" s="25">
        <v>41.1</v>
      </c>
      <c r="BZ5" s="25">
        <v>34.200000000000003</v>
      </c>
      <c r="CA5" s="25">
        <v>33.799999999999997</v>
      </c>
      <c r="CB5" s="25">
        <v>37.1</v>
      </c>
      <c r="CC5" s="25">
        <v>32.700000000000003</v>
      </c>
      <c r="CD5" s="25">
        <v>28</v>
      </c>
      <c r="CE5" s="25">
        <v>20.9</v>
      </c>
      <c r="CF5" s="25">
        <v>21.5</v>
      </c>
      <c r="CG5" s="25">
        <v>32</v>
      </c>
      <c r="CH5" s="25">
        <v>2</v>
      </c>
      <c r="CI5" s="25">
        <v>14.2</v>
      </c>
      <c r="CJ5" s="25">
        <v>23</v>
      </c>
      <c r="CK5" s="25">
        <v>20.2</v>
      </c>
      <c r="CL5" s="25">
        <v>23.1</v>
      </c>
      <c r="CM5" s="25">
        <v>17.5</v>
      </c>
      <c r="CN5" s="25">
        <v>11.7</v>
      </c>
      <c r="CO5" s="25">
        <v>2.1</v>
      </c>
      <c r="CP5" s="25">
        <v>0.8</v>
      </c>
      <c r="CQ5" s="25"/>
      <c r="CR5" s="25"/>
      <c r="CS5" s="25">
        <v>37.299999999999997</v>
      </c>
      <c r="CT5" s="26"/>
      <c r="CU5" s="26"/>
      <c r="CV5" s="26"/>
      <c r="CW5" s="27"/>
      <c r="CX5" s="132">
        <f t="array" ref="CX5">SUMPRODUCT(B5:CW5*0.25)</f>
        <v>35.375000000000043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121.44</v>
      </c>
      <c r="C8" s="138">
        <v>113.59</v>
      </c>
      <c r="D8" s="138">
        <v>104.41</v>
      </c>
      <c r="E8" s="138">
        <v>99.07</v>
      </c>
      <c r="F8" s="138">
        <v>110.49</v>
      </c>
      <c r="G8" s="138">
        <v>103.34</v>
      </c>
      <c r="H8" s="138">
        <v>101.06</v>
      </c>
      <c r="I8" s="138">
        <v>100.07</v>
      </c>
      <c r="J8" s="138">
        <v>100.98</v>
      </c>
      <c r="K8" s="138">
        <v>99.89</v>
      </c>
      <c r="L8" s="138">
        <v>100</v>
      </c>
      <c r="M8" s="138">
        <v>98.84</v>
      </c>
      <c r="N8" s="138">
        <v>102.84</v>
      </c>
      <c r="O8" s="138">
        <v>101.25</v>
      </c>
      <c r="P8" s="138">
        <v>100.42</v>
      </c>
      <c r="Q8" s="138">
        <v>99.32</v>
      </c>
      <c r="R8" s="138">
        <v>106.12</v>
      </c>
      <c r="S8" s="138">
        <v>107.53</v>
      </c>
      <c r="T8" s="138">
        <v>108.51</v>
      </c>
      <c r="U8" s="138">
        <v>112.07</v>
      </c>
      <c r="V8" s="138">
        <v>115.55</v>
      </c>
      <c r="W8" s="138">
        <v>117.32</v>
      </c>
      <c r="X8" s="138">
        <v>131.87</v>
      </c>
      <c r="Y8" s="138">
        <v>141.31</v>
      </c>
      <c r="Z8" s="138">
        <v>146.15</v>
      </c>
      <c r="AA8" s="138">
        <v>150.71</v>
      </c>
      <c r="AB8" s="138">
        <v>146.15</v>
      </c>
      <c r="AC8" s="138">
        <v>131.33000000000001</v>
      </c>
      <c r="AD8" s="138">
        <v>151.57</v>
      </c>
      <c r="AE8" s="138">
        <v>142.72</v>
      </c>
      <c r="AF8" s="138">
        <v>108.14</v>
      </c>
      <c r="AG8" s="138">
        <v>105.34</v>
      </c>
      <c r="AH8" s="138">
        <v>86.59</v>
      </c>
      <c r="AI8" s="138">
        <v>8.6199999999999992</v>
      </c>
      <c r="AJ8" s="138">
        <v>13.51</v>
      </c>
      <c r="AK8" s="138">
        <v>-9.99</v>
      </c>
      <c r="AL8" s="138">
        <v>15.5</v>
      </c>
      <c r="AM8" s="138">
        <v>-4.2699999999999996</v>
      </c>
      <c r="AN8" s="138">
        <v>3.04</v>
      </c>
      <c r="AO8" s="138">
        <v>-10.32</v>
      </c>
      <c r="AP8" s="138">
        <v>-9.43</v>
      </c>
      <c r="AQ8" s="138">
        <v>-9</v>
      </c>
      <c r="AR8" s="138">
        <v>-9</v>
      </c>
      <c r="AS8" s="138">
        <v>-9</v>
      </c>
      <c r="AT8" s="138">
        <v>-9</v>
      </c>
      <c r="AU8" s="138">
        <v>-9</v>
      </c>
      <c r="AV8" s="138">
        <v>0.1</v>
      </c>
      <c r="AW8" s="138">
        <v>-8.93</v>
      </c>
      <c r="AX8" s="138">
        <v>-7.57</v>
      </c>
      <c r="AY8" s="138">
        <v>-8.9600000000000009</v>
      </c>
      <c r="AZ8" s="138">
        <v>-9</v>
      </c>
      <c r="BA8" s="138">
        <v>0.53</v>
      </c>
      <c r="BB8" s="138">
        <v>-9</v>
      </c>
      <c r="BC8" s="138">
        <v>0.39</v>
      </c>
      <c r="BD8" s="138">
        <v>14.11</v>
      </c>
      <c r="BE8" s="138">
        <v>9.0500000000000007</v>
      </c>
      <c r="BF8" s="138">
        <v>4.9400000000000004</v>
      </c>
      <c r="BG8" s="138">
        <v>-8.3800000000000008</v>
      </c>
      <c r="BH8" s="138">
        <v>-7.64</v>
      </c>
      <c r="BI8" s="138">
        <v>10.47</v>
      </c>
      <c r="BJ8" s="138">
        <v>-4.99</v>
      </c>
      <c r="BK8" s="138">
        <v>16.440000000000001</v>
      </c>
      <c r="BL8" s="138">
        <v>89.94</v>
      </c>
      <c r="BM8" s="138">
        <v>102</v>
      </c>
      <c r="BN8" s="138">
        <v>90.93</v>
      </c>
      <c r="BO8" s="138">
        <v>96.32</v>
      </c>
      <c r="BP8" s="138">
        <v>91.14</v>
      </c>
      <c r="BQ8" s="138">
        <v>84.7</v>
      </c>
      <c r="BR8" s="138">
        <v>128.94</v>
      </c>
      <c r="BS8" s="138">
        <v>162.57</v>
      </c>
      <c r="BT8" s="138">
        <v>140.68</v>
      </c>
      <c r="BU8" s="138">
        <v>99.18</v>
      </c>
      <c r="BV8" s="138">
        <v>107.61</v>
      </c>
      <c r="BW8" s="138">
        <v>92.58</v>
      </c>
      <c r="BX8" s="138">
        <v>85</v>
      </c>
      <c r="BY8" s="138">
        <v>114.81</v>
      </c>
      <c r="BZ8" s="138">
        <v>94.06</v>
      </c>
      <c r="CA8" s="138">
        <v>91.38</v>
      </c>
      <c r="CB8" s="138">
        <v>96.6</v>
      </c>
      <c r="CC8" s="138">
        <v>86.92</v>
      </c>
      <c r="CD8" s="138">
        <v>98.14</v>
      </c>
      <c r="CE8" s="138">
        <v>118.78</v>
      </c>
      <c r="CF8" s="138">
        <v>117.65</v>
      </c>
      <c r="CG8" s="138">
        <v>105.36</v>
      </c>
      <c r="CH8" s="138">
        <v>143.91</v>
      </c>
      <c r="CI8" s="138">
        <v>115.48</v>
      </c>
      <c r="CJ8" s="138">
        <v>89.68</v>
      </c>
      <c r="CK8" s="138">
        <v>85.19</v>
      </c>
      <c r="CL8" s="138">
        <v>108.26</v>
      </c>
      <c r="CM8" s="138">
        <v>108.44</v>
      </c>
      <c r="CN8" s="138">
        <v>112.16</v>
      </c>
      <c r="CO8" s="138">
        <v>119.3</v>
      </c>
      <c r="CP8" s="138">
        <v>123.95</v>
      </c>
      <c r="CQ8" s="138">
        <v>109.41</v>
      </c>
      <c r="CR8" s="138">
        <v>111.46</v>
      </c>
      <c r="CS8" s="138">
        <v>95.93</v>
      </c>
      <c r="CT8" s="139"/>
      <c r="CU8" s="139"/>
      <c r="CV8" s="139"/>
      <c r="CW8" s="140"/>
      <c r="CX8" s="141">
        <f>IF(SUM(B8:CW8)&lt;&gt;0,AVERAGEIF(B8:CW8,"&lt;&gt;"""),"")</f>
        <v>76.43406250000001</v>
      </c>
    </row>
    <row r="9" spans="1:102" ht="24.95" customHeight="1" thickBot="1" x14ac:dyDescent="0.25">
      <c r="A9" s="133" t="s">
        <v>6</v>
      </c>
      <c r="B9" s="42">
        <v>109.6275</v>
      </c>
      <c r="C9" s="43">
        <v>109.6275</v>
      </c>
      <c r="D9" s="43">
        <v>109.6275</v>
      </c>
      <c r="E9" s="43">
        <v>109.6275</v>
      </c>
      <c r="F9" s="43">
        <v>103.74</v>
      </c>
      <c r="G9" s="43">
        <v>103.74</v>
      </c>
      <c r="H9" s="43">
        <v>103.74</v>
      </c>
      <c r="I9" s="43">
        <v>103.74</v>
      </c>
      <c r="J9" s="43">
        <v>99.927499999999995</v>
      </c>
      <c r="K9" s="43">
        <v>99.927499999999995</v>
      </c>
      <c r="L9" s="43">
        <v>99.927499999999995</v>
      </c>
      <c r="M9" s="43">
        <v>99.927499999999995</v>
      </c>
      <c r="N9" s="43">
        <v>100.9575</v>
      </c>
      <c r="O9" s="43">
        <v>100.9575</v>
      </c>
      <c r="P9" s="43">
        <v>100.9575</v>
      </c>
      <c r="Q9" s="43">
        <v>100.9575</v>
      </c>
      <c r="R9" s="43">
        <v>108.5575</v>
      </c>
      <c r="S9" s="43">
        <v>108.5575</v>
      </c>
      <c r="T9" s="43">
        <v>108.5575</v>
      </c>
      <c r="U9" s="43">
        <v>108.5575</v>
      </c>
      <c r="V9" s="43">
        <v>126.5125</v>
      </c>
      <c r="W9" s="43">
        <v>126.5125</v>
      </c>
      <c r="X9" s="43">
        <v>126.5125</v>
      </c>
      <c r="Y9" s="43">
        <v>126.5125</v>
      </c>
      <c r="Z9" s="43">
        <v>143.58500000000001</v>
      </c>
      <c r="AA9" s="43">
        <v>143.58500000000001</v>
      </c>
      <c r="AB9" s="43">
        <v>143.58500000000001</v>
      </c>
      <c r="AC9" s="43">
        <v>143.58500000000001</v>
      </c>
      <c r="AD9" s="43">
        <v>126.9425</v>
      </c>
      <c r="AE9" s="43">
        <v>126.9425</v>
      </c>
      <c r="AF9" s="43">
        <v>126.9425</v>
      </c>
      <c r="AG9" s="43">
        <v>126.9425</v>
      </c>
      <c r="AH9" s="43">
        <v>24.682500000000001</v>
      </c>
      <c r="AI9" s="43">
        <v>24.682500000000001</v>
      </c>
      <c r="AJ9" s="43">
        <v>24.682500000000001</v>
      </c>
      <c r="AK9" s="43">
        <v>24.682500000000001</v>
      </c>
      <c r="AL9" s="43">
        <v>0.98750000000000004</v>
      </c>
      <c r="AM9" s="43">
        <v>0.98750000000000004</v>
      </c>
      <c r="AN9" s="43">
        <v>0.98750000000000004</v>
      </c>
      <c r="AO9" s="43">
        <v>0.98750000000000004</v>
      </c>
      <c r="AP9" s="43">
        <v>-9.1074999999999999</v>
      </c>
      <c r="AQ9" s="43">
        <v>-9.1074999999999999</v>
      </c>
      <c r="AR9" s="43">
        <v>-9.1074999999999999</v>
      </c>
      <c r="AS9" s="43">
        <v>-9.1074999999999999</v>
      </c>
      <c r="AT9" s="43">
        <v>-6.7074999999999996</v>
      </c>
      <c r="AU9" s="43">
        <v>-6.7074999999999996</v>
      </c>
      <c r="AV9" s="43">
        <v>-6.7074999999999996</v>
      </c>
      <c r="AW9" s="43">
        <v>-6.7074999999999996</v>
      </c>
      <c r="AX9" s="43">
        <v>-6.25</v>
      </c>
      <c r="AY9" s="43">
        <v>-6.25</v>
      </c>
      <c r="AZ9" s="43">
        <v>-6.25</v>
      </c>
      <c r="BA9" s="43">
        <v>-6.25</v>
      </c>
      <c r="BB9" s="43">
        <v>3.6375000000000002</v>
      </c>
      <c r="BC9" s="43">
        <v>3.6375000000000002</v>
      </c>
      <c r="BD9" s="43">
        <v>3.6375000000000002</v>
      </c>
      <c r="BE9" s="43">
        <v>3.6375000000000002</v>
      </c>
      <c r="BF9" s="43">
        <v>-0.1525</v>
      </c>
      <c r="BG9" s="43">
        <v>-0.1525</v>
      </c>
      <c r="BH9" s="43">
        <v>-0.1525</v>
      </c>
      <c r="BI9" s="43">
        <v>-0.1525</v>
      </c>
      <c r="BJ9" s="43">
        <v>50.847499999999997</v>
      </c>
      <c r="BK9" s="43">
        <v>50.847499999999997</v>
      </c>
      <c r="BL9" s="43">
        <v>50.847499999999997</v>
      </c>
      <c r="BM9" s="43">
        <v>50.847499999999997</v>
      </c>
      <c r="BN9" s="43">
        <v>90.772499999999994</v>
      </c>
      <c r="BO9" s="43">
        <v>90.772499999999994</v>
      </c>
      <c r="BP9" s="43">
        <v>90.772499999999994</v>
      </c>
      <c r="BQ9" s="43">
        <v>90.772499999999994</v>
      </c>
      <c r="BR9" s="43">
        <v>132.8425</v>
      </c>
      <c r="BS9" s="43">
        <v>132.8425</v>
      </c>
      <c r="BT9" s="43">
        <v>132.8425</v>
      </c>
      <c r="BU9" s="43">
        <v>132.8425</v>
      </c>
      <c r="BV9" s="43">
        <v>100</v>
      </c>
      <c r="BW9" s="43">
        <v>100</v>
      </c>
      <c r="BX9" s="43">
        <v>100</v>
      </c>
      <c r="BY9" s="43">
        <v>100</v>
      </c>
      <c r="BZ9" s="43">
        <v>92.24</v>
      </c>
      <c r="CA9" s="43">
        <v>92.24</v>
      </c>
      <c r="CB9" s="43">
        <v>92.24</v>
      </c>
      <c r="CC9" s="43">
        <v>92.24</v>
      </c>
      <c r="CD9" s="43">
        <v>109.9825</v>
      </c>
      <c r="CE9" s="43">
        <v>109.9825</v>
      </c>
      <c r="CF9" s="43">
        <v>109.9825</v>
      </c>
      <c r="CG9" s="43">
        <v>109.9825</v>
      </c>
      <c r="CH9" s="43">
        <v>108.565</v>
      </c>
      <c r="CI9" s="43">
        <v>108.565</v>
      </c>
      <c r="CJ9" s="43">
        <v>108.565</v>
      </c>
      <c r="CK9" s="43">
        <v>108.565</v>
      </c>
      <c r="CL9" s="43">
        <v>112.04</v>
      </c>
      <c r="CM9" s="43">
        <v>112.04</v>
      </c>
      <c r="CN9" s="43">
        <v>112.04</v>
      </c>
      <c r="CO9" s="43">
        <v>112.04</v>
      </c>
      <c r="CP9" s="43">
        <v>110.1875</v>
      </c>
      <c r="CQ9" s="43">
        <v>110.1875</v>
      </c>
      <c r="CR9" s="43">
        <v>110.1875</v>
      </c>
      <c r="CS9" s="43">
        <v>110.1875</v>
      </c>
      <c r="CT9" s="44"/>
      <c r="CU9" s="44"/>
      <c r="CV9" s="44"/>
      <c r="CW9" s="45"/>
      <c r="CX9" s="142">
        <f>IF(SUM(B9:CW9)&lt;&gt;0,AVERAGEIF(B9:CW9,"&lt;&gt;"""),"")</f>
        <v>76.434062499999939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>
        <v>3.8</v>
      </c>
      <c r="D14" s="149">
        <v>21.2</v>
      </c>
      <c r="E14" s="149"/>
      <c r="F14" s="149">
        <v>10.1</v>
      </c>
      <c r="G14" s="149"/>
      <c r="H14" s="149"/>
      <c r="I14" s="149"/>
      <c r="J14" s="149"/>
      <c r="K14" s="149"/>
      <c r="L14" s="149"/>
      <c r="M14" s="149">
        <v>16.3</v>
      </c>
      <c r="N14" s="149">
        <v>29.1</v>
      </c>
      <c r="O14" s="149">
        <v>42.5</v>
      </c>
      <c r="P14" s="149">
        <v>33.799999999999997</v>
      </c>
      <c r="Q14" s="149">
        <v>24.6</v>
      </c>
      <c r="R14" s="149"/>
      <c r="S14" s="149"/>
      <c r="T14" s="149"/>
      <c r="U14" s="149"/>
      <c r="V14" s="149"/>
      <c r="W14" s="149"/>
      <c r="X14" s="149">
        <v>3.9</v>
      </c>
      <c r="Y14" s="149">
        <v>48.1</v>
      </c>
      <c r="Z14" s="149">
        <v>35.299999999999997</v>
      </c>
      <c r="AA14" s="149">
        <v>22.2</v>
      </c>
      <c r="AB14" s="149">
        <v>24.2</v>
      </c>
      <c r="AC14" s="149">
        <v>7.8</v>
      </c>
      <c r="AD14" s="149">
        <v>51.6</v>
      </c>
      <c r="AE14" s="149">
        <v>13.7</v>
      </c>
      <c r="AF14" s="149"/>
      <c r="AG14" s="149">
        <v>8</v>
      </c>
      <c r="AH14" s="149"/>
      <c r="AI14" s="149"/>
      <c r="AJ14" s="149">
        <v>9.6</v>
      </c>
      <c r="AK14" s="149">
        <v>4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>
        <v>6.3</v>
      </c>
      <c r="BL14" s="149">
        <v>32</v>
      </c>
      <c r="BM14" s="149">
        <v>15.7</v>
      </c>
      <c r="BN14" s="149"/>
      <c r="BO14" s="149">
        <v>4</v>
      </c>
      <c r="BP14" s="149">
        <v>1.1000000000000001</v>
      </c>
      <c r="BQ14" s="149">
        <v>4</v>
      </c>
      <c r="BR14" s="149">
        <v>4</v>
      </c>
      <c r="BS14" s="149">
        <v>5.6</v>
      </c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120.62500000000001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>
        <v>188.1</v>
      </c>
      <c r="AI16" s="155">
        <v>188.1</v>
      </c>
      <c r="AJ16" s="155">
        <v>188.1</v>
      </c>
      <c r="AK16" s="155">
        <v>188.1</v>
      </c>
      <c r="AL16" s="155">
        <v>78.7</v>
      </c>
      <c r="AM16" s="155">
        <v>78.7</v>
      </c>
      <c r="AN16" s="155">
        <v>78.7</v>
      </c>
      <c r="AO16" s="155">
        <v>78.7</v>
      </c>
      <c r="AP16" s="155">
        <v>58</v>
      </c>
      <c r="AQ16" s="155">
        <v>58</v>
      </c>
      <c r="AR16" s="155">
        <v>58</v>
      </c>
      <c r="AS16" s="155">
        <v>58</v>
      </c>
      <c r="AT16" s="155"/>
      <c r="AU16" s="155"/>
      <c r="AV16" s="155"/>
      <c r="AW16" s="155"/>
      <c r="AX16" s="155"/>
      <c r="AY16" s="155"/>
      <c r="AZ16" s="155"/>
      <c r="BA16" s="155"/>
      <c r="BB16" s="155">
        <v>18.7</v>
      </c>
      <c r="BC16" s="155">
        <v>18.7</v>
      </c>
      <c r="BD16" s="155">
        <v>18.7</v>
      </c>
      <c r="BE16" s="155">
        <v>18.7</v>
      </c>
      <c r="BF16" s="155">
        <v>23</v>
      </c>
      <c r="BG16" s="155">
        <v>23</v>
      </c>
      <c r="BH16" s="155">
        <v>23</v>
      </c>
      <c r="BI16" s="155">
        <v>23</v>
      </c>
      <c r="BJ16" s="155"/>
      <c r="BK16" s="155"/>
      <c r="BL16" s="155"/>
      <c r="BM16" s="155"/>
      <c r="BN16" s="155">
        <v>56.4</v>
      </c>
      <c r="BO16" s="155">
        <v>56.4</v>
      </c>
      <c r="BP16" s="155">
        <v>56.4</v>
      </c>
      <c r="BQ16" s="155">
        <v>56.4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422.90000000000015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3.8</v>
      </c>
      <c r="D17" s="160">
        <f t="shared" si="0"/>
        <v>21.2</v>
      </c>
      <c r="E17" s="160">
        <f t="shared" si="0"/>
        <v>0</v>
      </c>
      <c r="F17" s="160">
        <f t="shared" si="0"/>
        <v>10.1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16.3</v>
      </c>
      <c r="N17" s="160">
        <f t="shared" si="0"/>
        <v>29.1</v>
      </c>
      <c r="O17" s="160">
        <f t="shared" si="0"/>
        <v>42.5</v>
      </c>
      <c r="P17" s="160">
        <f t="shared" si="0"/>
        <v>33.799999999999997</v>
      </c>
      <c r="Q17" s="160">
        <f t="shared" si="0"/>
        <v>24.6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3.9</v>
      </c>
      <c r="Y17" s="160">
        <f t="shared" si="0"/>
        <v>48.1</v>
      </c>
      <c r="Z17" s="160">
        <f t="shared" si="0"/>
        <v>35.299999999999997</v>
      </c>
      <c r="AA17" s="160">
        <f t="shared" si="0"/>
        <v>22.2</v>
      </c>
      <c r="AB17" s="160">
        <f t="shared" si="0"/>
        <v>24.2</v>
      </c>
      <c r="AC17" s="160">
        <f t="shared" si="0"/>
        <v>7.8</v>
      </c>
      <c r="AD17" s="160">
        <f t="shared" si="0"/>
        <v>51.6</v>
      </c>
      <c r="AE17" s="160">
        <f t="shared" si="0"/>
        <v>13.7</v>
      </c>
      <c r="AF17" s="160">
        <f t="shared" si="0"/>
        <v>0</v>
      </c>
      <c r="AG17" s="160">
        <f t="shared" si="0"/>
        <v>8</v>
      </c>
      <c r="AH17" s="160">
        <f t="shared" si="0"/>
        <v>188.1</v>
      </c>
      <c r="AI17" s="160">
        <f t="shared" si="0"/>
        <v>188.1</v>
      </c>
      <c r="AJ17" s="160">
        <f t="shared" si="0"/>
        <v>197.7</v>
      </c>
      <c r="AK17" s="160">
        <f t="shared" si="0"/>
        <v>192.1</v>
      </c>
      <c r="AL17" s="160">
        <f t="shared" si="0"/>
        <v>78.7</v>
      </c>
      <c r="AM17" s="160">
        <f t="shared" si="0"/>
        <v>78.7</v>
      </c>
      <c r="AN17" s="160">
        <f t="shared" si="0"/>
        <v>78.7</v>
      </c>
      <c r="AO17" s="160">
        <f t="shared" si="0"/>
        <v>78.7</v>
      </c>
      <c r="AP17" s="160">
        <f t="shared" si="0"/>
        <v>58</v>
      </c>
      <c r="AQ17" s="160">
        <f t="shared" si="0"/>
        <v>58</v>
      </c>
      <c r="AR17" s="160">
        <f t="shared" si="0"/>
        <v>58</v>
      </c>
      <c r="AS17" s="160">
        <f t="shared" si="0"/>
        <v>58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18.7</v>
      </c>
      <c r="BC17" s="160">
        <f t="shared" si="0"/>
        <v>18.7</v>
      </c>
      <c r="BD17" s="160">
        <f t="shared" si="0"/>
        <v>18.7</v>
      </c>
      <c r="BE17" s="160">
        <f t="shared" si="0"/>
        <v>18.7</v>
      </c>
      <c r="BF17" s="160">
        <f t="shared" si="0"/>
        <v>23</v>
      </c>
      <c r="BG17" s="160">
        <f t="shared" si="0"/>
        <v>23</v>
      </c>
      <c r="BH17" s="160">
        <f t="shared" si="0"/>
        <v>23</v>
      </c>
      <c r="BI17" s="160">
        <f t="shared" si="0"/>
        <v>23</v>
      </c>
      <c r="BJ17" s="160">
        <f t="shared" si="0"/>
        <v>0</v>
      </c>
      <c r="BK17" s="160">
        <f t="shared" si="0"/>
        <v>6.3</v>
      </c>
      <c r="BL17" s="160">
        <f t="shared" si="0"/>
        <v>32</v>
      </c>
      <c r="BM17" s="160">
        <f t="shared" si="0"/>
        <v>15.7</v>
      </c>
      <c r="BN17" s="160">
        <f t="shared" si="0"/>
        <v>56.4</v>
      </c>
      <c r="BO17" s="160">
        <f t="shared" ref="BO17:CW17" si="1">SUM(BO12:BO16)</f>
        <v>60.4</v>
      </c>
      <c r="BP17" s="160">
        <f t="shared" si="1"/>
        <v>57.5</v>
      </c>
      <c r="BQ17" s="160">
        <f t="shared" si="1"/>
        <v>60.4</v>
      </c>
      <c r="BR17" s="160">
        <f t="shared" si="1"/>
        <v>4</v>
      </c>
      <c r="BS17" s="160">
        <f t="shared" si="1"/>
        <v>5.6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543.5250000000002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32.700000000000003</v>
      </c>
      <c r="C22" s="149"/>
      <c r="D22" s="149"/>
      <c r="E22" s="149">
        <v>1.8</v>
      </c>
      <c r="F22" s="149"/>
      <c r="G22" s="149">
        <v>67.7</v>
      </c>
      <c r="H22" s="149">
        <v>19.5</v>
      </c>
      <c r="I22" s="149">
        <v>0.7</v>
      </c>
      <c r="J22" s="149">
        <v>14.8</v>
      </c>
      <c r="K22" s="149">
        <v>4.2</v>
      </c>
      <c r="L22" s="149">
        <v>5.2</v>
      </c>
      <c r="M22" s="149"/>
      <c r="N22" s="149"/>
      <c r="O22" s="149"/>
      <c r="P22" s="149"/>
      <c r="Q22" s="149"/>
      <c r="R22" s="149">
        <v>2</v>
      </c>
      <c r="S22" s="149">
        <v>2</v>
      </c>
      <c r="T22" s="149">
        <v>2</v>
      </c>
      <c r="U22" s="149">
        <v>2</v>
      </c>
      <c r="V22" s="149">
        <v>81.3</v>
      </c>
      <c r="W22" s="149">
        <v>39.799999999999997</v>
      </c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>
        <v>41</v>
      </c>
      <c r="AM22" s="149">
        <v>51.6</v>
      </c>
      <c r="AN22" s="149">
        <v>50</v>
      </c>
      <c r="AO22" s="149">
        <v>49.4</v>
      </c>
      <c r="AP22" s="149">
        <v>69.599999999999994</v>
      </c>
      <c r="AQ22" s="149">
        <v>66.7</v>
      </c>
      <c r="AR22" s="149">
        <v>82</v>
      </c>
      <c r="AS22" s="149">
        <v>90</v>
      </c>
      <c r="AT22" s="149">
        <v>66.099999999999994</v>
      </c>
      <c r="AU22" s="149">
        <v>72</v>
      </c>
      <c r="AV22" s="149">
        <v>83.9</v>
      </c>
      <c r="AW22" s="149">
        <v>65.099999999999994</v>
      </c>
      <c r="AX22" s="149"/>
      <c r="AY22" s="149"/>
      <c r="AZ22" s="149"/>
      <c r="BA22" s="149"/>
      <c r="BB22" s="149"/>
      <c r="BC22" s="149"/>
      <c r="BD22" s="149"/>
      <c r="BE22" s="149"/>
      <c r="BF22" s="149">
        <v>6</v>
      </c>
      <c r="BG22" s="149">
        <v>1</v>
      </c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>
        <v>2</v>
      </c>
      <c r="BU22" s="149">
        <v>28</v>
      </c>
      <c r="BV22" s="149">
        <v>40.6</v>
      </c>
      <c r="BW22" s="149">
        <v>30.5</v>
      </c>
      <c r="BX22" s="149">
        <v>35.6</v>
      </c>
      <c r="BY22" s="149">
        <v>41.1</v>
      </c>
      <c r="BZ22" s="149">
        <v>34.200000000000003</v>
      </c>
      <c r="CA22" s="149">
        <v>33.799999999999997</v>
      </c>
      <c r="CB22" s="149">
        <v>37.1</v>
      </c>
      <c r="CC22" s="149">
        <v>32.700000000000003</v>
      </c>
      <c r="CD22" s="149">
        <v>28</v>
      </c>
      <c r="CE22" s="149">
        <v>20.9</v>
      </c>
      <c r="CF22" s="149">
        <v>21.5</v>
      </c>
      <c r="CG22" s="149">
        <v>32</v>
      </c>
      <c r="CH22" s="149">
        <v>2</v>
      </c>
      <c r="CI22" s="149">
        <v>14.2</v>
      </c>
      <c r="CJ22" s="149">
        <v>23</v>
      </c>
      <c r="CK22" s="149">
        <v>20.2</v>
      </c>
      <c r="CL22" s="149">
        <v>23.1</v>
      </c>
      <c r="CM22" s="149">
        <v>17.5</v>
      </c>
      <c r="CN22" s="149">
        <v>11.7</v>
      </c>
      <c r="CO22" s="149">
        <v>2.1</v>
      </c>
      <c r="CP22" s="149">
        <v>0.8</v>
      </c>
      <c r="CQ22" s="149"/>
      <c r="CR22" s="149"/>
      <c r="CS22" s="149">
        <v>37.299999999999997</v>
      </c>
      <c r="CT22" s="150"/>
      <c r="CU22" s="150"/>
      <c r="CV22" s="150"/>
      <c r="CW22" s="151"/>
      <c r="CX22" s="152">
        <f t="array" ref="CX22">SUMPRODUCT(B22:CW22*0.25)</f>
        <v>409.99999999999989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>
        <v>28.5</v>
      </c>
      <c r="AU24" s="155">
        <v>28.5</v>
      </c>
      <c r="AV24" s="155">
        <v>28.5</v>
      </c>
      <c r="AW24" s="155">
        <v>28.5</v>
      </c>
      <c r="AX24" s="155">
        <v>140.4</v>
      </c>
      <c r="AY24" s="155">
        <v>140.4</v>
      </c>
      <c r="AZ24" s="155">
        <v>140.4</v>
      </c>
      <c r="BA24" s="155">
        <v>140.4</v>
      </c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168.9</v>
      </c>
    </row>
    <row r="25" spans="1:102" ht="30" customHeight="1" thickBot="1" x14ac:dyDescent="0.25">
      <c r="A25" s="105" t="s">
        <v>52</v>
      </c>
      <c r="B25" s="159">
        <f>SUM(B20:B24)</f>
        <v>32.700000000000003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1.8</v>
      </c>
      <c r="F25" s="160">
        <f t="shared" si="2"/>
        <v>0</v>
      </c>
      <c r="G25" s="160">
        <f t="shared" si="2"/>
        <v>67.7</v>
      </c>
      <c r="H25" s="160">
        <f t="shared" si="2"/>
        <v>19.5</v>
      </c>
      <c r="I25" s="160">
        <f t="shared" si="2"/>
        <v>0.7</v>
      </c>
      <c r="J25" s="160">
        <f t="shared" si="2"/>
        <v>14.8</v>
      </c>
      <c r="K25" s="160">
        <f t="shared" si="2"/>
        <v>4.2</v>
      </c>
      <c r="L25" s="160">
        <f t="shared" si="2"/>
        <v>5.2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2</v>
      </c>
      <c r="S25" s="160">
        <f t="shared" si="2"/>
        <v>2</v>
      </c>
      <c r="T25" s="160">
        <f t="shared" si="2"/>
        <v>2</v>
      </c>
      <c r="U25" s="160">
        <f t="shared" si="2"/>
        <v>2</v>
      </c>
      <c r="V25" s="160">
        <f t="shared" si="2"/>
        <v>81.3</v>
      </c>
      <c r="W25" s="160">
        <f t="shared" si="2"/>
        <v>39.799999999999997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41</v>
      </c>
      <c r="AM25" s="160">
        <f t="shared" si="2"/>
        <v>51.6</v>
      </c>
      <c r="AN25" s="160">
        <f t="shared" si="2"/>
        <v>50</v>
      </c>
      <c r="AO25" s="160">
        <f t="shared" si="2"/>
        <v>49.4</v>
      </c>
      <c r="AP25" s="160">
        <f t="shared" si="2"/>
        <v>69.599999999999994</v>
      </c>
      <c r="AQ25" s="160">
        <f t="shared" si="2"/>
        <v>66.7</v>
      </c>
      <c r="AR25" s="160">
        <f t="shared" si="2"/>
        <v>82</v>
      </c>
      <c r="AS25" s="160">
        <f t="shared" si="2"/>
        <v>90</v>
      </c>
      <c r="AT25" s="160">
        <f t="shared" si="2"/>
        <v>94.6</v>
      </c>
      <c r="AU25" s="160">
        <f t="shared" si="2"/>
        <v>100.5</v>
      </c>
      <c r="AV25" s="160">
        <f t="shared" si="2"/>
        <v>112.4</v>
      </c>
      <c r="AW25" s="160">
        <f t="shared" si="2"/>
        <v>93.6</v>
      </c>
      <c r="AX25" s="160">
        <f t="shared" si="2"/>
        <v>140.4</v>
      </c>
      <c r="AY25" s="160">
        <f t="shared" si="2"/>
        <v>140.4</v>
      </c>
      <c r="AZ25" s="160">
        <f t="shared" si="2"/>
        <v>140.4</v>
      </c>
      <c r="BA25" s="160">
        <f t="shared" si="2"/>
        <v>140.4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6</v>
      </c>
      <c r="BG25" s="160">
        <f t="shared" si="2"/>
        <v>1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2</v>
      </c>
      <c r="BU25" s="160">
        <f t="shared" si="3"/>
        <v>28</v>
      </c>
      <c r="BV25" s="160">
        <f t="shared" si="3"/>
        <v>40.6</v>
      </c>
      <c r="BW25" s="160">
        <f t="shared" si="3"/>
        <v>30.5</v>
      </c>
      <c r="BX25" s="160">
        <f t="shared" si="3"/>
        <v>35.6</v>
      </c>
      <c r="BY25" s="160">
        <f t="shared" si="3"/>
        <v>41.1</v>
      </c>
      <c r="BZ25" s="160">
        <f t="shared" si="3"/>
        <v>34.200000000000003</v>
      </c>
      <c r="CA25" s="160">
        <f t="shared" si="3"/>
        <v>33.799999999999997</v>
      </c>
      <c r="CB25" s="160">
        <f t="shared" si="3"/>
        <v>37.1</v>
      </c>
      <c r="CC25" s="160">
        <f t="shared" si="3"/>
        <v>32.700000000000003</v>
      </c>
      <c r="CD25" s="160">
        <f t="shared" si="3"/>
        <v>28</v>
      </c>
      <c r="CE25" s="160">
        <f t="shared" si="3"/>
        <v>20.9</v>
      </c>
      <c r="CF25" s="160">
        <f t="shared" si="3"/>
        <v>21.5</v>
      </c>
      <c r="CG25" s="160">
        <f t="shared" si="3"/>
        <v>32</v>
      </c>
      <c r="CH25" s="160">
        <f t="shared" si="3"/>
        <v>2</v>
      </c>
      <c r="CI25" s="160">
        <f t="shared" si="3"/>
        <v>14.2</v>
      </c>
      <c r="CJ25" s="160">
        <f t="shared" si="3"/>
        <v>23</v>
      </c>
      <c r="CK25" s="160">
        <f t="shared" si="3"/>
        <v>20.2</v>
      </c>
      <c r="CL25" s="160">
        <f t="shared" si="3"/>
        <v>23.1</v>
      </c>
      <c r="CM25" s="160">
        <f t="shared" si="3"/>
        <v>17.5</v>
      </c>
      <c r="CN25" s="160">
        <f t="shared" si="3"/>
        <v>11.7</v>
      </c>
      <c r="CO25" s="160">
        <f t="shared" si="3"/>
        <v>2.1</v>
      </c>
      <c r="CP25" s="160">
        <f t="shared" si="3"/>
        <v>0.8</v>
      </c>
      <c r="CQ25" s="160">
        <f t="shared" si="3"/>
        <v>0</v>
      </c>
      <c r="CR25" s="160">
        <f t="shared" si="3"/>
        <v>0</v>
      </c>
      <c r="CS25" s="160">
        <f t="shared" si="3"/>
        <v>37.299999999999997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578.89999999999986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2026-03-25T21:30:55Z</dcterms:created>
  <dcterms:modified xsi:type="dcterms:W3CDTF">2026-03-25T21:30:58Z</dcterms:modified>
</cp:coreProperties>
</file>