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6" i="4" s="1"/>
  <c r="AA10" i="4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<sst xmlns="http://schemas.openxmlformats.org/spreadsheetml/2006/main" count="119" uniqueCount="54">
  <si>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12/05/2025 23:30:15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</si>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</sst>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B38-45A0-9F40-FA10C690BDD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B38-45A0-9F40-FA10C690BDD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6">
                  <c:v>5.8289999999999997</c:v>
                </c:pt>
                <c:pt idx="7">
                  <c:v>6.3040000000000003</c:v>
                </c:pt>
                <c:pt idx="8">
                  <c:v>6.3869999999999996</c:v>
                </c:pt>
                <c:pt idx="9">
                  <c:v>6.1749999999999998</c:v>
                </c:pt>
                <c:pt idx="10">
                  <c:v>5.9790000000000001</c:v>
                </c:pt>
                <c:pt idx="11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38-45A0-9F40-FA10C690BDD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6">
                  <c:v>3.2829999999999999</c:v>
                </c:pt>
                <c:pt idx="7">
                  <c:v>4.0069999999999997</c:v>
                </c:pt>
                <c:pt idx="8">
                  <c:v>3.4159999999999999</c:v>
                </c:pt>
                <c:pt idx="9">
                  <c:v>3.847</c:v>
                </c:pt>
                <c:pt idx="10">
                  <c:v>3.4020000000000001</c:v>
                </c:pt>
                <c:pt idx="11">
                  <c:v>15</c:v>
                </c:pt>
                <c:pt idx="12">
                  <c:v>12.877000000000001</c:v>
                </c:pt>
                <c:pt idx="18">
                  <c:v>15.7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B38-45A0-9F40-FA10C690BDD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B38-45A0-9F40-FA10C690BDD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B38-45A0-9F40-FA10C690BDD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B38-45A0-9F40-FA10C690BDD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B38-45A0-9F40-FA10C690BDD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B38-45A0-9F40-FA10C690BDD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69.512</c:v>
                </c:pt>
                <c:pt idx="1">
                  <c:v>50.777999999999999</c:v>
                </c:pt>
                <c:pt idx="8">
                  <c:v>16.885000000000002</c:v>
                </c:pt>
                <c:pt idx="18">
                  <c:v>32.64</c:v>
                </c:pt>
                <c:pt idx="19">
                  <c:v>11</c:v>
                </c:pt>
                <c:pt idx="20">
                  <c:v>14</c:v>
                </c:pt>
                <c:pt idx="21">
                  <c:v>21</c:v>
                </c:pt>
                <c:pt idx="23">
                  <c:v>16.100000000000001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B38-45A0-9F40-FA10C690BDD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14</c:v>
                </c:pt>
                <c:pt idx="3">
                  <c:v>27.9</c:v>
                </c:pt>
                <c:pt idx="4">
                  <c:v>29.2</c:v>
                </c:pt>
                <c:pt idx="5">
                  <c:v>49.5</c:v>
                </c:pt>
                <c:pt idx="6">
                  <c:v>116.2</c:v>
                </c:pt>
                <c:pt idx="7">
                  <c:v>104.8</c:v>
                </c:pt>
                <c:pt idx="8">
                  <c:v>43.5</c:v>
                </c:pt>
                <c:pt idx="9">
                  <c:v>0</c:v>
                </c:pt>
                <c:pt idx="10">
                  <c:v>39.700000000000003</c:v>
                </c:pt>
                <c:pt idx="11">
                  <c:v>0</c:v>
                </c:pt>
                <c:pt idx="12">
                  <c:v>0</c:v>
                </c:pt>
                <c:pt idx="13">
                  <c:v>100</c:v>
                </c:pt>
                <c:pt idx="14">
                  <c:v>107</c:v>
                </c:pt>
                <c:pt idx="15">
                  <c:v>159.9</c:v>
                </c:pt>
                <c:pt idx="16">
                  <c:v>92</c:v>
                </c:pt>
                <c:pt idx="17">
                  <c:v>90.3</c:v>
                </c:pt>
                <c:pt idx="18">
                  <c:v>0</c:v>
                </c:pt>
                <c:pt idx="19">
                  <c:v>25.9</c:v>
                </c:pt>
                <c:pt idx="20">
                  <c:v>30.1</c:v>
                </c:pt>
                <c:pt idx="21">
                  <c:v>0</c:v>
                </c:pt>
                <c:pt idx="22">
                  <c:v>45.6</c:v>
                </c:pt>
                <c:pt idx="23">
                  <c:v>25.4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B38-45A0-9F40-FA10C690BDD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5.931</c:v>
                </c:pt>
                <c:pt idx="2">
                  <c:v>2.4E-2</c:v>
                </c:pt>
                <c:pt idx="3">
                  <c:v>0.34799999999999998</c:v>
                </c:pt>
                <c:pt idx="4">
                  <c:v>0.34</c:v>
                </c:pt>
                <c:pt idx="5">
                  <c:v>0.19</c:v>
                </c:pt>
                <c:pt idx="8">
                  <c:v>0.126</c:v>
                </c:pt>
                <c:pt idx="9">
                  <c:v>22.218000000000004</c:v>
                </c:pt>
                <c:pt idx="10">
                  <c:v>0.35299999999999998</c:v>
                </c:pt>
                <c:pt idx="11">
                  <c:v>7.3040000000000003</c:v>
                </c:pt>
                <c:pt idx="16">
                  <c:v>0.185</c:v>
                </c:pt>
                <c:pt idx="17">
                  <c:v>0.10299999999999999</c:v>
                </c:pt>
                <c:pt idx="19">
                  <c:v>0.63100000000000001</c:v>
                </c:pt>
                <c:pt idx="21">
                  <c:v>7.2490000000000006</c:v>
                </c:pt>
                <c:pt idx="23">
                  <c:v>6.2E-2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B38-45A0-9F40-FA10C690BDD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B38-45A0-9F40-FA10C690BDD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B38-45A0-9F40-FA10C690B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111.71</c:v>
                </c:pt>
                <c:pt idx="1">
                  <c:v>92.62</c:v>
                </c:pt>
                <c:pt idx="2">
                  <c:v>90.68</c:v>
                </c:pt>
                <c:pt idx="3">
                  <c:v>93.33</c:v>
                </c:pt>
                <c:pt idx="4">
                  <c:v>95.16</c:v>
                </c:pt>
                <c:pt idx="5">
                  <c:v>106.02</c:v>
                </c:pt>
                <c:pt idx="6">
                  <c:v>124.36</c:v>
                </c:pt>
                <c:pt idx="7">
                  <c:v>120.77</c:v>
                </c:pt>
                <c:pt idx="8">
                  <c:v>96.17</c:v>
                </c:pt>
                <c:pt idx="9">
                  <c:v>72.05</c:v>
                </c:pt>
                <c:pt idx="10">
                  <c:v>19.420000000000002</c:v>
                </c:pt>
                <c:pt idx="11">
                  <c:v>22.47</c:v>
                </c:pt>
                <c:pt idx="12">
                  <c:v>26.77</c:v>
                </c:pt>
                <c:pt idx="13">
                  <c:v>26.99</c:v>
                </c:pt>
                <c:pt idx="14">
                  <c:v>29.3</c:v>
                </c:pt>
                <c:pt idx="15">
                  <c:v>12.67</c:v>
                </c:pt>
                <c:pt idx="16">
                  <c:v>72.63</c:v>
                </c:pt>
                <c:pt idx="17">
                  <c:v>74.25</c:v>
                </c:pt>
                <c:pt idx="18">
                  <c:v>112.53</c:v>
                </c:pt>
                <c:pt idx="19">
                  <c:v>176.74</c:v>
                </c:pt>
                <c:pt idx="20">
                  <c:v>312.99</c:v>
                </c:pt>
                <c:pt idx="21">
                  <c:v>162.80000000000001</c:v>
                </c:pt>
                <c:pt idx="22">
                  <c:v>115.74</c:v>
                </c:pt>
                <c:pt idx="23">
                  <c:v>104.83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B38-45A0-9F40-FA10C690B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2A4-4899-89A1-D18E0DCC5A9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2A4-4899-89A1-D18E0DCC5A9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2.7</c:v>
                </c:pt>
                <c:pt idx="3">
                  <c:v>5.7</c:v>
                </c:pt>
                <c:pt idx="4">
                  <c:v>2.8339999999999996</c:v>
                </c:pt>
                <c:pt idx="5">
                  <c:v>16</c:v>
                </c:pt>
                <c:pt idx="6">
                  <c:v>18.3</c:v>
                </c:pt>
                <c:pt idx="7">
                  <c:v>3.5</c:v>
                </c:pt>
                <c:pt idx="10">
                  <c:v>10</c:v>
                </c:pt>
                <c:pt idx="11">
                  <c:v>2.3380000000000001</c:v>
                </c:pt>
                <c:pt idx="13">
                  <c:v>8.0659999999999989</c:v>
                </c:pt>
                <c:pt idx="14">
                  <c:v>7.1690000000000005</c:v>
                </c:pt>
                <c:pt idx="15">
                  <c:v>15</c:v>
                </c:pt>
                <c:pt idx="16">
                  <c:v>12.5</c:v>
                </c:pt>
                <c:pt idx="17">
                  <c:v>12.5</c:v>
                </c:pt>
                <c:pt idx="20">
                  <c:v>6.44</c:v>
                </c:pt>
                <c:pt idx="22">
                  <c:v>12.7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A4-4899-89A1-D18E0DCC5A9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0.28499999999999998</c:v>
                </c:pt>
                <c:pt idx="1">
                  <c:v>34.121000000000002</c:v>
                </c:pt>
                <c:pt idx="2">
                  <c:v>12.699000000000002</c:v>
                </c:pt>
                <c:pt idx="3">
                  <c:v>21.564</c:v>
                </c:pt>
                <c:pt idx="4">
                  <c:v>19.8</c:v>
                </c:pt>
                <c:pt idx="5">
                  <c:v>17.669</c:v>
                </c:pt>
                <c:pt idx="6">
                  <c:v>19.283000000000001</c:v>
                </c:pt>
                <c:pt idx="7">
                  <c:v>20.890999999999998</c:v>
                </c:pt>
                <c:pt idx="8">
                  <c:v>0.7</c:v>
                </c:pt>
                <c:pt idx="9">
                  <c:v>1.3</c:v>
                </c:pt>
                <c:pt idx="10">
                  <c:v>0.7</c:v>
                </c:pt>
                <c:pt idx="11">
                  <c:v>3.24</c:v>
                </c:pt>
                <c:pt idx="12">
                  <c:v>2.3479999999999999</c:v>
                </c:pt>
                <c:pt idx="13">
                  <c:v>17.449000000000002</c:v>
                </c:pt>
                <c:pt idx="14">
                  <c:v>22.32</c:v>
                </c:pt>
                <c:pt idx="15">
                  <c:v>10.466999999999999</c:v>
                </c:pt>
                <c:pt idx="16">
                  <c:v>7.3870000000000005</c:v>
                </c:pt>
                <c:pt idx="17">
                  <c:v>5.8789999999999996</c:v>
                </c:pt>
                <c:pt idx="18">
                  <c:v>7.42</c:v>
                </c:pt>
                <c:pt idx="19">
                  <c:v>9.2690000000000001</c:v>
                </c:pt>
                <c:pt idx="20">
                  <c:v>35.448</c:v>
                </c:pt>
                <c:pt idx="21">
                  <c:v>0.53900000000000003</c:v>
                </c:pt>
                <c:pt idx="22">
                  <c:v>27.677</c:v>
                </c:pt>
                <c:pt idx="23">
                  <c:v>11.266999999999999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A4-4899-89A1-D18E0DCC5A9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2A4-4899-89A1-D18E0DCC5A9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2A4-4899-89A1-D18E0DCC5A9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2A4-4899-89A1-D18E0DCC5A9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2A4-4899-89A1-D18E0DCC5A9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2A4-4899-89A1-D18E0DCC5A9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6">
                  <c:v>30</c:v>
                </c:pt>
                <c:pt idx="19">
                  <c:v>0.35899999999999999</c:v>
                </c:pt>
                <c:pt idx="23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2A4-4899-89A1-D18E0DCC5A9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75.099999999999994</c:v>
                </c:pt>
                <c:pt idx="1">
                  <c:v>0.9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4.5999999999999996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6.5</c:v>
                </c:pt>
                <c:pt idx="19">
                  <c:v>0</c:v>
                </c:pt>
                <c:pt idx="20">
                  <c:v>0</c:v>
                </c:pt>
                <c:pt idx="21">
                  <c:v>27.3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2A4-4899-89A1-D18E0DCC5A9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6.7000000000000004E-2</c:v>
                </c:pt>
                <c:pt idx="1">
                  <c:v>13.093999999999999</c:v>
                </c:pt>
                <c:pt idx="2">
                  <c:v>1.3260000000000001</c:v>
                </c:pt>
                <c:pt idx="3">
                  <c:v>1.0310000000000001</c:v>
                </c:pt>
                <c:pt idx="4">
                  <c:v>6.9240000000000004</c:v>
                </c:pt>
                <c:pt idx="5">
                  <c:v>16.016999999999999</c:v>
                </c:pt>
                <c:pt idx="6">
                  <c:v>57.773999999999994</c:v>
                </c:pt>
                <c:pt idx="7">
                  <c:v>90.693999999999988</c:v>
                </c:pt>
                <c:pt idx="8">
                  <c:v>69.576999999999998</c:v>
                </c:pt>
                <c:pt idx="9">
                  <c:v>26.335000000000001</c:v>
                </c:pt>
                <c:pt idx="10">
                  <c:v>38.733999999999995</c:v>
                </c:pt>
                <c:pt idx="11">
                  <c:v>19.325999999999997</c:v>
                </c:pt>
                <c:pt idx="12">
                  <c:v>10.529</c:v>
                </c:pt>
                <c:pt idx="13">
                  <c:v>74.484999999999999</c:v>
                </c:pt>
                <c:pt idx="14">
                  <c:v>77.510999999999996</c:v>
                </c:pt>
                <c:pt idx="15">
                  <c:v>134.46299999999997</c:v>
                </c:pt>
                <c:pt idx="16">
                  <c:v>72.298000000000002</c:v>
                </c:pt>
                <c:pt idx="17">
                  <c:v>71.97399999999999</c:v>
                </c:pt>
                <c:pt idx="18">
                  <c:v>34.451999999999998</c:v>
                </c:pt>
                <c:pt idx="19">
                  <c:v>27.904</c:v>
                </c:pt>
                <c:pt idx="20">
                  <c:v>2.238</c:v>
                </c:pt>
                <c:pt idx="21">
                  <c:v>0.42599999999999999</c:v>
                </c:pt>
                <c:pt idx="22">
                  <c:v>5.1790000000000003</c:v>
                </c:pt>
                <c:pt idx="23">
                  <c:v>0.252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2A4-4899-89A1-D18E0DCC5A9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2A4-4899-89A1-D18E0DCC5A9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2A4-4899-89A1-D18E0DCC5A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111.71</c:v>
                </c:pt>
                <c:pt idx="1">
                  <c:v>92.62</c:v>
                </c:pt>
                <c:pt idx="2">
                  <c:v>90.68</c:v>
                </c:pt>
                <c:pt idx="3">
                  <c:v>93.33</c:v>
                </c:pt>
                <c:pt idx="4">
                  <c:v>95.16</c:v>
                </c:pt>
                <c:pt idx="5">
                  <c:v>106.02</c:v>
                </c:pt>
                <c:pt idx="6">
                  <c:v>124.36</c:v>
                </c:pt>
                <c:pt idx="7">
                  <c:v>120.77</c:v>
                </c:pt>
                <c:pt idx="8">
                  <c:v>96.17</c:v>
                </c:pt>
                <c:pt idx="9">
                  <c:v>72.05</c:v>
                </c:pt>
                <c:pt idx="10">
                  <c:v>19.420000000000002</c:v>
                </c:pt>
                <c:pt idx="11">
                  <c:v>22.47</c:v>
                </c:pt>
                <c:pt idx="12">
                  <c:v>26.77</c:v>
                </c:pt>
                <c:pt idx="13">
                  <c:v>26.99</c:v>
                </c:pt>
                <c:pt idx="14">
                  <c:v>29.3</c:v>
                </c:pt>
                <c:pt idx="15">
                  <c:v>12.67</c:v>
                </c:pt>
                <c:pt idx="16">
                  <c:v>72.63</c:v>
                </c:pt>
                <c:pt idx="17">
                  <c:v>74.25</c:v>
                </c:pt>
                <c:pt idx="18">
                  <c:v>112.53</c:v>
                </c:pt>
                <c:pt idx="19">
                  <c:v>176.74</c:v>
                </c:pt>
                <c:pt idx="20">
                  <c:v>312.99</c:v>
                </c:pt>
                <c:pt idx="21">
                  <c:v>162.80000000000001</c:v>
                </c:pt>
                <c:pt idx="22">
                  <c:v>115.74</c:v>
                </c:pt>
                <c:pt idx="23">
                  <c:v>104.83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2A4-4899-89A1-D18E0DCC5A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75.442999999999998</v>
      </c>
      <c r="C4" s="18">
        <v>50.777999999999999</v>
      </c>
      <c r="D4" s="18">
        <v>14.023999999999999</v>
      </c>
      <c r="E4" s="18">
        <v>28.247999999999998</v>
      </c>
      <c r="F4" s="18">
        <v>29.54</v>
      </c>
      <c r="G4" s="18">
        <v>49.69</v>
      </c>
      <c r="H4" s="18">
        <v>125.312</v>
      </c>
      <c r="I4" s="18">
        <v>115.111</v>
      </c>
      <c r="J4" s="18">
        <v>70.313999999999993</v>
      </c>
      <c r="K4" s="18">
        <v>32.24</v>
      </c>
      <c r="L4" s="18">
        <v>49.434000000000005</v>
      </c>
      <c r="M4" s="18">
        <v>24.904</v>
      </c>
      <c r="N4" s="18">
        <v>12.877000000000001</v>
      </c>
      <c r="O4" s="18">
        <v>100</v>
      </c>
      <c r="P4" s="18">
        <v>107</v>
      </c>
      <c r="Q4" s="18">
        <v>159.9</v>
      </c>
      <c r="R4" s="18">
        <v>92.185000000000002</v>
      </c>
      <c r="S4" s="18">
        <v>90.402999999999992</v>
      </c>
      <c r="T4" s="18">
        <v>48.34</v>
      </c>
      <c r="U4" s="18">
        <v>37.530999999999999</v>
      </c>
      <c r="V4" s="18">
        <v>44.1</v>
      </c>
      <c r="W4" s="18">
        <v>28.249000000000002</v>
      </c>
      <c r="X4" s="18">
        <v>45.6</v>
      </c>
      <c r="Y4" s="18">
        <v>41.561999999999998</v>
      </c>
      <c r="Z4" s="19"/>
      <c r="AA4" s="20">
        <f>SUM(B4:Z4)</f>
        <v>1472.7849999999994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111.71</v>
      </c>
      <c r="C7" s="28">
        <v>92.62</v>
      </c>
      <c r="D7" s="28">
        <v>90.68</v>
      </c>
      <c r="E7" s="28">
        <v>93.33</v>
      </c>
      <c r="F7" s="28">
        <v>95.16</v>
      </c>
      <c r="G7" s="28">
        <v>106.02</v>
      </c>
      <c r="H7" s="28">
        <v>124.36</v>
      </c>
      <c r="I7" s="28">
        <v>120.77</v>
      </c>
      <c r="J7" s="28">
        <v>96.17</v>
      </c>
      <c r="K7" s="28">
        <v>72.05</v>
      </c>
      <c r="L7" s="28">
        <v>19.420000000000002</v>
      </c>
      <c r="M7" s="28">
        <v>22.47</v>
      </c>
      <c r="N7" s="28">
        <v>26.77</v>
      </c>
      <c r="O7" s="28">
        <v>26.99</v>
      </c>
      <c r="P7" s="28">
        <v>29.3</v>
      </c>
      <c r="Q7" s="28">
        <v>12.67</v>
      </c>
      <c r="R7" s="28">
        <v>72.63</v>
      </c>
      <c r="S7" s="28">
        <v>74.25</v>
      </c>
      <c r="T7" s="28">
        <v>112.53</v>
      </c>
      <c r="U7" s="28">
        <v>176.74</v>
      </c>
      <c r="V7" s="28">
        <v>312.99</v>
      </c>
      <c r="W7" s="28">
        <v>162.80000000000001</v>
      </c>
      <c r="X7" s="28">
        <v>115.74</v>
      </c>
      <c r="Y7" s="28">
        <v>104.83</v>
      </c>
      <c r="Z7" s="29"/>
      <c r="AA7" s="30">
        <f>IF(SUM(B7:Z7)&lt;&gt;0,AVERAGEIF(B7:Z7,"&lt;&gt;"""),"")</f>
        <v>94.708333333333314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69.512</v>
      </c>
      <c r="C12" s="52">
        <v>50.777999999999999</v>
      </c>
      <c r="D12" s="52"/>
      <c r="E12" s="52"/>
      <c r="F12" s="52"/>
      <c r="G12" s="52"/>
      <c r="H12" s="52"/>
      <c r="I12" s="52"/>
      <c r="J12" s="52">
        <v>16.885000000000002</v>
      </c>
      <c r="K12" s="52"/>
      <c r="L12" s="52"/>
      <c r="M12" s="52"/>
      <c r="N12" s="52"/>
      <c r="O12" s="52"/>
      <c r="P12" s="52"/>
      <c r="Q12" s="52"/>
      <c r="R12" s="52"/>
      <c r="S12" s="52"/>
      <c r="T12" s="52">
        <v>32.64</v>
      </c>
      <c r="U12" s="52">
        <v>11</v>
      </c>
      <c r="V12" s="52">
        <v>14</v>
      </c>
      <c r="W12" s="52">
        <v>21</v>
      </c>
      <c r="X12" s="52"/>
      <c r="Y12" s="52">
        <v>16.100000000000001</v>
      </c>
      <c r="Z12" s="53"/>
      <c r="AA12" s="54">
        <f t="shared" si="0"/>
        <v>231.91499999999999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5.931</v>
      </c>
      <c r="C14" s="57"/>
      <c r="D14" s="57">
        <v>2.4E-2</v>
      </c>
      <c r="E14" s="57">
        <v>0.34799999999999998</v>
      </c>
      <c r="F14" s="57">
        <v>0.34</v>
      </c>
      <c r="G14" s="57">
        <v>0.19</v>
      </c>
      <c r="H14" s="57"/>
      <c r="I14" s="57"/>
      <c r="J14" s="57">
        <v>0.126</v>
      </c>
      <c r="K14" s="57">
        <v>22.218000000000004</v>
      </c>
      <c r="L14" s="57">
        <v>0.35299999999999998</v>
      </c>
      <c r="M14" s="57">
        <v>7.3040000000000003</v>
      </c>
      <c r="N14" s="57"/>
      <c r="O14" s="57"/>
      <c r="P14" s="57"/>
      <c r="Q14" s="57"/>
      <c r="R14" s="57">
        <v>0.185</v>
      </c>
      <c r="S14" s="57">
        <v>0.10299999999999999</v>
      </c>
      <c r="T14" s="57"/>
      <c r="U14" s="57">
        <v>0.63100000000000001</v>
      </c>
      <c r="V14" s="57"/>
      <c r="W14" s="57">
        <v>7.2490000000000006</v>
      </c>
      <c r="X14" s="57"/>
      <c r="Y14" s="57">
        <v>6.2E-2</v>
      </c>
      <c r="Z14" s="58"/>
      <c r="AA14" s="59">
        <f t="shared" si="0"/>
        <v>45.064000000000007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75.442999999999998</v>
      </c>
      <c r="C16" s="62">
        <f t="shared" si="1"/>
        <v>50.777999999999999</v>
      </c>
      <c r="D16" s="62">
        <f t="shared" si="1"/>
        <v>2.4E-2</v>
      </c>
      <c r="E16" s="62">
        <f t="shared" si="1"/>
        <v>0.34799999999999998</v>
      </c>
      <c r="F16" s="62">
        <f t="shared" si="1"/>
        <v>0.34</v>
      </c>
      <c r="G16" s="62">
        <f t="shared" si="1"/>
        <v>0.19</v>
      </c>
      <c r="H16" s="62">
        <f t="shared" si="1"/>
        <v>0</v>
      </c>
      <c r="I16" s="62">
        <f t="shared" si="1"/>
        <v>0</v>
      </c>
      <c r="J16" s="62">
        <f t="shared" si="1"/>
        <v>17.011000000000003</v>
      </c>
      <c r="K16" s="62">
        <f t="shared" si="1"/>
        <v>22.218000000000004</v>
      </c>
      <c r="L16" s="62">
        <f t="shared" si="1"/>
        <v>0.35299999999999998</v>
      </c>
      <c r="M16" s="62">
        <f t="shared" si="1"/>
        <v>7.3040000000000003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0.185</v>
      </c>
      <c r="S16" s="62">
        <f t="shared" si="1"/>
        <v>0.10299999999999999</v>
      </c>
      <c r="T16" s="62">
        <f t="shared" si="1"/>
        <v>32.64</v>
      </c>
      <c r="U16" s="62">
        <f t="shared" si="1"/>
        <v>11.631</v>
      </c>
      <c r="V16" s="62">
        <f t="shared" si="1"/>
        <v>14</v>
      </c>
      <c r="W16" s="62">
        <f t="shared" si="1"/>
        <v>28.249000000000002</v>
      </c>
      <c r="X16" s="62">
        <f t="shared" si="1"/>
        <v>0</v>
      </c>
      <c r="Y16" s="62">
        <f t="shared" si="1"/>
        <v>16.162000000000003</v>
      </c>
      <c r="Z16" s="63" t="str">
        <f t="shared" si="1"/>
        <v/>
      </c>
      <c r="AA16" s="64">
        <f>SUM(AA10:AA15)</f>
        <v>276.97899999999998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>
        <v>5.8289999999999997</v>
      </c>
      <c r="I20" s="77">
        <v>6.3040000000000003</v>
      </c>
      <c r="J20" s="77">
        <v>6.3869999999999996</v>
      </c>
      <c r="K20" s="77">
        <v>6.1749999999999998</v>
      </c>
      <c r="L20" s="77">
        <v>5.9790000000000001</v>
      </c>
      <c r="M20" s="77">
        <v>2.6</v>
      </c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33.274000000000001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>
        <v>3.2829999999999999</v>
      </c>
      <c r="I21" s="81">
        <v>4.0069999999999997</v>
      </c>
      <c r="J21" s="81">
        <v>3.4159999999999999</v>
      </c>
      <c r="K21" s="81">
        <v>3.847</v>
      </c>
      <c r="L21" s="81">
        <v>3.4020000000000001</v>
      </c>
      <c r="M21" s="81">
        <v>15</v>
      </c>
      <c r="N21" s="81">
        <v>12.877000000000001</v>
      </c>
      <c r="O21" s="81"/>
      <c r="P21" s="81"/>
      <c r="Q21" s="81"/>
      <c r="R21" s="81"/>
      <c r="S21" s="81"/>
      <c r="T21" s="81">
        <v>15.7</v>
      </c>
      <c r="U21" s="81"/>
      <c r="V21" s="81"/>
      <c r="W21" s="81"/>
      <c r="X21" s="81"/>
      <c r="Y21" s="81"/>
      <c r="Z21" s="78"/>
      <c r="AA21" s="79">
        <f t="shared" si="2"/>
        <v>61.531999999999996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9.1120000000000001</v>
      </c>
      <c r="I26" s="88">
        <f t="shared" si="3"/>
        <v>10.311</v>
      </c>
      <c r="J26" s="88">
        <f t="shared" si="3"/>
        <v>9.802999999999999</v>
      </c>
      <c r="K26" s="88">
        <f t="shared" si="3"/>
        <v>10.022</v>
      </c>
      <c r="L26" s="88">
        <f t="shared" si="3"/>
        <v>9.3810000000000002</v>
      </c>
      <c r="M26" s="88">
        <f t="shared" si="3"/>
        <v>17.600000000000001</v>
      </c>
      <c r="N26" s="88">
        <f t="shared" si="3"/>
        <v>12.877000000000001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15.7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94.805999999999997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75.442999999999998</v>
      </c>
      <c r="C30" s="77">
        <v>50.777999999999999</v>
      </c>
      <c r="D30" s="77">
        <v>2.4E-2</v>
      </c>
      <c r="E30" s="77">
        <v>0.34799999999999998</v>
      </c>
      <c r="F30" s="77">
        <v>0.34</v>
      </c>
      <c r="G30" s="77">
        <v>0.19</v>
      </c>
      <c r="H30" s="77">
        <v>9.1120000000000001</v>
      </c>
      <c r="I30" s="77">
        <v>10.311</v>
      </c>
      <c r="J30" s="77">
        <v>26.814</v>
      </c>
      <c r="K30" s="77">
        <v>32.24</v>
      </c>
      <c r="L30" s="77">
        <v>9.734</v>
      </c>
      <c r="M30" s="77">
        <v>24.904</v>
      </c>
      <c r="N30" s="77">
        <v>12.877000000000001</v>
      </c>
      <c r="O30" s="77"/>
      <c r="P30" s="77"/>
      <c r="Q30" s="77"/>
      <c r="R30" s="77">
        <v>0.185</v>
      </c>
      <c r="S30" s="77">
        <v>0.10299999999999999</v>
      </c>
      <c r="T30" s="77">
        <v>48.34</v>
      </c>
      <c r="U30" s="77">
        <v>11.631</v>
      </c>
      <c r="V30" s="77">
        <v>14</v>
      </c>
      <c r="W30" s="77">
        <v>28.248999999999999</v>
      </c>
      <c r="X30" s="77"/>
      <c r="Y30" s="77">
        <v>16.161999999999999</v>
      </c>
      <c r="Z30" s="78"/>
      <c r="AA30" s="79">
        <f>SUM(B30:Z30)</f>
        <v>371.78500000000003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75.442999999999998</v>
      </c>
      <c r="C32" s="62">
        <f t="shared" ref="C32:Z32" si="4">IF(LEN(C$2)&gt;0,SUM(C29:C31),"")</f>
        <v>50.777999999999999</v>
      </c>
      <c r="D32" s="62">
        <f t="shared" si="4"/>
        <v>2.4E-2</v>
      </c>
      <c r="E32" s="62">
        <f t="shared" si="4"/>
        <v>0.34799999999999998</v>
      </c>
      <c r="F32" s="62">
        <f t="shared" si="4"/>
        <v>0.34</v>
      </c>
      <c r="G32" s="62">
        <f t="shared" si="4"/>
        <v>0.19</v>
      </c>
      <c r="H32" s="62">
        <f t="shared" si="4"/>
        <v>9.1120000000000001</v>
      </c>
      <c r="I32" s="62">
        <f t="shared" si="4"/>
        <v>10.311</v>
      </c>
      <c r="J32" s="62">
        <f t="shared" si="4"/>
        <v>26.814</v>
      </c>
      <c r="K32" s="62">
        <f t="shared" si="4"/>
        <v>32.24</v>
      </c>
      <c r="L32" s="62">
        <f t="shared" si="4"/>
        <v>9.734</v>
      </c>
      <c r="M32" s="62">
        <f t="shared" si="4"/>
        <v>24.904</v>
      </c>
      <c r="N32" s="62">
        <f t="shared" si="4"/>
        <v>12.877000000000001</v>
      </c>
      <c r="O32" s="62">
        <f t="shared" si="4"/>
        <v>0</v>
      </c>
      <c r="P32" s="62">
        <f t="shared" si="4"/>
        <v>0</v>
      </c>
      <c r="Q32" s="62">
        <f t="shared" si="4"/>
        <v>0</v>
      </c>
      <c r="R32" s="62">
        <f t="shared" si="4"/>
        <v>0.185</v>
      </c>
      <c r="S32" s="62">
        <f t="shared" si="4"/>
        <v>0.10299999999999999</v>
      </c>
      <c r="T32" s="62">
        <f t="shared" si="4"/>
        <v>48.34</v>
      </c>
      <c r="U32" s="62">
        <f t="shared" si="4"/>
        <v>11.631</v>
      </c>
      <c r="V32" s="62">
        <f t="shared" si="4"/>
        <v>14</v>
      </c>
      <c r="W32" s="62">
        <f t="shared" si="4"/>
        <v>28.248999999999999</v>
      </c>
      <c r="X32" s="62">
        <f t="shared" si="4"/>
        <v>0</v>
      </c>
      <c r="Y32" s="62">
        <f t="shared" si="4"/>
        <v>16.161999999999999</v>
      </c>
      <c r="Z32" s="63" t="str">
        <f t="shared" si="4"/>
        <v/>
      </c>
      <c r="AA32" s="64">
        <f>SUM(AA29:AA31)</f>
        <v>371.78500000000003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>
        <v>14</v>
      </c>
      <c r="E37" s="99">
        <v>27.9</v>
      </c>
      <c r="F37" s="99">
        <v>29.2</v>
      </c>
      <c r="G37" s="99">
        <v>49.5</v>
      </c>
      <c r="H37" s="99">
        <v>116.2</v>
      </c>
      <c r="I37" s="99">
        <v>104.8</v>
      </c>
      <c r="J37" s="99">
        <v>43.5</v>
      </c>
      <c r="K37" s="99"/>
      <c r="L37" s="99">
        <v>39.700000000000003</v>
      </c>
      <c r="M37" s="99"/>
      <c r="N37" s="99"/>
      <c r="O37" s="99">
        <v>100</v>
      </c>
      <c r="P37" s="99">
        <v>107</v>
      </c>
      <c r="Q37" s="99">
        <v>159.9</v>
      </c>
      <c r="R37" s="99">
        <v>92</v>
      </c>
      <c r="S37" s="99">
        <v>90.3</v>
      </c>
      <c r="T37" s="99"/>
      <c r="U37" s="99">
        <v>25.9</v>
      </c>
      <c r="V37" s="99">
        <v>30.1</v>
      </c>
      <c r="W37" s="99"/>
      <c r="X37" s="99">
        <v>45.6</v>
      </c>
      <c r="Y37" s="99">
        <v>25.4</v>
      </c>
      <c r="Z37" s="100"/>
      <c r="AA37" s="79">
        <f t="shared" si="5"/>
        <v>1100.9999999999998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14</v>
      </c>
      <c r="E40" s="88">
        <f t="shared" si="6"/>
        <v>27.9</v>
      </c>
      <c r="F40" s="88">
        <f t="shared" si="6"/>
        <v>29.2</v>
      </c>
      <c r="G40" s="88">
        <f t="shared" si="6"/>
        <v>49.5</v>
      </c>
      <c r="H40" s="88">
        <f t="shared" si="6"/>
        <v>116.2</v>
      </c>
      <c r="I40" s="88">
        <f t="shared" si="6"/>
        <v>104.8</v>
      </c>
      <c r="J40" s="88">
        <f t="shared" si="6"/>
        <v>43.5</v>
      </c>
      <c r="K40" s="88">
        <f t="shared" si="6"/>
        <v>0</v>
      </c>
      <c r="L40" s="88">
        <f t="shared" si="6"/>
        <v>39.700000000000003</v>
      </c>
      <c r="M40" s="88">
        <f t="shared" si="6"/>
        <v>0</v>
      </c>
      <c r="N40" s="88">
        <f t="shared" si="6"/>
        <v>0</v>
      </c>
      <c r="O40" s="88">
        <f t="shared" si="6"/>
        <v>100</v>
      </c>
      <c r="P40" s="88">
        <f t="shared" si="6"/>
        <v>107</v>
      </c>
      <c r="Q40" s="88">
        <f t="shared" si="6"/>
        <v>159.9</v>
      </c>
      <c r="R40" s="88">
        <f t="shared" si="6"/>
        <v>92</v>
      </c>
      <c r="S40" s="88">
        <f t="shared" si="6"/>
        <v>90.3</v>
      </c>
      <c r="T40" s="88">
        <f t="shared" si="6"/>
        <v>0</v>
      </c>
      <c r="U40" s="88">
        <f t="shared" si="6"/>
        <v>25.9</v>
      </c>
      <c r="V40" s="88">
        <f t="shared" si="6"/>
        <v>30.1</v>
      </c>
      <c r="W40" s="88">
        <f t="shared" si="6"/>
        <v>0</v>
      </c>
      <c r="X40" s="88">
        <f t="shared" si="6"/>
        <v>45.6</v>
      </c>
      <c r="Y40" s="88">
        <f t="shared" si="6"/>
        <v>25.4</v>
      </c>
      <c r="Z40" s="89" t="str">
        <f t="shared" si="6"/>
        <v/>
      </c>
      <c r="AA40" s="90">
        <f t="shared" si="5"/>
        <v>1100.9999999999998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>
        <v>14</v>
      </c>
      <c r="E45" s="99">
        <v>27.9</v>
      </c>
      <c r="F45" s="99">
        <v>29.2</v>
      </c>
      <c r="G45" s="99">
        <v>49.5</v>
      </c>
      <c r="H45" s="99">
        <v>116.2</v>
      </c>
      <c r="I45" s="99">
        <v>104.8</v>
      </c>
      <c r="J45" s="99">
        <v>43.5</v>
      </c>
      <c r="K45" s="99"/>
      <c r="L45" s="99">
        <v>39.700000000000003</v>
      </c>
      <c r="M45" s="99"/>
      <c r="N45" s="99"/>
      <c r="O45" s="99">
        <v>100</v>
      </c>
      <c r="P45" s="99">
        <v>107</v>
      </c>
      <c r="Q45" s="99">
        <v>159.9</v>
      </c>
      <c r="R45" s="99">
        <v>92</v>
      </c>
      <c r="S45" s="99">
        <v>90.3</v>
      </c>
      <c r="T45" s="99"/>
      <c r="U45" s="99">
        <v>25.9</v>
      </c>
      <c r="V45" s="99">
        <v>30.1</v>
      </c>
      <c r="W45" s="99"/>
      <c r="X45" s="99">
        <v>45.6</v>
      </c>
      <c r="Y45" s="99">
        <v>25.4</v>
      </c>
      <c r="Z45" s="100"/>
      <c r="AA45" s="79">
        <f t="shared" si="7"/>
        <v>1100.9999999999998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14</v>
      </c>
      <c r="E49" s="88">
        <f t="shared" si="8"/>
        <v>27.9</v>
      </c>
      <c r="F49" s="88">
        <f t="shared" si="8"/>
        <v>29.2</v>
      </c>
      <c r="G49" s="88">
        <f t="shared" si="8"/>
        <v>49.5</v>
      </c>
      <c r="H49" s="88">
        <f t="shared" si="8"/>
        <v>116.2</v>
      </c>
      <c r="I49" s="88">
        <f t="shared" si="8"/>
        <v>104.8</v>
      </c>
      <c r="J49" s="88">
        <f t="shared" si="8"/>
        <v>43.5</v>
      </c>
      <c r="K49" s="88">
        <f t="shared" si="8"/>
        <v>0</v>
      </c>
      <c r="L49" s="88">
        <f t="shared" si="8"/>
        <v>39.700000000000003</v>
      </c>
      <c r="M49" s="88">
        <f t="shared" si="8"/>
        <v>0</v>
      </c>
      <c r="N49" s="88">
        <f t="shared" si="8"/>
        <v>0</v>
      </c>
      <c r="O49" s="88">
        <f t="shared" si="8"/>
        <v>100</v>
      </c>
      <c r="P49" s="88">
        <f t="shared" si="8"/>
        <v>107</v>
      </c>
      <c r="Q49" s="88">
        <f t="shared" si="8"/>
        <v>159.9</v>
      </c>
      <c r="R49" s="88">
        <f t="shared" si="8"/>
        <v>92</v>
      </c>
      <c r="S49" s="88">
        <f t="shared" si="8"/>
        <v>90.3</v>
      </c>
      <c r="T49" s="88">
        <f t="shared" si="8"/>
        <v>0</v>
      </c>
      <c r="U49" s="88">
        <f t="shared" si="8"/>
        <v>25.9</v>
      </c>
      <c r="V49" s="88">
        <f t="shared" si="8"/>
        <v>30.1</v>
      </c>
      <c r="W49" s="88">
        <f t="shared" si="8"/>
        <v>0</v>
      </c>
      <c r="X49" s="88">
        <f t="shared" si="8"/>
        <v>45.6</v>
      </c>
      <c r="Y49" s="88">
        <f t="shared" si="8"/>
        <v>25.4</v>
      </c>
      <c r="Z49" s="89" t="str">
        <f t="shared" si="8"/>
        <v/>
      </c>
      <c r="AA49" s="90">
        <f t="shared" si="7"/>
        <v>1100.9999999999998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75.442999999999998</v>
      </c>
      <c r="C52" s="88">
        <f t="shared" si="10"/>
        <v>50.777999999999999</v>
      </c>
      <c r="D52" s="88">
        <f t="shared" si="10"/>
        <v>14.023999999999999</v>
      </c>
      <c r="E52" s="88">
        <f t="shared" si="10"/>
        <v>28.247999999999998</v>
      </c>
      <c r="F52" s="88">
        <f t="shared" si="10"/>
        <v>29.54</v>
      </c>
      <c r="G52" s="88">
        <f t="shared" si="10"/>
        <v>49.69</v>
      </c>
      <c r="H52" s="88">
        <f t="shared" si="10"/>
        <v>125.312</v>
      </c>
      <c r="I52" s="88">
        <f t="shared" si="10"/>
        <v>115.11099999999999</v>
      </c>
      <c r="J52" s="88">
        <f t="shared" si="10"/>
        <v>70.313999999999993</v>
      </c>
      <c r="K52" s="88">
        <f t="shared" si="10"/>
        <v>32.24</v>
      </c>
      <c r="L52" s="88">
        <f t="shared" si="10"/>
        <v>49.434000000000005</v>
      </c>
      <c r="M52" s="88">
        <f t="shared" si="10"/>
        <v>24.904000000000003</v>
      </c>
      <c r="N52" s="88">
        <f t="shared" si="10"/>
        <v>12.877000000000001</v>
      </c>
      <c r="O52" s="88">
        <f t="shared" si="10"/>
        <v>100</v>
      </c>
      <c r="P52" s="88">
        <f t="shared" si="10"/>
        <v>107</v>
      </c>
      <c r="Q52" s="88">
        <f t="shared" si="10"/>
        <v>159.9</v>
      </c>
      <c r="R52" s="88">
        <f t="shared" si="10"/>
        <v>92.185000000000002</v>
      </c>
      <c r="S52" s="88">
        <f t="shared" si="10"/>
        <v>90.402999999999992</v>
      </c>
      <c r="T52" s="88">
        <f t="shared" si="10"/>
        <v>48.34</v>
      </c>
      <c r="U52" s="88">
        <f t="shared" si="10"/>
        <v>37.530999999999999</v>
      </c>
      <c r="V52" s="88">
        <f t="shared" si="10"/>
        <v>44.1</v>
      </c>
      <c r="W52" s="88">
        <f t="shared" si="10"/>
        <v>28.249000000000002</v>
      </c>
      <c r="X52" s="88">
        <f t="shared" si="10"/>
        <v>45.6</v>
      </c>
      <c r="Y52" s="88">
        <f t="shared" si="10"/>
        <v>41.561999999999998</v>
      </c>
      <c r="Z52" s="89" t="str">
        <f t="shared" si="10"/>
        <v/>
      </c>
      <c r="AA52" s="104">
        <f>SUM(B52:Z52)</f>
        <v>1472.7849999999994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75.451999999999984</v>
      </c>
      <c r="C4" s="18">
        <v>50.814999999999998</v>
      </c>
      <c r="D4" s="18">
        <v>14.025</v>
      </c>
      <c r="E4" s="18">
        <v>28.295000000000002</v>
      </c>
      <c r="F4" s="18">
        <v>29.558</v>
      </c>
      <c r="G4" s="18">
        <v>49.686</v>
      </c>
      <c r="H4" s="18">
        <v>125.35699999999999</v>
      </c>
      <c r="I4" s="18">
        <v>115.08499999999999</v>
      </c>
      <c r="J4" s="18">
        <v>70.277000000000001</v>
      </c>
      <c r="K4" s="18">
        <v>32.234999999999999</v>
      </c>
      <c r="L4" s="18">
        <v>49.433999999999997</v>
      </c>
      <c r="M4" s="18">
        <v>24.904</v>
      </c>
      <c r="N4" s="18">
        <v>12.877000000000001</v>
      </c>
      <c r="O4" s="18">
        <v>99.999999999999986</v>
      </c>
      <c r="P4" s="18">
        <v>107</v>
      </c>
      <c r="Q4" s="18">
        <v>159.92999999999998</v>
      </c>
      <c r="R4" s="18">
        <v>92.185000000000002</v>
      </c>
      <c r="S4" s="18">
        <v>90.352999999999994</v>
      </c>
      <c r="T4" s="18">
        <v>48.372</v>
      </c>
      <c r="U4" s="18">
        <v>37.531999999999996</v>
      </c>
      <c r="V4" s="18">
        <v>44.126000000000005</v>
      </c>
      <c r="W4" s="18">
        <v>28.265000000000001</v>
      </c>
      <c r="X4" s="18">
        <v>45.555999999999997</v>
      </c>
      <c r="Y4" s="18">
        <v>41.518999999999998</v>
      </c>
      <c r="Z4" s="19"/>
      <c r="AA4" s="20">
        <f>SUM(B4:Z4)</f>
        <v>1472.838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111.71</v>
      </c>
      <c r="C7" s="28">
        <v>92.62</v>
      </c>
      <c r="D7" s="28">
        <v>90.68</v>
      </c>
      <c r="E7" s="28">
        <v>93.33</v>
      </c>
      <c r="F7" s="28">
        <v>95.16</v>
      </c>
      <c r="G7" s="28">
        <v>106.02</v>
      </c>
      <c r="H7" s="28">
        <v>124.36</v>
      </c>
      <c r="I7" s="28">
        <v>120.77</v>
      </c>
      <c r="J7" s="28">
        <v>96.17</v>
      </c>
      <c r="K7" s="28">
        <v>72.05</v>
      </c>
      <c r="L7" s="28">
        <v>19.420000000000002</v>
      </c>
      <c r="M7" s="28">
        <v>22.47</v>
      </c>
      <c r="N7" s="28">
        <v>26.77</v>
      </c>
      <c r="O7" s="28">
        <v>26.99</v>
      </c>
      <c r="P7" s="28">
        <v>29.3</v>
      </c>
      <c r="Q7" s="28">
        <v>12.67</v>
      </c>
      <c r="R7" s="28">
        <v>72.63</v>
      </c>
      <c r="S7" s="28">
        <v>74.25</v>
      </c>
      <c r="T7" s="28">
        <v>112.53</v>
      </c>
      <c r="U7" s="28">
        <v>176.74</v>
      </c>
      <c r="V7" s="28">
        <v>312.99</v>
      </c>
      <c r="W7" s="28">
        <v>162.80000000000001</v>
      </c>
      <c r="X7" s="28">
        <v>115.74</v>
      </c>
      <c r="Y7" s="28">
        <v>104.83</v>
      </c>
      <c r="Z7" s="29"/>
      <c r="AA7" s="30">
        <f>IF(SUM(B7:Z7)&lt;&gt;0,AVERAGEIF(B7:Z7,"&lt;&gt;"""),"")</f>
        <v>94.708333333333314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30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0.35899999999999999</v>
      </c>
      <c r="V12" s="52"/>
      <c r="W12" s="52"/>
      <c r="X12" s="52"/>
      <c r="Y12" s="52">
        <v>30</v>
      </c>
      <c r="Z12" s="53"/>
      <c r="AA12" s="54">
        <f t="shared" si="0"/>
        <v>60.359000000000002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6.7000000000000004E-2</v>
      </c>
      <c r="C14" s="57">
        <v>13.093999999999999</v>
      </c>
      <c r="D14" s="57">
        <v>1.3260000000000001</v>
      </c>
      <c r="E14" s="57">
        <v>1.0310000000000001</v>
      </c>
      <c r="F14" s="57">
        <v>6.9240000000000004</v>
      </c>
      <c r="G14" s="57">
        <v>16.016999999999999</v>
      </c>
      <c r="H14" s="57">
        <v>57.773999999999994</v>
      </c>
      <c r="I14" s="57">
        <v>90.693999999999988</v>
      </c>
      <c r="J14" s="57">
        <v>69.576999999999998</v>
      </c>
      <c r="K14" s="57">
        <v>26.335000000000001</v>
      </c>
      <c r="L14" s="57">
        <v>38.733999999999995</v>
      </c>
      <c r="M14" s="57">
        <v>19.325999999999997</v>
      </c>
      <c r="N14" s="57">
        <v>10.529</v>
      </c>
      <c r="O14" s="57">
        <v>74.484999999999999</v>
      </c>
      <c r="P14" s="57">
        <v>77.510999999999996</v>
      </c>
      <c r="Q14" s="57">
        <v>134.46299999999997</v>
      </c>
      <c r="R14" s="57">
        <v>72.298000000000002</v>
      </c>
      <c r="S14" s="57">
        <v>71.97399999999999</v>
      </c>
      <c r="T14" s="57">
        <v>34.451999999999998</v>
      </c>
      <c r="U14" s="57">
        <v>27.904</v>
      </c>
      <c r="V14" s="57">
        <v>2.238</v>
      </c>
      <c r="W14" s="57">
        <v>0.42599999999999999</v>
      </c>
      <c r="X14" s="57">
        <v>5.1790000000000003</v>
      </c>
      <c r="Y14" s="57">
        <v>0.252</v>
      </c>
      <c r="Z14" s="58"/>
      <c r="AA14" s="59">
        <f t="shared" si="0"/>
        <v>852.6099999999999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6.7000000000000004E-2</v>
      </c>
      <c r="C16" s="62">
        <f t="shared" ref="C16:Z16" si="1">IF(LEN(C$2)&gt;0,SUM(C10:C15),"")</f>
        <v>13.093999999999999</v>
      </c>
      <c r="D16" s="62">
        <f t="shared" si="1"/>
        <v>1.3260000000000001</v>
      </c>
      <c r="E16" s="62">
        <f t="shared" si="1"/>
        <v>1.0310000000000001</v>
      </c>
      <c r="F16" s="62">
        <f t="shared" si="1"/>
        <v>6.9240000000000004</v>
      </c>
      <c r="G16" s="62">
        <f t="shared" si="1"/>
        <v>16.016999999999999</v>
      </c>
      <c r="H16" s="62">
        <f t="shared" si="1"/>
        <v>87.774000000000001</v>
      </c>
      <c r="I16" s="62">
        <f t="shared" si="1"/>
        <v>90.693999999999988</v>
      </c>
      <c r="J16" s="62">
        <f t="shared" si="1"/>
        <v>69.576999999999998</v>
      </c>
      <c r="K16" s="62">
        <f t="shared" si="1"/>
        <v>26.335000000000001</v>
      </c>
      <c r="L16" s="62">
        <f t="shared" si="1"/>
        <v>38.733999999999995</v>
      </c>
      <c r="M16" s="62">
        <f t="shared" si="1"/>
        <v>19.325999999999997</v>
      </c>
      <c r="N16" s="62">
        <f t="shared" si="1"/>
        <v>10.529</v>
      </c>
      <c r="O16" s="62">
        <f t="shared" si="1"/>
        <v>74.484999999999999</v>
      </c>
      <c r="P16" s="62">
        <f t="shared" si="1"/>
        <v>77.510999999999996</v>
      </c>
      <c r="Q16" s="62">
        <f t="shared" si="1"/>
        <v>134.46299999999997</v>
      </c>
      <c r="R16" s="62">
        <f t="shared" si="1"/>
        <v>72.298000000000002</v>
      </c>
      <c r="S16" s="62">
        <f t="shared" si="1"/>
        <v>71.97399999999999</v>
      </c>
      <c r="T16" s="62">
        <f t="shared" si="1"/>
        <v>34.451999999999998</v>
      </c>
      <c r="U16" s="62">
        <f t="shared" si="1"/>
        <v>28.262999999999998</v>
      </c>
      <c r="V16" s="62">
        <f t="shared" si="1"/>
        <v>2.238</v>
      </c>
      <c r="W16" s="62">
        <f t="shared" si="1"/>
        <v>0.42599999999999999</v>
      </c>
      <c r="X16" s="62">
        <f t="shared" si="1"/>
        <v>5.1790000000000003</v>
      </c>
      <c r="Y16" s="62">
        <f t="shared" si="1"/>
        <v>30.251999999999999</v>
      </c>
      <c r="Z16" s="63" t="str">
        <f t="shared" si="1"/>
        <v/>
      </c>
      <c r="AA16" s="64">
        <f>SUM(AA10:AA15)</f>
        <v>912.96899999999994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2.7</v>
      </c>
      <c r="D20" s="77"/>
      <c r="E20" s="77">
        <v>5.7</v>
      </c>
      <c r="F20" s="77">
        <v>2.8339999999999996</v>
      </c>
      <c r="G20" s="77">
        <v>16</v>
      </c>
      <c r="H20" s="77">
        <v>18.3</v>
      </c>
      <c r="I20" s="77">
        <v>3.5</v>
      </c>
      <c r="J20" s="77"/>
      <c r="K20" s="77"/>
      <c r="L20" s="77">
        <v>10</v>
      </c>
      <c r="M20" s="77">
        <v>2.3380000000000001</v>
      </c>
      <c r="N20" s="77"/>
      <c r="O20" s="77">
        <v>8.0659999999999989</v>
      </c>
      <c r="P20" s="77">
        <v>7.1690000000000005</v>
      </c>
      <c r="Q20" s="77">
        <v>15</v>
      </c>
      <c r="R20" s="77">
        <v>12.5</v>
      </c>
      <c r="S20" s="77">
        <v>12.5</v>
      </c>
      <c r="T20" s="77"/>
      <c r="U20" s="77"/>
      <c r="V20" s="77">
        <v>6.44</v>
      </c>
      <c r="W20" s="77"/>
      <c r="X20" s="77">
        <v>12.7</v>
      </c>
      <c r="Y20" s="77"/>
      <c r="Z20" s="78"/>
      <c r="AA20" s="79">
        <f t="shared" si="2"/>
        <v>135.74699999999999</v>
      </c>
    </row>
    <row r="21" spans="1:27" ht="24.95" customHeight="1" x14ac:dyDescent="0.2">
      <c r="A21" s="75" t="s">
        <v>16</v>
      </c>
      <c r="B21" s="80">
        <v>0.28499999999999998</v>
      </c>
      <c r="C21" s="81">
        <v>34.121000000000002</v>
      </c>
      <c r="D21" s="81">
        <v>12.699000000000002</v>
      </c>
      <c r="E21" s="81">
        <v>21.564</v>
      </c>
      <c r="F21" s="81">
        <v>19.8</v>
      </c>
      <c r="G21" s="81">
        <v>17.669</v>
      </c>
      <c r="H21" s="81">
        <v>19.283000000000001</v>
      </c>
      <c r="I21" s="81">
        <v>20.890999999999998</v>
      </c>
      <c r="J21" s="81">
        <v>0.7</v>
      </c>
      <c r="K21" s="81">
        <v>1.3</v>
      </c>
      <c r="L21" s="81">
        <v>0.7</v>
      </c>
      <c r="M21" s="81">
        <v>3.24</v>
      </c>
      <c r="N21" s="81">
        <v>2.3479999999999999</v>
      </c>
      <c r="O21" s="81">
        <v>17.449000000000002</v>
      </c>
      <c r="P21" s="81">
        <v>22.32</v>
      </c>
      <c r="Q21" s="81">
        <v>10.466999999999999</v>
      </c>
      <c r="R21" s="81">
        <v>7.3870000000000005</v>
      </c>
      <c r="S21" s="81">
        <v>5.8789999999999996</v>
      </c>
      <c r="T21" s="81">
        <v>7.42</v>
      </c>
      <c r="U21" s="81">
        <v>9.2690000000000001</v>
      </c>
      <c r="V21" s="81">
        <v>35.448</v>
      </c>
      <c r="W21" s="81">
        <v>0.53900000000000003</v>
      </c>
      <c r="X21" s="81">
        <v>27.677</v>
      </c>
      <c r="Y21" s="81">
        <v>11.266999999999999</v>
      </c>
      <c r="Z21" s="78"/>
      <c r="AA21" s="79">
        <f t="shared" si="2"/>
        <v>309.72199999999998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0.28499999999999998</v>
      </c>
      <c r="C26" s="88">
        <f t="shared" ref="C26:Z26" si="3">IF(LEN(C$2)&gt;0,SUM(C19:C25),"")</f>
        <v>36.821000000000005</v>
      </c>
      <c r="D26" s="88">
        <f t="shared" si="3"/>
        <v>12.699000000000002</v>
      </c>
      <c r="E26" s="88">
        <f t="shared" si="3"/>
        <v>27.263999999999999</v>
      </c>
      <c r="F26" s="88">
        <f t="shared" si="3"/>
        <v>22.634</v>
      </c>
      <c r="G26" s="88">
        <f t="shared" si="3"/>
        <v>33.668999999999997</v>
      </c>
      <c r="H26" s="88">
        <f t="shared" si="3"/>
        <v>37.582999999999998</v>
      </c>
      <c r="I26" s="88">
        <f t="shared" si="3"/>
        <v>24.390999999999998</v>
      </c>
      <c r="J26" s="88">
        <f t="shared" si="3"/>
        <v>0.7</v>
      </c>
      <c r="K26" s="88">
        <f t="shared" si="3"/>
        <v>1.3</v>
      </c>
      <c r="L26" s="88">
        <f t="shared" si="3"/>
        <v>10.7</v>
      </c>
      <c r="M26" s="88">
        <f t="shared" si="3"/>
        <v>5.5780000000000003</v>
      </c>
      <c r="N26" s="88">
        <f t="shared" si="3"/>
        <v>2.3479999999999999</v>
      </c>
      <c r="O26" s="88">
        <f t="shared" si="3"/>
        <v>25.515000000000001</v>
      </c>
      <c r="P26" s="88">
        <f t="shared" si="3"/>
        <v>29.489000000000001</v>
      </c>
      <c r="Q26" s="88">
        <f t="shared" si="3"/>
        <v>25.466999999999999</v>
      </c>
      <c r="R26" s="88">
        <f t="shared" si="3"/>
        <v>19.887</v>
      </c>
      <c r="S26" s="88">
        <f t="shared" si="3"/>
        <v>18.378999999999998</v>
      </c>
      <c r="T26" s="88">
        <f t="shared" si="3"/>
        <v>7.42</v>
      </c>
      <c r="U26" s="88">
        <f t="shared" si="3"/>
        <v>9.2690000000000001</v>
      </c>
      <c r="V26" s="88">
        <f t="shared" si="3"/>
        <v>41.887999999999998</v>
      </c>
      <c r="W26" s="88">
        <f t="shared" si="3"/>
        <v>0.53900000000000003</v>
      </c>
      <c r="X26" s="88">
        <f t="shared" si="3"/>
        <v>40.376999999999995</v>
      </c>
      <c r="Y26" s="88">
        <f t="shared" si="3"/>
        <v>11.266999999999999</v>
      </c>
      <c r="Z26" s="89" t="str">
        <f t="shared" si="3"/>
        <v/>
      </c>
      <c r="AA26" s="90">
        <f>SUM(AA19:AA25)</f>
        <v>445.46899999999994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0.35199999999999998</v>
      </c>
      <c r="C30" s="77">
        <v>49.914999999999999</v>
      </c>
      <c r="D30" s="77">
        <v>14.025</v>
      </c>
      <c r="E30" s="77">
        <v>28.295000000000002</v>
      </c>
      <c r="F30" s="77">
        <v>29.558</v>
      </c>
      <c r="G30" s="77">
        <v>49.686</v>
      </c>
      <c r="H30" s="77">
        <v>125.357</v>
      </c>
      <c r="I30" s="77">
        <v>115.08499999999999</v>
      </c>
      <c r="J30" s="77">
        <v>70.277000000000001</v>
      </c>
      <c r="K30" s="77">
        <v>27.635000000000002</v>
      </c>
      <c r="L30" s="77">
        <v>49.433999999999997</v>
      </c>
      <c r="M30" s="77">
        <v>24.904</v>
      </c>
      <c r="N30" s="77">
        <v>12.877000000000001</v>
      </c>
      <c r="O30" s="77">
        <v>100</v>
      </c>
      <c r="P30" s="77">
        <v>107</v>
      </c>
      <c r="Q30" s="77">
        <v>159.93</v>
      </c>
      <c r="R30" s="77">
        <v>92.185000000000002</v>
      </c>
      <c r="S30" s="77">
        <v>90.352999999999994</v>
      </c>
      <c r="T30" s="77">
        <v>41.872</v>
      </c>
      <c r="U30" s="77">
        <v>37.531999999999996</v>
      </c>
      <c r="V30" s="77">
        <v>44.125999999999998</v>
      </c>
      <c r="W30" s="77">
        <v>0.96499999999999997</v>
      </c>
      <c r="X30" s="77">
        <v>45.555999999999997</v>
      </c>
      <c r="Y30" s="77">
        <v>41.518999999999998</v>
      </c>
      <c r="Z30" s="78"/>
      <c r="AA30" s="79">
        <f>SUM(B30:Z30)</f>
        <v>1358.4379999999999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0.35199999999999998</v>
      </c>
      <c r="C32" s="62">
        <f t="shared" ref="C32:Z32" si="4">IF(LEN(C$2)&gt;0,SUM(C29:C31),"")</f>
        <v>49.914999999999999</v>
      </c>
      <c r="D32" s="62">
        <f t="shared" si="4"/>
        <v>14.025</v>
      </c>
      <c r="E32" s="62">
        <f t="shared" si="4"/>
        <v>28.295000000000002</v>
      </c>
      <c r="F32" s="62">
        <f t="shared" si="4"/>
        <v>29.558</v>
      </c>
      <c r="G32" s="62">
        <f t="shared" si="4"/>
        <v>49.686</v>
      </c>
      <c r="H32" s="62">
        <f t="shared" si="4"/>
        <v>125.357</v>
      </c>
      <c r="I32" s="62">
        <f t="shared" si="4"/>
        <v>115.08499999999999</v>
      </c>
      <c r="J32" s="62">
        <f t="shared" si="4"/>
        <v>70.277000000000001</v>
      </c>
      <c r="K32" s="62">
        <f t="shared" si="4"/>
        <v>27.635000000000002</v>
      </c>
      <c r="L32" s="62">
        <f t="shared" si="4"/>
        <v>49.433999999999997</v>
      </c>
      <c r="M32" s="62">
        <f t="shared" si="4"/>
        <v>24.904</v>
      </c>
      <c r="N32" s="62">
        <f t="shared" si="4"/>
        <v>12.877000000000001</v>
      </c>
      <c r="O32" s="62">
        <f t="shared" si="4"/>
        <v>100</v>
      </c>
      <c r="P32" s="62">
        <f t="shared" si="4"/>
        <v>107</v>
      </c>
      <c r="Q32" s="62">
        <f t="shared" si="4"/>
        <v>159.93</v>
      </c>
      <c r="R32" s="62">
        <f t="shared" si="4"/>
        <v>92.185000000000002</v>
      </c>
      <c r="S32" s="62">
        <f t="shared" si="4"/>
        <v>90.352999999999994</v>
      </c>
      <c r="T32" s="62">
        <f t="shared" si="4"/>
        <v>41.872</v>
      </c>
      <c r="U32" s="62">
        <f t="shared" si="4"/>
        <v>37.531999999999996</v>
      </c>
      <c r="V32" s="62">
        <f t="shared" si="4"/>
        <v>44.125999999999998</v>
      </c>
      <c r="W32" s="62">
        <f t="shared" si="4"/>
        <v>0.96499999999999997</v>
      </c>
      <c r="X32" s="62">
        <f t="shared" si="4"/>
        <v>45.555999999999997</v>
      </c>
      <c r="Y32" s="62">
        <f t="shared" si="4"/>
        <v>41.518999999999998</v>
      </c>
      <c r="Z32" s="63" t="str">
        <f t="shared" si="4"/>
        <v/>
      </c>
      <c r="AA32" s="64">
        <f>SUM(AA29:AA31)</f>
        <v>1358.4379999999999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75.099999999999994</v>
      </c>
      <c r="C37" s="99">
        <v>0.9</v>
      </c>
      <c r="D37" s="99"/>
      <c r="E37" s="99"/>
      <c r="F37" s="99"/>
      <c r="G37" s="99"/>
      <c r="H37" s="99"/>
      <c r="I37" s="99"/>
      <c r="J37" s="99"/>
      <c r="K37" s="99">
        <v>4.5999999999999996</v>
      </c>
      <c r="L37" s="99"/>
      <c r="M37" s="99"/>
      <c r="N37" s="99"/>
      <c r="O37" s="99"/>
      <c r="P37" s="99"/>
      <c r="Q37" s="99"/>
      <c r="R37" s="99"/>
      <c r="S37" s="99"/>
      <c r="T37" s="99">
        <v>6.5</v>
      </c>
      <c r="U37" s="99"/>
      <c r="V37" s="99"/>
      <c r="W37" s="99">
        <v>27.3</v>
      </c>
      <c r="X37" s="99"/>
      <c r="Y37" s="99"/>
      <c r="Z37" s="100"/>
      <c r="AA37" s="79">
        <f t="shared" si="5"/>
        <v>114.39999999999999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75.099999999999994</v>
      </c>
      <c r="C40" s="88">
        <f t="shared" ref="C40:Z40" si="6">IF(LEN(C$2)&gt;0,SUM(C35:C39),"")</f>
        <v>0.9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4.5999999999999996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6.5</v>
      </c>
      <c r="U40" s="88">
        <f t="shared" si="6"/>
        <v>0</v>
      </c>
      <c r="V40" s="88">
        <f t="shared" si="6"/>
        <v>0</v>
      </c>
      <c r="W40" s="88">
        <f t="shared" si="6"/>
        <v>27.3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114.39999999999999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75.099999999999994</v>
      </c>
      <c r="C45" s="99">
        <v>0.9</v>
      </c>
      <c r="D45" s="99"/>
      <c r="E45" s="99"/>
      <c r="F45" s="99"/>
      <c r="G45" s="99"/>
      <c r="H45" s="99"/>
      <c r="I45" s="99"/>
      <c r="J45" s="99"/>
      <c r="K45" s="99">
        <v>4.5999999999999996</v>
      </c>
      <c r="L45" s="99"/>
      <c r="M45" s="99"/>
      <c r="N45" s="99"/>
      <c r="O45" s="99"/>
      <c r="P45" s="99"/>
      <c r="Q45" s="99"/>
      <c r="R45" s="99"/>
      <c r="S45" s="99"/>
      <c r="T45" s="99">
        <v>6.5</v>
      </c>
      <c r="U45" s="99"/>
      <c r="V45" s="99"/>
      <c r="W45" s="99">
        <v>27.3</v>
      </c>
      <c r="X45" s="99"/>
      <c r="Y45" s="99"/>
      <c r="Z45" s="100"/>
      <c r="AA45" s="79">
        <f t="shared" si="7"/>
        <v>114.39999999999999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75.099999999999994</v>
      </c>
      <c r="C49" s="88">
        <f t="shared" ref="C49:Z49" si="8">IF(LEN(C$2)&gt;0,SUM(C43:C48),"")</f>
        <v>0.9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4.5999999999999996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6.5</v>
      </c>
      <c r="U49" s="88">
        <f t="shared" si="8"/>
        <v>0</v>
      </c>
      <c r="V49" s="88">
        <f t="shared" si="8"/>
        <v>0</v>
      </c>
      <c r="W49" s="88">
        <f t="shared" si="8"/>
        <v>27.3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114.39999999999999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75.451999999999998</v>
      </c>
      <c r="C52" s="88">
        <f t="shared" ref="C52:Z52" si="10">IF(LEN(C$2)&gt;0,SUM(C10:C15)+C26+C40,"")</f>
        <v>50.815000000000005</v>
      </c>
      <c r="D52" s="88">
        <f t="shared" si="10"/>
        <v>14.025000000000002</v>
      </c>
      <c r="E52" s="88">
        <f t="shared" si="10"/>
        <v>28.294999999999998</v>
      </c>
      <c r="F52" s="88">
        <f t="shared" si="10"/>
        <v>29.558</v>
      </c>
      <c r="G52" s="88">
        <f t="shared" si="10"/>
        <v>49.685999999999993</v>
      </c>
      <c r="H52" s="88">
        <f t="shared" si="10"/>
        <v>125.357</v>
      </c>
      <c r="I52" s="88">
        <f t="shared" si="10"/>
        <v>115.08499999999998</v>
      </c>
      <c r="J52" s="88">
        <f t="shared" si="10"/>
        <v>70.277000000000001</v>
      </c>
      <c r="K52" s="88">
        <f t="shared" si="10"/>
        <v>32.234999999999999</v>
      </c>
      <c r="L52" s="88">
        <f t="shared" si="10"/>
        <v>49.433999999999997</v>
      </c>
      <c r="M52" s="88">
        <f t="shared" si="10"/>
        <v>24.903999999999996</v>
      </c>
      <c r="N52" s="88">
        <f t="shared" si="10"/>
        <v>12.876999999999999</v>
      </c>
      <c r="O52" s="88">
        <f t="shared" si="10"/>
        <v>100</v>
      </c>
      <c r="P52" s="88">
        <f t="shared" si="10"/>
        <v>107</v>
      </c>
      <c r="Q52" s="88">
        <f t="shared" si="10"/>
        <v>159.92999999999995</v>
      </c>
      <c r="R52" s="88">
        <f t="shared" si="10"/>
        <v>92.185000000000002</v>
      </c>
      <c r="S52" s="88">
        <f t="shared" si="10"/>
        <v>90.35299999999998</v>
      </c>
      <c r="T52" s="88">
        <f t="shared" si="10"/>
        <v>48.372</v>
      </c>
      <c r="U52" s="88">
        <f t="shared" si="10"/>
        <v>37.531999999999996</v>
      </c>
      <c r="V52" s="88">
        <f t="shared" si="10"/>
        <v>44.125999999999998</v>
      </c>
      <c r="W52" s="88">
        <f t="shared" si="10"/>
        <v>28.265000000000001</v>
      </c>
      <c r="X52" s="88">
        <f t="shared" si="10"/>
        <v>45.555999999999997</v>
      </c>
      <c r="Y52" s="88">
        <f t="shared" si="10"/>
        <v>41.518999999999998</v>
      </c>
      <c r="Z52" s="89" t="str">
        <f t="shared" si="10"/>
        <v/>
      </c>
      <c r="AA52" s="104">
        <f>SUM(B52:Z52)</f>
        <v>1472.838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75.099999999999994</v>
      </c>
      <c r="C4" s="18">
        <v>0.9</v>
      </c>
      <c r="D4" s="18">
        <v>-14</v>
      </c>
      <c r="E4" s="18">
        <v>-27.9</v>
      </c>
      <c r="F4" s="18">
        <v>-29.2</v>
      </c>
      <c r="G4" s="18">
        <v>-49.5</v>
      </c>
      <c r="H4" s="18">
        <v>-116.2</v>
      </c>
      <c r="I4" s="18">
        <v>-104.8</v>
      </c>
      <c r="J4" s="18">
        <v>-43.5</v>
      </c>
      <c r="K4" s="18">
        <v>4.5999999999999996</v>
      </c>
      <c r="L4" s="18">
        <v>-39.700000000000003</v>
      </c>
      <c r="M4" s="18"/>
      <c r="N4" s="18"/>
      <c r="O4" s="18">
        <v>-100</v>
      </c>
      <c r="P4" s="18">
        <v>-107</v>
      </c>
      <c r="Q4" s="18">
        <v>-159.9</v>
      </c>
      <c r="R4" s="18">
        <v>-92</v>
      </c>
      <c r="S4" s="18">
        <v>-90.3</v>
      </c>
      <c r="T4" s="18">
        <v>6.5</v>
      </c>
      <c r="U4" s="18">
        <v>-25.9</v>
      </c>
      <c r="V4" s="18">
        <v>-30.1</v>
      </c>
      <c r="W4" s="18">
        <v>27.3</v>
      </c>
      <c r="X4" s="18">
        <v>-45.6</v>
      </c>
      <c r="Y4" s="18">
        <v>-25.4</v>
      </c>
      <c r="Z4" s="19"/>
      <c r="AA4" s="111">
        <f>SUM(B4:Z4)</f>
        <v>-986.6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111.71</v>
      </c>
      <c r="C7" s="117">
        <v>92.62</v>
      </c>
      <c r="D7" s="117">
        <v>90.68</v>
      </c>
      <c r="E7" s="117">
        <v>93.33</v>
      </c>
      <c r="F7" s="117">
        <v>95.16</v>
      </c>
      <c r="G7" s="117">
        <v>106.02</v>
      </c>
      <c r="H7" s="117">
        <v>124.36</v>
      </c>
      <c r="I7" s="117">
        <v>120.77</v>
      </c>
      <c r="J7" s="117">
        <v>96.17</v>
      </c>
      <c r="K7" s="117">
        <v>72.05</v>
      </c>
      <c r="L7" s="117">
        <v>19.420000000000002</v>
      </c>
      <c r="M7" s="117">
        <v>22.47</v>
      </c>
      <c r="N7" s="117">
        <v>26.77</v>
      </c>
      <c r="O7" s="117">
        <v>26.99</v>
      </c>
      <c r="P7" s="117">
        <v>29.3</v>
      </c>
      <c r="Q7" s="117">
        <v>12.67</v>
      </c>
      <c r="R7" s="117">
        <v>72.63</v>
      </c>
      <c r="S7" s="117">
        <v>74.25</v>
      </c>
      <c r="T7" s="117">
        <v>112.53</v>
      </c>
      <c r="U7" s="117">
        <v>176.74</v>
      </c>
      <c r="V7" s="117">
        <v>312.99</v>
      </c>
      <c r="W7" s="117">
        <v>162.80000000000001</v>
      </c>
      <c r="X7" s="117">
        <v>115.74</v>
      </c>
      <c r="Y7" s="117">
        <v>104.83</v>
      </c>
      <c r="Z7" s="118"/>
      <c r="AA7" s="119">
        <f>IF(SUM(B7:Z7)&lt;&gt;0,AVERAGEIF(B7:Z7,"&lt;&gt;"""),"")</f>
        <v>94.708333333333314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>
        <v>14</v>
      </c>
      <c r="E13" s="129">
        <v>27.9</v>
      </c>
      <c r="F13" s="129">
        <v>29.2</v>
      </c>
      <c r="G13" s="129">
        <v>49.5</v>
      </c>
      <c r="H13" s="129">
        <v>116.2</v>
      </c>
      <c r="I13" s="129">
        <v>104.8</v>
      </c>
      <c r="J13" s="129">
        <v>43.5</v>
      </c>
      <c r="K13" s="129"/>
      <c r="L13" s="129">
        <v>39.700000000000003</v>
      </c>
      <c r="M13" s="129"/>
      <c r="N13" s="129"/>
      <c r="O13" s="129">
        <v>100</v>
      </c>
      <c r="P13" s="129">
        <v>107</v>
      </c>
      <c r="Q13" s="129">
        <v>159.9</v>
      </c>
      <c r="R13" s="129">
        <v>92</v>
      </c>
      <c r="S13" s="129">
        <v>90.3</v>
      </c>
      <c r="T13" s="129"/>
      <c r="U13" s="129">
        <v>25.9</v>
      </c>
      <c r="V13" s="129">
        <v>30.1</v>
      </c>
      <c r="W13" s="129"/>
      <c r="X13" s="129">
        <v>45.6</v>
      </c>
      <c r="Y13" s="130">
        <v>25.4</v>
      </c>
      <c r="Z13" s="131"/>
      <c r="AA13" s="132">
        <f t="shared" si="0"/>
        <v>1100.9999999999998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14</v>
      </c>
      <c r="E16" s="135">
        <f t="shared" si="1"/>
        <v>27.9</v>
      </c>
      <c r="F16" s="135">
        <f t="shared" si="1"/>
        <v>29.2</v>
      </c>
      <c r="G16" s="135">
        <f t="shared" si="1"/>
        <v>49.5</v>
      </c>
      <c r="H16" s="135">
        <f t="shared" si="1"/>
        <v>116.2</v>
      </c>
      <c r="I16" s="135">
        <f t="shared" si="1"/>
        <v>104.8</v>
      </c>
      <c r="J16" s="135">
        <f t="shared" si="1"/>
        <v>43.5</v>
      </c>
      <c r="K16" s="135">
        <f t="shared" si="1"/>
        <v>0</v>
      </c>
      <c r="L16" s="135">
        <f t="shared" si="1"/>
        <v>39.700000000000003</v>
      </c>
      <c r="M16" s="135">
        <f t="shared" si="1"/>
        <v>0</v>
      </c>
      <c r="N16" s="135">
        <f t="shared" si="1"/>
        <v>0</v>
      </c>
      <c r="O16" s="135">
        <f t="shared" si="1"/>
        <v>100</v>
      </c>
      <c r="P16" s="135">
        <f t="shared" si="1"/>
        <v>107</v>
      </c>
      <c r="Q16" s="135">
        <f t="shared" si="1"/>
        <v>159.9</v>
      </c>
      <c r="R16" s="135">
        <f t="shared" si="1"/>
        <v>92</v>
      </c>
      <c r="S16" s="135">
        <f t="shared" si="1"/>
        <v>90.3</v>
      </c>
      <c r="T16" s="135">
        <f t="shared" si="1"/>
        <v>0</v>
      </c>
      <c r="U16" s="135">
        <f t="shared" si="1"/>
        <v>25.9</v>
      </c>
      <c r="V16" s="135">
        <f t="shared" si="1"/>
        <v>30.1</v>
      </c>
      <c r="W16" s="135">
        <f t="shared" si="1"/>
        <v>0</v>
      </c>
      <c r="X16" s="135">
        <f t="shared" si="1"/>
        <v>45.6</v>
      </c>
      <c r="Y16" s="135">
        <f t="shared" si="1"/>
        <v>25.4</v>
      </c>
      <c r="Z16" s="136" t="str">
        <f t="shared" si="1"/>
        <v/>
      </c>
      <c r="AA16" s="90">
        <f t="shared" si="0"/>
        <v>1100.9999999999998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75.099999999999994</v>
      </c>
      <c r="C21" s="129">
        <v>0.9</v>
      </c>
      <c r="D21" s="129"/>
      <c r="E21" s="129"/>
      <c r="F21" s="129"/>
      <c r="G21" s="129"/>
      <c r="H21" s="129"/>
      <c r="I21" s="129"/>
      <c r="J21" s="129"/>
      <c r="K21" s="129">
        <v>4.5999999999999996</v>
      </c>
      <c r="L21" s="129"/>
      <c r="M21" s="129"/>
      <c r="N21" s="129"/>
      <c r="O21" s="129"/>
      <c r="P21" s="129"/>
      <c r="Q21" s="129"/>
      <c r="R21" s="129"/>
      <c r="S21" s="129"/>
      <c r="T21" s="129">
        <v>6.5</v>
      </c>
      <c r="U21" s="129"/>
      <c r="V21" s="129"/>
      <c r="W21" s="129">
        <v>27.3</v>
      </c>
      <c r="X21" s="129"/>
      <c r="Y21" s="130"/>
      <c r="Z21" s="131"/>
      <c r="AA21" s="132">
        <f t="shared" si="2"/>
        <v>114.39999999999999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75.099999999999994</v>
      </c>
      <c r="C24" s="135">
        <f t="shared" si="3"/>
        <v>0.9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4.5999999999999996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6.5</v>
      </c>
      <c r="U24" s="135">
        <f t="shared" si="3"/>
        <v>0</v>
      </c>
      <c r="V24" s="135">
        <f t="shared" si="3"/>
        <v>0</v>
      </c>
      <c r="W24" s="135">
        <f t="shared" si="3"/>
        <v>27.3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114.39999999999999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2025-05-12T20:30:15Z</dcterms:created>
  <dcterms:modified xsi:type="dcterms:W3CDTF">2025-05-12T20:30:17Z</dcterms:modified>
</cp:coreProperties>
</file>