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M52" i="5"/>
  <c r="L52" i="5"/>
  <c r="K52" i="5"/>
  <c r="J52" i="5"/>
  <c r="I52" i="5"/>
  <c r="H52" i="5"/>
  <c r="G52" i="5"/>
  <c r="F52" i="5"/>
  <c r="E52" i="5"/>
  <c r="D52" i="5"/>
  <c r="C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L26" i="5"/>
  <c r="K26" i="5"/>
  <c r="J26" i="5"/>
  <c r="I26" i="5"/>
  <c r="H26" i="5"/>
  <c r="G26" i="5"/>
  <c r="F26" i="5"/>
  <c r="E26" i="5"/>
  <c r="D26" i="5"/>
  <c r="C26" i="5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M52" i="4"/>
  <c r="L52" i="4"/>
  <c r="K52" i="4"/>
  <c r="J52" i="4"/>
  <c r="I52" i="4"/>
  <c r="H52" i="4"/>
  <c r="G52" i="4"/>
  <c r="F52" i="4"/>
  <c r="E52" i="4"/>
  <c r="D52" i="4"/>
  <c r="C52" i="4"/>
  <c r="B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L16" i="4"/>
  <c r="K16" i="4"/>
  <c r="J16" i="4"/>
  <c r="I16" i="4"/>
  <c r="H16" i="4"/>
  <c r="G16" i="4"/>
  <c r="F16" i="4"/>
  <c r="E16" i="4"/>
  <c r="D16" i="4"/>
  <c r="C16" i="4"/>
  <c r="B16" i="4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<sst xmlns="http://schemas.openxmlformats.org/spreadsheetml/2006/main" count="119" uniqueCount="54">
  <si>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12/08/2025 11:36:20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</si>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</sst>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DF51-4358-9363-EB1A9DBDF02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13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F51-4358-9363-EB1A9DBDF02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2">
                  <c:v>7.2590000000000003</c:v>
                </c:pt>
                <c:pt idx="13">
                  <c:v>7.2990000000000004</c:v>
                </c:pt>
                <c:pt idx="14">
                  <c:v>7.35</c:v>
                </c:pt>
                <c:pt idx="15">
                  <c:v>5.1769999999999996</c:v>
                </c:pt>
                <c:pt idx="16">
                  <c:v>5.2480000000000002</c:v>
                </c:pt>
                <c:pt idx="17">
                  <c:v>8.4280000000000008</c:v>
                </c:pt>
                <c:pt idx="18">
                  <c:v>8.7729999999999997</c:v>
                </c:pt>
                <c:pt idx="19">
                  <c:v>18.898</c:v>
                </c:pt>
                <c:pt idx="20">
                  <c:v>15.388999999999999</c:v>
                </c:pt>
                <c:pt idx="21">
                  <c:v>7.7939999999999996</c:v>
                </c:pt>
                <c:pt idx="22">
                  <c:v>10.76</c:v>
                </c:pt>
                <c:pt idx="23">
                  <c:v>7.202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F51-4358-9363-EB1A9DBDF02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2">
                  <c:v>6.218</c:v>
                </c:pt>
                <c:pt idx="13">
                  <c:v>6.4329999999999998</c:v>
                </c:pt>
                <c:pt idx="14">
                  <c:v>7.351</c:v>
                </c:pt>
                <c:pt idx="15">
                  <c:v>17.405999999999999</c:v>
                </c:pt>
                <c:pt idx="16">
                  <c:v>1.6890000000000001</c:v>
                </c:pt>
                <c:pt idx="17">
                  <c:v>5.4710000000000001</c:v>
                </c:pt>
                <c:pt idx="18">
                  <c:v>2.645</c:v>
                </c:pt>
                <c:pt idx="19">
                  <c:v>3.7909999999999999</c:v>
                </c:pt>
                <c:pt idx="20">
                  <c:v>3.2010000000000001</c:v>
                </c:pt>
                <c:pt idx="21">
                  <c:v>3.004</c:v>
                </c:pt>
                <c:pt idx="22">
                  <c:v>0.27800000000000002</c:v>
                </c:pt>
                <c:pt idx="23">
                  <c:v>18.579000000000001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F51-4358-9363-EB1A9DBDF02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DF51-4358-9363-EB1A9DBDF02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DF51-4358-9363-EB1A9DBDF02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DF51-4358-9363-EB1A9DBDF02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DF51-4358-9363-EB1A9DBDF02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DF51-4358-9363-EB1A9DBDF02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16">
                  <c:v>50</c:v>
                </c:pt>
                <c:pt idx="17">
                  <c:v>77.072000000000003</c:v>
                </c:pt>
                <c:pt idx="18">
                  <c:v>17.193000000000001</c:v>
                </c:pt>
                <c:pt idx="20">
                  <c:v>25.635999999999999</c:v>
                </c:pt>
                <c:pt idx="21">
                  <c:v>19.021000000000001</c:v>
                </c:pt>
                <c:pt idx="23">
                  <c:v>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F51-4358-9363-EB1A9DBDF02F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13.7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F51-4358-9363-EB1A9DBDF02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3">
                  <c:v>3.4000000000000002E-2</c:v>
                </c:pt>
                <c:pt idx="14">
                  <c:v>49.174000000000007</c:v>
                </c:pt>
                <c:pt idx="15">
                  <c:v>57.741999999999997</c:v>
                </c:pt>
                <c:pt idx="16">
                  <c:v>21.686</c:v>
                </c:pt>
                <c:pt idx="17">
                  <c:v>13.862</c:v>
                </c:pt>
                <c:pt idx="18">
                  <c:v>7.0030000000000001</c:v>
                </c:pt>
                <c:pt idx="19">
                  <c:v>7.6520000000000001</c:v>
                </c:pt>
                <c:pt idx="20">
                  <c:v>2.0579999999999998</c:v>
                </c:pt>
                <c:pt idx="21">
                  <c:v>16.350000000000001</c:v>
                </c:pt>
                <c:pt idx="22">
                  <c:v>14.533999999999999</c:v>
                </c:pt>
                <c:pt idx="23">
                  <c:v>12.236999999999998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F51-4358-9363-EB1A9DBDF02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DF51-4358-9363-EB1A9DBDF02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DF51-4358-9363-EB1A9DBDF0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12">
                  <c:v>-15</c:v>
                </c:pt>
                <c:pt idx="13">
                  <c:v>-12.09</c:v>
                </c:pt>
                <c:pt idx="14">
                  <c:v>-9.99</c:v>
                </c:pt>
                <c:pt idx="15">
                  <c:v>42.96</c:v>
                </c:pt>
                <c:pt idx="16">
                  <c:v>79.2</c:v>
                </c:pt>
                <c:pt idx="17">
                  <c:v>103.75</c:v>
                </c:pt>
                <c:pt idx="18">
                  <c:v>143.82</c:v>
                </c:pt>
                <c:pt idx="19">
                  <c:v>177.37</c:v>
                </c:pt>
                <c:pt idx="20">
                  <c:v>172.61</c:v>
                </c:pt>
                <c:pt idx="21">
                  <c:v>122.66</c:v>
                </c:pt>
                <c:pt idx="22">
                  <c:v>108</c:v>
                </c:pt>
                <c:pt idx="23">
                  <c:v>107.46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DF51-4358-9363-EB1A9DBDF0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2438-4BE9-B351-CEF221091A5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12">
                  <c:v>2.7280000000000002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438-4BE9-B351-CEF221091A5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7">
                  <c:v>2.95</c:v>
                </c:pt>
                <c:pt idx="20">
                  <c:v>0.45</c:v>
                </c:pt>
                <c:pt idx="21">
                  <c:v>0.8</c:v>
                </c:pt>
                <c:pt idx="23">
                  <c:v>1.0349999999999999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438-4BE9-B351-CEF221091A5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16">
                  <c:v>10.073</c:v>
                </c:pt>
                <c:pt idx="17">
                  <c:v>3.5609999999999999</c:v>
                </c:pt>
                <c:pt idx="18">
                  <c:v>0.23100000000000001</c:v>
                </c:pt>
                <c:pt idx="20">
                  <c:v>10.6</c:v>
                </c:pt>
                <c:pt idx="21">
                  <c:v>10.8</c:v>
                </c:pt>
                <c:pt idx="23">
                  <c:v>13.698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438-4BE9-B351-CEF221091A5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2438-4BE9-B351-CEF221091A5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2438-4BE9-B351-CEF221091A5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2438-4BE9-B351-CEF221091A5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2438-4BE9-B351-CEF221091A5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2438-4BE9-B351-CEF221091A5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2438-4BE9-B351-CEF221091A5F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80.3</c:v>
                </c:pt>
                <c:pt idx="16">
                  <c:v>68.599999999999994</c:v>
                </c:pt>
                <c:pt idx="17">
                  <c:v>56.7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58.2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438-4BE9-B351-CEF221091A5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12">
                  <c:v>24.427</c:v>
                </c:pt>
                <c:pt idx="13">
                  <c:v>15.766</c:v>
                </c:pt>
                <c:pt idx="14">
                  <c:v>63.875000000000007</c:v>
                </c:pt>
                <c:pt idx="17">
                  <c:v>41.611999999999995</c:v>
                </c:pt>
                <c:pt idx="18">
                  <c:v>35.383000000000003</c:v>
                </c:pt>
                <c:pt idx="19">
                  <c:v>30.341000000000001</c:v>
                </c:pt>
                <c:pt idx="20">
                  <c:v>35.234000000000002</c:v>
                </c:pt>
                <c:pt idx="21">
                  <c:v>34.569000000000003</c:v>
                </c:pt>
                <c:pt idx="22">
                  <c:v>25.571999999999999</c:v>
                </c:pt>
                <c:pt idx="23">
                  <c:v>5.1139999999999999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438-4BE9-B351-CEF221091A5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2438-4BE9-B351-CEF221091A5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2438-4BE9-B351-CEF221091A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12">
                  <c:v>-15</c:v>
                </c:pt>
                <c:pt idx="13">
                  <c:v>-12.09</c:v>
                </c:pt>
                <c:pt idx="14">
                  <c:v>-9.99</c:v>
                </c:pt>
                <c:pt idx="15">
                  <c:v>42.96</c:v>
                </c:pt>
                <c:pt idx="16">
                  <c:v>79.2</c:v>
                </c:pt>
                <c:pt idx="17">
                  <c:v>103.75</c:v>
                </c:pt>
                <c:pt idx="18">
                  <c:v>143.82</c:v>
                </c:pt>
                <c:pt idx="19">
                  <c:v>177.37</c:v>
                </c:pt>
                <c:pt idx="20">
                  <c:v>172.61</c:v>
                </c:pt>
                <c:pt idx="21">
                  <c:v>122.66</c:v>
                </c:pt>
                <c:pt idx="22">
                  <c:v>108</c:v>
                </c:pt>
                <c:pt idx="23">
                  <c:v>107.46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438-4BE9-B351-CEF221091A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8682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45881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27.177000000000003</v>
      </c>
      <c r="O4" s="18">
        <v>15.766000000000002</v>
      </c>
      <c r="P4" s="18">
        <v>63.875000000000007</v>
      </c>
      <c r="Q4" s="18">
        <v>80.325000000000003</v>
      </c>
      <c r="R4" s="18">
        <v>78.623000000000005</v>
      </c>
      <c r="S4" s="18">
        <v>104.83300000000001</v>
      </c>
      <c r="T4" s="18">
        <v>35.613999999999997</v>
      </c>
      <c r="U4" s="18">
        <v>30.341000000000001</v>
      </c>
      <c r="V4" s="18">
        <v>46.283999999999999</v>
      </c>
      <c r="W4" s="18">
        <v>46.169000000000004</v>
      </c>
      <c r="X4" s="18">
        <v>25.571999999999999</v>
      </c>
      <c r="Y4" s="18">
        <v>78.018000000000001</v>
      </c>
      <c r="Z4" s="19"/>
      <c r="AA4" s="20">
        <f>SUM(B4:Z4)</f>
        <v>632.59700000000009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-15</v>
      </c>
      <c r="O7" s="28">
        <v>-12.09</v>
      </c>
      <c r="P7" s="28">
        <v>-9.99</v>
      </c>
      <c r="Q7" s="28">
        <v>42.96</v>
      </c>
      <c r="R7" s="28">
        <v>79.2</v>
      </c>
      <c r="S7" s="28">
        <v>103.75</v>
      </c>
      <c r="T7" s="28">
        <v>143.82</v>
      </c>
      <c r="U7" s="28">
        <v>177.37</v>
      </c>
      <c r="V7" s="28">
        <v>172.61</v>
      </c>
      <c r="W7" s="28">
        <v>122.66</v>
      </c>
      <c r="X7" s="28">
        <v>108</v>
      </c>
      <c r="Y7" s="28">
        <v>107.46</v>
      </c>
      <c r="Z7" s="29"/>
      <c r="AA7" s="30">
        <f>IF(SUM(B7:Z7)&lt;&gt;0,AVERAGEIF(B7:Z7,"&lt;&gt;"""),"")</f>
        <v>85.0625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>
        <v>50</v>
      </c>
      <c r="S12" s="52">
        <v>77.072000000000003</v>
      </c>
      <c r="T12" s="52">
        <v>17.193000000000001</v>
      </c>
      <c r="U12" s="52"/>
      <c r="V12" s="52">
        <v>25.635999999999999</v>
      </c>
      <c r="W12" s="52">
        <v>19.021000000000001</v>
      </c>
      <c r="X12" s="52"/>
      <c r="Y12" s="52">
        <v>40</v>
      </c>
      <c r="Z12" s="53"/>
      <c r="AA12" s="54">
        <f t="shared" si="0"/>
        <v>228.92200000000003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/>
      <c r="O14" s="57">
        <v>3.4000000000000002E-2</v>
      </c>
      <c r="P14" s="57">
        <v>49.174000000000007</v>
      </c>
      <c r="Q14" s="57">
        <v>57.741999999999997</v>
      </c>
      <c r="R14" s="57">
        <v>21.686</v>
      </c>
      <c r="S14" s="57">
        <v>13.862</v>
      </c>
      <c r="T14" s="57">
        <v>7.0030000000000001</v>
      </c>
      <c r="U14" s="57">
        <v>7.6520000000000001</v>
      </c>
      <c r="V14" s="57">
        <v>2.0579999999999998</v>
      </c>
      <c r="W14" s="57">
        <v>16.350000000000001</v>
      </c>
      <c r="X14" s="57">
        <v>14.533999999999999</v>
      </c>
      <c r="Y14" s="57">
        <v>12.236999999999998</v>
      </c>
      <c r="Z14" s="58"/>
      <c r="AA14" s="59">
        <f t="shared" si="0"/>
        <v>202.33199999999994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 t="shared" ref="B16:Z16" si="1">IF(LEN(B$2)&gt;0,SUM(B10:B15),"")</f>
        <v/>
      </c>
      <c r="C16" s="62" t="str">
        <f t="shared" si="1"/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0</v>
      </c>
      <c r="O16" s="62">
        <f t="shared" si="1"/>
        <v>3.4000000000000002E-2</v>
      </c>
      <c r="P16" s="62">
        <f t="shared" si="1"/>
        <v>49.174000000000007</v>
      </c>
      <c r="Q16" s="62">
        <f t="shared" si="1"/>
        <v>57.741999999999997</v>
      </c>
      <c r="R16" s="62">
        <f t="shared" si="1"/>
        <v>71.686000000000007</v>
      </c>
      <c r="S16" s="62">
        <f t="shared" si="1"/>
        <v>90.933999999999997</v>
      </c>
      <c r="T16" s="62">
        <f t="shared" si="1"/>
        <v>24.196000000000002</v>
      </c>
      <c r="U16" s="62">
        <f t="shared" si="1"/>
        <v>7.6520000000000001</v>
      </c>
      <c r="V16" s="62">
        <f t="shared" si="1"/>
        <v>27.693999999999999</v>
      </c>
      <c r="W16" s="62">
        <f t="shared" si="1"/>
        <v>35.371000000000002</v>
      </c>
      <c r="X16" s="62">
        <f t="shared" si="1"/>
        <v>14.533999999999999</v>
      </c>
      <c r="Y16" s="62">
        <f t="shared" si="1"/>
        <v>52.236999999999995</v>
      </c>
      <c r="Z16" s="63" t="str">
        <f t="shared" si="1"/>
        <v/>
      </c>
      <c r="AA16" s="64">
        <f>SUM(AA10:AA15)</f>
        <v>431.25399999999996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>
        <v>2</v>
      </c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2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7.2590000000000003</v>
      </c>
      <c r="O20" s="77">
        <v>7.2990000000000004</v>
      </c>
      <c r="P20" s="77">
        <v>7.35</v>
      </c>
      <c r="Q20" s="77">
        <v>5.1769999999999996</v>
      </c>
      <c r="R20" s="77">
        <v>5.2480000000000002</v>
      </c>
      <c r="S20" s="77">
        <v>8.4280000000000008</v>
      </c>
      <c r="T20" s="77">
        <v>8.7729999999999997</v>
      </c>
      <c r="U20" s="77">
        <v>18.898</v>
      </c>
      <c r="V20" s="77">
        <v>15.388999999999999</v>
      </c>
      <c r="W20" s="77">
        <v>7.7939999999999996</v>
      </c>
      <c r="X20" s="77">
        <v>10.76</v>
      </c>
      <c r="Y20" s="77">
        <v>7.202</v>
      </c>
      <c r="Z20" s="78"/>
      <c r="AA20" s="79">
        <f t="shared" si="2"/>
        <v>109.57699999999998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6.218</v>
      </c>
      <c r="O21" s="81">
        <v>6.4329999999999998</v>
      </c>
      <c r="P21" s="81">
        <v>7.351</v>
      </c>
      <c r="Q21" s="81">
        <v>17.405999999999999</v>
      </c>
      <c r="R21" s="81">
        <v>1.6890000000000001</v>
      </c>
      <c r="S21" s="81">
        <v>5.4710000000000001</v>
      </c>
      <c r="T21" s="81">
        <v>2.645</v>
      </c>
      <c r="U21" s="81">
        <v>3.7909999999999999</v>
      </c>
      <c r="V21" s="81">
        <v>3.2010000000000001</v>
      </c>
      <c r="W21" s="81">
        <v>3.004</v>
      </c>
      <c r="X21" s="81">
        <v>0.27800000000000002</v>
      </c>
      <c r="Y21" s="81">
        <v>18.579000000000001</v>
      </c>
      <c r="Z21" s="78"/>
      <c r="AA21" s="79">
        <f t="shared" si="2"/>
        <v>76.066000000000003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 t="shared" ref="B26:Z26" si="3">IF(LEN(B$2)&gt;0,SUM(B19:B25),"")</f>
        <v/>
      </c>
      <c r="C26" s="88" t="str">
        <f t="shared" si="3"/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13.477</v>
      </c>
      <c r="O26" s="88">
        <f t="shared" si="3"/>
        <v>15.731999999999999</v>
      </c>
      <c r="P26" s="88">
        <f t="shared" si="3"/>
        <v>14.701000000000001</v>
      </c>
      <c r="Q26" s="88">
        <f t="shared" si="3"/>
        <v>22.582999999999998</v>
      </c>
      <c r="R26" s="88">
        <f t="shared" si="3"/>
        <v>6.9370000000000003</v>
      </c>
      <c r="S26" s="88">
        <f t="shared" si="3"/>
        <v>13.899000000000001</v>
      </c>
      <c r="T26" s="88">
        <f t="shared" si="3"/>
        <v>11.417999999999999</v>
      </c>
      <c r="U26" s="88">
        <f t="shared" si="3"/>
        <v>22.689</v>
      </c>
      <c r="V26" s="88">
        <f t="shared" si="3"/>
        <v>18.59</v>
      </c>
      <c r="W26" s="88">
        <f t="shared" si="3"/>
        <v>10.798</v>
      </c>
      <c r="X26" s="88">
        <f t="shared" si="3"/>
        <v>11.038</v>
      </c>
      <c r="Y26" s="88">
        <f t="shared" si="3"/>
        <v>25.780999999999999</v>
      </c>
      <c r="Z26" s="89" t="str">
        <f t="shared" si="3"/>
        <v/>
      </c>
      <c r="AA26" s="90">
        <f>SUM(AA19:AA25)</f>
        <v>187.64299999999997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13.477</v>
      </c>
      <c r="O30" s="77">
        <v>15.766</v>
      </c>
      <c r="P30" s="77">
        <v>63.875</v>
      </c>
      <c r="Q30" s="77">
        <v>80.325000000000003</v>
      </c>
      <c r="R30" s="77">
        <v>78.623000000000005</v>
      </c>
      <c r="S30" s="77">
        <v>104.833</v>
      </c>
      <c r="T30" s="77">
        <v>35.613999999999997</v>
      </c>
      <c r="U30" s="77">
        <v>30.341000000000001</v>
      </c>
      <c r="V30" s="77">
        <v>46.283999999999999</v>
      </c>
      <c r="W30" s="77">
        <v>46.168999999999997</v>
      </c>
      <c r="X30" s="77">
        <v>25.571999999999999</v>
      </c>
      <c r="Y30" s="77">
        <v>78.018000000000001</v>
      </c>
      <c r="Z30" s="78"/>
      <c r="AA30" s="79">
        <f>SUM(B30:Z30)</f>
        <v>618.89700000000005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13.477</v>
      </c>
      <c r="O32" s="62">
        <f t="shared" si="4"/>
        <v>15.766</v>
      </c>
      <c r="P32" s="62">
        <f t="shared" si="4"/>
        <v>63.875</v>
      </c>
      <c r="Q32" s="62">
        <f t="shared" si="4"/>
        <v>80.325000000000003</v>
      </c>
      <c r="R32" s="62">
        <f t="shared" si="4"/>
        <v>78.623000000000005</v>
      </c>
      <c r="S32" s="62">
        <f t="shared" si="4"/>
        <v>104.833</v>
      </c>
      <c r="T32" s="62">
        <f t="shared" si="4"/>
        <v>35.613999999999997</v>
      </c>
      <c r="U32" s="62">
        <f t="shared" si="4"/>
        <v>30.341000000000001</v>
      </c>
      <c r="V32" s="62">
        <f t="shared" si="4"/>
        <v>46.283999999999999</v>
      </c>
      <c r="W32" s="62">
        <f t="shared" si="4"/>
        <v>46.168999999999997</v>
      </c>
      <c r="X32" s="62">
        <f t="shared" si="4"/>
        <v>25.571999999999999</v>
      </c>
      <c r="Y32" s="62">
        <f t="shared" si="4"/>
        <v>78.018000000000001</v>
      </c>
      <c r="Z32" s="63" t="str">
        <f t="shared" si="4"/>
        <v/>
      </c>
      <c r="AA32" s="64">
        <f>SUM(AA29:AA31)</f>
        <v>618.89700000000005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>
        <v>13.7</v>
      </c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13.7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 t="str">
        <f t="shared" ref="B40:Z40" si="6">IF(LEN(B$2)&gt;0,SUM(B35:B39),"")</f>
        <v/>
      </c>
      <c r="C40" s="88" t="str">
        <f t="shared" si="6"/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13.7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13.7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>
        <v>13.7</v>
      </c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13.7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13.7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13.7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 t="str">
        <f t="shared" ref="B52:Z52" si="10">IF(LEN(B$2)&gt;0,B16+B26+B40,"")</f>
        <v/>
      </c>
      <c r="C52" s="88" t="str">
        <f t="shared" si="10"/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27.177</v>
      </c>
      <c r="O52" s="88">
        <f t="shared" si="10"/>
        <v>15.766</v>
      </c>
      <c r="P52" s="88">
        <f t="shared" si="10"/>
        <v>63.875000000000007</v>
      </c>
      <c r="Q52" s="88">
        <f t="shared" si="10"/>
        <v>80.324999999999989</v>
      </c>
      <c r="R52" s="88">
        <f t="shared" si="10"/>
        <v>78.623000000000005</v>
      </c>
      <c r="S52" s="88">
        <f t="shared" si="10"/>
        <v>104.833</v>
      </c>
      <c r="T52" s="88">
        <f t="shared" si="10"/>
        <v>35.614000000000004</v>
      </c>
      <c r="U52" s="88">
        <f t="shared" si="10"/>
        <v>30.341000000000001</v>
      </c>
      <c r="V52" s="88">
        <f t="shared" si="10"/>
        <v>46.283999999999999</v>
      </c>
      <c r="W52" s="88">
        <f t="shared" si="10"/>
        <v>46.169000000000004</v>
      </c>
      <c r="X52" s="88">
        <f t="shared" si="10"/>
        <v>25.571999999999999</v>
      </c>
      <c r="Y52" s="88">
        <f t="shared" si="10"/>
        <v>78.018000000000001</v>
      </c>
      <c r="Z52" s="89" t="str">
        <f t="shared" si="10"/>
        <v/>
      </c>
      <c r="AA52" s="104">
        <f>SUM(B52:Z52)</f>
        <v>632.59700000000009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45881</v>
      </c>
      <c r="B2" s="105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27.154999999999998</v>
      </c>
      <c r="O4" s="18">
        <v>15.766</v>
      </c>
      <c r="P4" s="18">
        <v>63.875000000000007</v>
      </c>
      <c r="Q4" s="18">
        <v>80.3</v>
      </c>
      <c r="R4" s="18">
        <v>78.673000000000002</v>
      </c>
      <c r="S4" s="18">
        <v>104.82300000000001</v>
      </c>
      <c r="T4" s="18">
        <v>35.614000000000004</v>
      </c>
      <c r="U4" s="18">
        <v>30.341000000000001</v>
      </c>
      <c r="V4" s="18">
        <v>46.283999999999999</v>
      </c>
      <c r="W4" s="18">
        <v>46.168999999999997</v>
      </c>
      <c r="X4" s="18">
        <v>25.571999999999999</v>
      </c>
      <c r="Y4" s="18">
        <v>78.046999999999997</v>
      </c>
      <c r="Z4" s="19"/>
      <c r="AA4" s="20">
        <f>SUM(B4:Z4)</f>
        <v>632.61900000000003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-15</v>
      </c>
      <c r="O7" s="28">
        <v>-12.09</v>
      </c>
      <c r="P7" s="28">
        <v>-9.99</v>
      </c>
      <c r="Q7" s="28">
        <v>42.96</v>
      </c>
      <c r="R7" s="28">
        <v>79.2</v>
      </c>
      <c r="S7" s="28">
        <v>103.75</v>
      </c>
      <c r="T7" s="28">
        <v>143.82</v>
      </c>
      <c r="U7" s="28">
        <v>177.37</v>
      </c>
      <c r="V7" s="28">
        <v>172.61</v>
      </c>
      <c r="W7" s="28">
        <v>122.66</v>
      </c>
      <c r="X7" s="28">
        <v>108</v>
      </c>
      <c r="Y7" s="28">
        <v>107.46</v>
      </c>
      <c r="Z7" s="29"/>
      <c r="AA7" s="30">
        <f>IF(SUM(B7:Z7)&lt;&gt;0,AVERAGEIF(B7:Z7,"&lt;&gt;"""),"")</f>
        <v>85.0625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24.427</v>
      </c>
      <c r="O14" s="57">
        <v>15.766</v>
      </c>
      <c r="P14" s="57">
        <v>63.875000000000007</v>
      </c>
      <c r="Q14" s="57"/>
      <c r="R14" s="57"/>
      <c r="S14" s="57">
        <v>41.611999999999995</v>
      </c>
      <c r="T14" s="57">
        <v>35.383000000000003</v>
      </c>
      <c r="U14" s="57">
        <v>30.341000000000001</v>
      </c>
      <c r="V14" s="57">
        <v>35.234000000000002</v>
      </c>
      <c r="W14" s="57">
        <v>34.569000000000003</v>
      </c>
      <c r="X14" s="57">
        <v>25.571999999999999</v>
      </c>
      <c r="Y14" s="57">
        <v>5.1139999999999999</v>
      </c>
      <c r="Z14" s="58"/>
      <c r="AA14" s="59">
        <f t="shared" si="0"/>
        <v>311.89300000000003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>IF(LEN(B$2)&gt;0,SUM(B10:B15),"")</f>
        <v/>
      </c>
      <c r="C16" s="62" t="str">
        <f t="shared" ref="C16:Z16" si="1">IF(LEN(C$2)&gt;0,SUM(C10:C15),"")</f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24.427</v>
      </c>
      <c r="O16" s="62">
        <f t="shared" si="1"/>
        <v>15.766</v>
      </c>
      <c r="P16" s="62">
        <f t="shared" si="1"/>
        <v>63.875000000000007</v>
      </c>
      <c r="Q16" s="62">
        <f t="shared" si="1"/>
        <v>0</v>
      </c>
      <c r="R16" s="62">
        <f t="shared" si="1"/>
        <v>0</v>
      </c>
      <c r="S16" s="62">
        <f t="shared" si="1"/>
        <v>41.611999999999995</v>
      </c>
      <c r="T16" s="62">
        <f t="shared" si="1"/>
        <v>35.383000000000003</v>
      </c>
      <c r="U16" s="62">
        <f t="shared" si="1"/>
        <v>30.341000000000001</v>
      </c>
      <c r="V16" s="62">
        <f t="shared" si="1"/>
        <v>35.234000000000002</v>
      </c>
      <c r="W16" s="62">
        <f t="shared" si="1"/>
        <v>34.569000000000003</v>
      </c>
      <c r="X16" s="62">
        <f t="shared" si="1"/>
        <v>25.571999999999999</v>
      </c>
      <c r="Y16" s="62">
        <f t="shared" si="1"/>
        <v>5.1139999999999999</v>
      </c>
      <c r="Z16" s="63" t="str">
        <f t="shared" si="1"/>
        <v/>
      </c>
      <c r="AA16" s="64">
        <f>SUM(AA10:AA15)</f>
        <v>311.89300000000003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>
        <v>2.7280000000000002</v>
      </c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2.7280000000000002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>
        <v>2.95</v>
      </c>
      <c r="T20" s="77"/>
      <c r="U20" s="77"/>
      <c r="V20" s="77">
        <v>0.45</v>
      </c>
      <c r="W20" s="77">
        <v>0.8</v>
      </c>
      <c r="X20" s="77"/>
      <c r="Y20" s="77">
        <v>1.0349999999999999</v>
      </c>
      <c r="Z20" s="78"/>
      <c r="AA20" s="79">
        <f t="shared" si="2"/>
        <v>5.2350000000000003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>
        <v>10.073</v>
      </c>
      <c r="S21" s="81">
        <v>3.5609999999999999</v>
      </c>
      <c r="T21" s="81">
        <v>0.23100000000000001</v>
      </c>
      <c r="U21" s="81"/>
      <c r="V21" s="81">
        <v>10.6</v>
      </c>
      <c r="W21" s="81">
        <v>10.8</v>
      </c>
      <c r="X21" s="81"/>
      <c r="Y21" s="81">
        <v>13.698</v>
      </c>
      <c r="Z21" s="78"/>
      <c r="AA21" s="79">
        <f t="shared" si="2"/>
        <v>48.963000000000001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>IF(LEN(B$2)&gt;0,SUM(B19:B25),"")</f>
        <v/>
      </c>
      <c r="C26" s="88" t="str">
        <f t="shared" ref="C26:Z26" si="3">IF(LEN(C$2)&gt;0,SUM(C19:C25),"")</f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2.7280000000000002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10.073</v>
      </c>
      <c r="S26" s="88">
        <f t="shared" si="3"/>
        <v>6.5110000000000001</v>
      </c>
      <c r="T26" s="88">
        <f t="shared" si="3"/>
        <v>0.23100000000000001</v>
      </c>
      <c r="U26" s="88">
        <f t="shared" si="3"/>
        <v>0</v>
      </c>
      <c r="V26" s="88">
        <f t="shared" si="3"/>
        <v>11.049999999999999</v>
      </c>
      <c r="W26" s="88">
        <f t="shared" si="3"/>
        <v>11.600000000000001</v>
      </c>
      <c r="X26" s="88">
        <f t="shared" si="3"/>
        <v>0</v>
      </c>
      <c r="Y26" s="88">
        <f t="shared" si="3"/>
        <v>14.733000000000001</v>
      </c>
      <c r="Z26" s="89" t="str">
        <f t="shared" si="3"/>
        <v/>
      </c>
      <c r="AA26" s="90">
        <f>SUM(AA19:AA25)</f>
        <v>56.926000000000002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27.155000000000001</v>
      </c>
      <c r="O30" s="77">
        <v>15.766</v>
      </c>
      <c r="P30" s="77">
        <v>63.875</v>
      </c>
      <c r="Q30" s="77"/>
      <c r="R30" s="77">
        <v>10.073</v>
      </c>
      <c r="S30" s="77">
        <v>48.122999999999998</v>
      </c>
      <c r="T30" s="77">
        <v>35.613999999999997</v>
      </c>
      <c r="U30" s="77">
        <v>30.341000000000001</v>
      </c>
      <c r="V30" s="77">
        <v>46.283999999999999</v>
      </c>
      <c r="W30" s="77">
        <v>46.168999999999997</v>
      </c>
      <c r="X30" s="77">
        <v>25.571999999999999</v>
      </c>
      <c r="Y30" s="77">
        <v>19.847000000000001</v>
      </c>
      <c r="Z30" s="78"/>
      <c r="AA30" s="79">
        <f>SUM(B30:Z30)</f>
        <v>368.81899999999996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27.155000000000001</v>
      </c>
      <c r="O32" s="62">
        <f t="shared" si="4"/>
        <v>15.766</v>
      </c>
      <c r="P32" s="62">
        <f t="shared" si="4"/>
        <v>63.875</v>
      </c>
      <c r="Q32" s="62">
        <f t="shared" si="4"/>
        <v>0</v>
      </c>
      <c r="R32" s="62">
        <f t="shared" si="4"/>
        <v>10.073</v>
      </c>
      <c r="S32" s="62">
        <f t="shared" si="4"/>
        <v>48.122999999999998</v>
      </c>
      <c r="T32" s="62">
        <f t="shared" si="4"/>
        <v>35.613999999999997</v>
      </c>
      <c r="U32" s="62">
        <f t="shared" si="4"/>
        <v>30.341000000000001</v>
      </c>
      <c r="V32" s="62">
        <f t="shared" si="4"/>
        <v>46.283999999999999</v>
      </c>
      <c r="W32" s="62">
        <f t="shared" si="4"/>
        <v>46.168999999999997</v>
      </c>
      <c r="X32" s="62">
        <f t="shared" si="4"/>
        <v>25.571999999999999</v>
      </c>
      <c r="Y32" s="62">
        <f t="shared" si="4"/>
        <v>19.847000000000001</v>
      </c>
      <c r="Z32" s="63" t="str">
        <f t="shared" si="4"/>
        <v/>
      </c>
      <c r="AA32" s="64">
        <f>SUM(AA29:AA31)</f>
        <v>368.81899999999996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>
        <v>80.3</v>
      </c>
      <c r="R37" s="99">
        <v>68.599999999999994</v>
      </c>
      <c r="S37" s="99">
        <v>56.7</v>
      </c>
      <c r="T37" s="99"/>
      <c r="U37" s="99"/>
      <c r="V37" s="99"/>
      <c r="W37" s="99"/>
      <c r="X37" s="99"/>
      <c r="Y37" s="99">
        <v>58.2</v>
      </c>
      <c r="Z37" s="100"/>
      <c r="AA37" s="79">
        <f t="shared" si="5"/>
        <v>263.79999999999995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 t="str">
        <f>IF(LEN(B$2)&gt;0,SUM(B35:B39),"")</f>
        <v/>
      </c>
      <c r="C40" s="88" t="str">
        <f t="shared" ref="C40:Z40" si="6">IF(LEN(C$2)&gt;0,SUM(C35:C39),"")</f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80.3</v>
      </c>
      <c r="R40" s="88">
        <f t="shared" si="6"/>
        <v>68.599999999999994</v>
      </c>
      <c r="S40" s="88">
        <f t="shared" si="6"/>
        <v>56.7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58.2</v>
      </c>
      <c r="Z40" s="89" t="str">
        <f t="shared" si="6"/>
        <v/>
      </c>
      <c r="AA40" s="90">
        <f t="shared" si="5"/>
        <v>263.79999999999995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>
        <v>80.3</v>
      </c>
      <c r="R45" s="99">
        <v>68.599999999999994</v>
      </c>
      <c r="S45" s="99">
        <v>56.7</v>
      </c>
      <c r="T45" s="99"/>
      <c r="U45" s="99"/>
      <c r="V45" s="99"/>
      <c r="W45" s="99"/>
      <c r="X45" s="99"/>
      <c r="Y45" s="99">
        <v>58.2</v>
      </c>
      <c r="Z45" s="100"/>
      <c r="AA45" s="79">
        <f t="shared" si="7"/>
        <v>263.79999999999995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80.3</v>
      </c>
      <c r="R49" s="88">
        <f t="shared" si="8"/>
        <v>68.599999999999994</v>
      </c>
      <c r="S49" s="88">
        <f t="shared" si="8"/>
        <v>56.7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58.2</v>
      </c>
      <c r="Z49" s="89" t="str">
        <f t="shared" si="8"/>
        <v/>
      </c>
      <c r="AA49" s="90">
        <f t="shared" si="7"/>
        <v>263.79999999999995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 t="str">
        <f>IF(LEN(B$2)&gt;0,SUM(B10:B15)+B26+B40,"")</f>
        <v/>
      </c>
      <c r="C52" s="88" t="str">
        <f t="shared" ref="C52:Z52" si="10">IF(LEN(C$2)&gt;0,SUM(C10:C15)+C26+C40,"")</f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27.155000000000001</v>
      </c>
      <c r="O52" s="88">
        <f t="shared" si="10"/>
        <v>15.766</v>
      </c>
      <c r="P52" s="88">
        <f t="shared" si="10"/>
        <v>63.875000000000007</v>
      </c>
      <c r="Q52" s="88">
        <f t="shared" si="10"/>
        <v>80.3</v>
      </c>
      <c r="R52" s="88">
        <f t="shared" si="10"/>
        <v>78.673000000000002</v>
      </c>
      <c r="S52" s="88">
        <f t="shared" si="10"/>
        <v>104.82300000000001</v>
      </c>
      <c r="T52" s="88">
        <f t="shared" si="10"/>
        <v>35.614000000000004</v>
      </c>
      <c r="U52" s="88">
        <f t="shared" si="10"/>
        <v>30.341000000000001</v>
      </c>
      <c r="V52" s="88">
        <f t="shared" si="10"/>
        <v>46.283999999999999</v>
      </c>
      <c r="W52" s="88">
        <f t="shared" si="10"/>
        <v>46.169000000000004</v>
      </c>
      <c r="X52" s="88">
        <f t="shared" si="10"/>
        <v>25.571999999999999</v>
      </c>
      <c r="Y52" s="88">
        <f t="shared" si="10"/>
        <v>78.046999999999997</v>
      </c>
      <c r="Z52" s="89" t="str">
        <f t="shared" si="10"/>
        <v/>
      </c>
      <c r="AA52" s="104">
        <f>SUM(B52:Z52)</f>
        <v>632.61900000000003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45881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-13.7</v>
      </c>
      <c r="O4" s="18"/>
      <c r="P4" s="18"/>
      <c r="Q4" s="18">
        <v>80.3</v>
      </c>
      <c r="R4" s="18">
        <v>68.599999999999994</v>
      </c>
      <c r="S4" s="18">
        <v>56.7</v>
      </c>
      <c r="T4" s="18"/>
      <c r="U4" s="18"/>
      <c r="V4" s="18"/>
      <c r="W4" s="18"/>
      <c r="X4" s="18"/>
      <c r="Y4" s="18">
        <v>58.2</v>
      </c>
      <c r="Z4" s="19"/>
      <c r="AA4" s="111">
        <f>SUM(B4:Z4)</f>
        <v>250.09999999999997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>
        <v>-15</v>
      </c>
      <c r="O7" s="117">
        <v>-12.09</v>
      </c>
      <c r="P7" s="117">
        <v>-9.99</v>
      </c>
      <c r="Q7" s="117">
        <v>42.96</v>
      </c>
      <c r="R7" s="117">
        <v>79.2</v>
      </c>
      <c r="S7" s="117">
        <v>103.75</v>
      </c>
      <c r="T7" s="117">
        <v>143.82</v>
      </c>
      <c r="U7" s="117">
        <v>177.37</v>
      </c>
      <c r="V7" s="117">
        <v>172.61</v>
      </c>
      <c r="W7" s="117">
        <v>122.66</v>
      </c>
      <c r="X7" s="117">
        <v>108</v>
      </c>
      <c r="Y7" s="117">
        <v>107.46</v>
      </c>
      <c r="Z7" s="118"/>
      <c r="AA7" s="119">
        <f>IF(SUM(B7:Z7)&lt;&gt;0,AVERAGEIF(B7:Z7,"&lt;&gt;"""),"")</f>
        <v>85.0625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>
        <v>13.7</v>
      </c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13.7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 t="str">
        <f t="shared" ref="B16:Z16" si="1">IF(LEN(B$2)&gt;0,SUM(B11:B15),"")</f>
        <v/>
      </c>
      <c r="C16" s="135" t="str">
        <f t="shared" si="1"/>
        <v/>
      </c>
      <c r="D16" s="135" t="str">
        <f t="shared" si="1"/>
        <v/>
      </c>
      <c r="E16" s="135" t="str">
        <f t="shared" si="1"/>
        <v/>
      </c>
      <c r="F16" s="135" t="str">
        <f t="shared" si="1"/>
        <v/>
      </c>
      <c r="G16" s="135" t="str">
        <f t="shared" si="1"/>
        <v/>
      </c>
      <c r="H16" s="135" t="str">
        <f t="shared" si="1"/>
        <v/>
      </c>
      <c r="I16" s="135" t="str">
        <f t="shared" si="1"/>
        <v/>
      </c>
      <c r="J16" s="135" t="str">
        <f t="shared" si="1"/>
        <v/>
      </c>
      <c r="K16" s="135" t="str">
        <f t="shared" si="1"/>
        <v/>
      </c>
      <c r="L16" s="135" t="str">
        <f t="shared" si="1"/>
        <v/>
      </c>
      <c r="M16" s="135" t="str">
        <f t="shared" si="1"/>
        <v/>
      </c>
      <c r="N16" s="135">
        <f t="shared" si="1"/>
        <v>13.7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13.7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>
        <v>80.3</v>
      </c>
      <c r="R21" s="129">
        <v>68.599999999999994</v>
      </c>
      <c r="S21" s="129">
        <v>56.7</v>
      </c>
      <c r="T21" s="129"/>
      <c r="U21" s="129"/>
      <c r="V21" s="129"/>
      <c r="W21" s="129"/>
      <c r="X21" s="129"/>
      <c r="Y21" s="130">
        <v>58.2</v>
      </c>
      <c r="Z21" s="131"/>
      <c r="AA21" s="132">
        <f t="shared" si="2"/>
        <v>263.79999999999995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 t="str">
        <f t="shared" ref="B24:Z24" si="3">IF(LEN(B$2)&gt;0,SUM(B19:B23),"")</f>
        <v/>
      </c>
      <c r="C24" s="135" t="str">
        <f t="shared" si="3"/>
        <v/>
      </c>
      <c r="D24" s="135" t="str">
        <f t="shared" si="3"/>
        <v/>
      </c>
      <c r="E24" s="135" t="str">
        <f t="shared" si="3"/>
        <v/>
      </c>
      <c r="F24" s="135" t="str">
        <f t="shared" si="3"/>
        <v/>
      </c>
      <c r="G24" s="135" t="str">
        <f t="shared" si="3"/>
        <v/>
      </c>
      <c r="H24" s="135" t="str">
        <f t="shared" si="3"/>
        <v/>
      </c>
      <c r="I24" s="135" t="str">
        <f t="shared" si="3"/>
        <v/>
      </c>
      <c r="J24" s="135" t="str">
        <f t="shared" si="3"/>
        <v/>
      </c>
      <c r="K24" s="135" t="str">
        <f t="shared" si="3"/>
        <v/>
      </c>
      <c r="L24" s="135" t="str">
        <f t="shared" si="3"/>
        <v/>
      </c>
      <c r="M24" s="135" t="str">
        <f t="shared" si="3"/>
        <v/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80.3</v>
      </c>
      <c r="R24" s="135">
        <f t="shared" si="3"/>
        <v>68.599999999999994</v>
      </c>
      <c r="S24" s="135">
        <f t="shared" si="3"/>
        <v>56.7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58.2</v>
      </c>
      <c r="Z24" s="136" t="str">
        <f t="shared" si="3"/>
        <v/>
      </c>
      <c r="AA24" s="90">
        <f t="shared" si="2"/>
        <v>263.79999999999995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2025-08-12T08:36:20Z</dcterms:created>
  <dcterms:modified xsi:type="dcterms:W3CDTF">2025-08-12T08:36:22Z</dcterms:modified>
</cp:coreProperties>
</file>