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<sst xmlns="http://schemas.openxmlformats.org/spreadsheetml/2006/main" count="124" uniqueCount="57">
  <si>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10/10/2026 16:37:17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</si>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</sst>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289-428E-9963-8E15C049970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6">
                  <c:v>47</c:v>
                </c:pt>
                <c:pt idx="77">
                  <c:v>47</c:v>
                </c:pt>
                <c:pt idx="78">
                  <c:v>47</c:v>
                </c:pt>
                <c:pt idx="79">
                  <c:v>47</c:v>
                </c:pt>
                <c:pt idx="80">
                  <c:v>47</c:v>
                </c:pt>
                <c:pt idx="81">
                  <c:v>47</c:v>
                </c:pt>
                <c:pt idx="82">
                  <c:v>47</c:v>
                </c:pt>
                <c:pt idx="83">
                  <c:v>47</c:v>
                </c:pt>
                <c:pt idx="84">
                  <c:v>23</c:v>
                </c:pt>
                <c:pt idx="85">
                  <c:v>23</c:v>
                </c:pt>
                <c:pt idx="86">
                  <c:v>23</c:v>
                </c:pt>
                <c:pt idx="87">
                  <c:v>23</c:v>
                </c:pt>
                <c:pt idx="88">
                  <c:v>23</c:v>
                </c:pt>
                <c:pt idx="89">
                  <c:v>23</c:v>
                </c:pt>
                <c:pt idx="90">
                  <c:v>23</c:v>
                </c:pt>
                <c:pt idx="9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89-428E-9963-8E15C049970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">
                  <c:v>0.253</c:v>
                </c:pt>
                <c:pt idx="7">
                  <c:v>0.19900000000000001</c:v>
                </c:pt>
                <c:pt idx="9">
                  <c:v>9.7000000000000003E-2</c:v>
                </c:pt>
                <c:pt idx="10">
                  <c:v>0.12</c:v>
                </c:pt>
                <c:pt idx="11">
                  <c:v>0.16</c:v>
                </c:pt>
                <c:pt idx="12">
                  <c:v>0.28199999999999997</c:v>
                </c:pt>
                <c:pt idx="13">
                  <c:v>0.28100000000000003</c:v>
                </c:pt>
                <c:pt idx="14">
                  <c:v>0.28100000000000003</c:v>
                </c:pt>
                <c:pt idx="15">
                  <c:v>7.2999999999999995E-2</c:v>
                </c:pt>
                <c:pt idx="16">
                  <c:v>0.16200000000000001</c:v>
                </c:pt>
                <c:pt idx="17">
                  <c:v>0.13800000000000001</c:v>
                </c:pt>
                <c:pt idx="18">
                  <c:v>4.9000000000000002E-2</c:v>
                </c:pt>
                <c:pt idx="20">
                  <c:v>1.1499999999999999</c:v>
                </c:pt>
                <c:pt idx="21">
                  <c:v>1.111</c:v>
                </c:pt>
                <c:pt idx="22">
                  <c:v>1.119</c:v>
                </c:pt>
                <c:pt idx="23">
                  <c:v>1.1859999999999999</c:v>
                </c:pt>
                <c:pt idx="24">
                  <c:v>1.1180000000000001</c:v>
                </c:pt>
                <c:pt idx="25">
                  <c:v>1.145</c:v>
                </c:pt>
                <c:pt idx="26">
                  <c:v>1.333</c:v>
                </c:pt>
                <c:pt idx="27">
                  <c:v>1.361</c:v>
                </c:pt>
                <c:pt idx="28">
                  <c:v>1.385</c:v>
                </c:pt>
                <c:pt idx="29">
                  <c:v>1.3560000000000001</c:v>
                </c:pt>
                <c:pt idx="30">
                  <c:v>1.282</c:v>
                </c:pt>
                <c:pt idx="31">
                  <c:v>1.419</c:v>
                </c:pt>
                <c:pt idx="32">
                  <c:v>1.3839999999999999</c:v>
                </c:pt>
                <c:pt idx="33">
                  <c:v>1.325</c:v>
                </c:pt>
                <c:pt idx="34">
                  <c:v>1.1100000000000001</c:v>
                </c:pt>
                <c:pt idx="35">
                  <c:v>1.107</c:v>
                </c:pt>
                <c:pt idx="36">
                  <c:v>1.119</c:v>
                </c:pt>
                <c:pt idx="37">
                  <c:v>1.115</c:v>
                </c:pt>
                <c:pt idx="38">
                  <c:v>1.3120000000000001</c:v>
                </c:pt>
                <c:pt idx="39">
                  <c:v>1.331</c:v>
                </c:pt>
                <c:pt idx="40">
                  <c:v>1.286</c:v>
                </c:pt>
                <c:pt idx="41">
                  <c:v>1.29</c:v>
                </c:pt>
                <c:pt idx="42">
                  <c:v>7.343</c:v>
                </c:pt>
                <c:pt idx="43">
                  <c:v>7.3609999999999998</c:v>
                </c:pt>
                <c:pt idx="44">
                  <c:v>1.1639999999999999</c:v>
                </c:pt>
                <c:pt idx="45">
                  <c:v>1.0389999999999999</c:v>
                </c:pt>
                <c:pt idx="46">
                  <c:v>1.133</c:v>
                </c:pt>
                <c:pt idx="47">
                  <c:v>1.3839999999999999</c:v>
                </c:pt>
                <c:pt idx="48">
                  <c:v>1.159</c:v>
                </c:pt>
                <c:pt idx="49">
                  <c:v>1.1200000000000001</c:v>
                </c:pt>
                <c:pt idx="50">
                  <c:v>1.3280000000000001</c:v>
                </c:pt>
                <c:pt idx="51">
                  <c:v>1.3009999999999999</c:v>
                </c:pt>
                <c:pt idx="52">
                  <c:v>1.2589999999999999</c:v>
                </c:pt>
                <c:pt idx="53">
                  <c:v>1.587</c:v>
                </c:pt>
                <c:pt idx="54">
                  <c:v>1.1719999999999999</c:v>
                </c:pt>
                <c:pt idx="55">
                  <c:v>1.5129999999999999</c:v>
                </c:pt>
                <c:pt idx="56">
                  <c:v>1.57</c:v>
                </c:pt>
                <c:pt idx="57">
                  <c:v>1.333</c:v>
                </c:pt>
                <c:pt idx="58">
                  <c:v>1.3129999999999999</c:v>
                </c:pt>
                <c:pt idx="59">
                  <c:v>1.3819999999999999</c:v>
                </c:pt>
                <c:pt idx="60">
                  <c:v>1.6040000000000001</c:v>
                </c:pt>
                <c:pt idx="61">
                  <c:v>1.528</c:v>
                </c:pt>
                <c:pt idx="62">
                  <c:v>1.587</c:v>
                </c:pt>
                <c:pt idx="63">
                  <c:v>1.7070000000000001</c:v>
                </c:pt>
                <c:pt idx="64">
                  <c:v>1.56</c:v>
                </c:pt>
                <c:pt idx="65">
                  <c:v>1.3220000000000001</c:v>
                </c:pt>
                <c:pt idx="66">
                  <c:v>1.325</c:v>
                </c:pt>
                <c:pt idx="67">
                  <c:v>1.327</c:v>
                </c:pt>
                <c:pt idx="68">
                  <c:v>1.2250000000000001</c:v>
                </c:pt>
                <c:pt idx="69">
                  <c:v>1.369</c:v>
                </c:pt>
                <c:pt idx="70">
                  <c:v>1.29</c:v>
                </c:pt>
                <c:pt idx="71">
                  <c:v>1.2589999999999999</c:v>
                </c:pt>
                <c:pt idx="72">
                  <c:v>1.1890000000000001</c:v>
                </c:pt>
                <c:pt idx="73">
                  <c:v>1.111</c:v>
                </c:pt>
                <c:pt idx="74">
                  <c:v>1.2190000000000001</c:v>
                </c:pt>
                <c:pt idx="75">
                  <c:v>1.1439999999999999</c:v>
                </c:pt>
                <c:pt idx="76">
                  <c:v>1.1830000000000001</c:v>
                </c:pt>
                <c:pt idx="77">
                  <c:v>1.341</c:v>
                </c:pt>
                <c:pt idx="78">
                  <c:v>1.2929999999999999</c:v>
                </c:pt>
                <c:pt idx="79">
                  <c:v>1.155</c:v>
                </c:pt>
                <c:pt idx="80">
                  <c:v>1.1910000000000001</c:v>
                </c:pt>
                <c:pt idx="81">
                  <c:v>1.1990000000000001</c:v>
                </c:pt>
                <c:pt idx="82">
                  <c:v>1.25</c:v>
                </c:pt>
                <c:pt idx="83">
                  <c:v>1.097</c:v>
                </c:pt>
                <c:pt idx="84">
                  <c:v>1.099</c:v>
                </c:pt>
                <c:pt idx="85">
                  <c:v>1.111</c:v>
                </c:pt>
                <c:pt idx="86">
                  <c:v>1.111</c:v>
                </c:pt>
                <c:pt idx="87">
                  <c:v>1.127</c:v>
                </c:pt>
                <c:pt idx="88">
                  <c:v>1.099</c:v>
                </c:pt>
                <c:pt idx="89">
                  <c:v>1.1839999999999999</c:v>
                </c:pt>
                <c:pt idx="90">
                  <c:v>1.1819999999999999</c:v>
                </c:pt>
                <c:pt idx="91">
                  <c:v>1.2110000000000001</c:v>
                </c:pt>
                <c:pt idx="92">
                  <c:v>1.248</c:v>
                </c:pt>
                <c:pt idx="93">
                  <c:v>1.111</c:v>
                </c:pt>
                <c:pt idx="94">
                  <c:v>1.111</c:v>
                </c:pt>
                <c:pt idx="95">
                  <c:v>1.143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89-428E-9963-8E15C049970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0.128</c:v>
                </c:pt>
                <c:pt idx="1">
                  <c:v>1.2E-2</c:v>
                </c:pt>
                <c:pt idx="2">
                  <c:v>7.0000000000000001E-3</c:v>
                </c:pt>
                <c:pt idx="4">
                  <c:v>1.4999999999999999E-2</c:v>
                </c:pt>
                <c:pt idx="5">
                  <c:v>1.4999999999999999E-2</c:v>
                </c:pt>
                <c:pt idx="6">
                  <c:v>7.0000000000000001E-3</c:v>
                </c:pt>
                <c:pt idx="7">
                  <c:v>7.0000000000000001E-3</c:v>
                </c:pt>
                <c:pt idx="10">
                  <c:v>3.5999999999999997E-2</c:v>
                </c:pt>
                <c:pt idx="11">
                  <c:v>5.0000000000000001E-3</c:v>
                </c:pt>
                <c:pt idx="13">
                  <c:v>3.5999999999999997E-2</c:v>
                </c:pt>
                <c:pt idx="14">
                  <c:v>3.9E-2</c:v>
                </c:pt>
                <c:pt idx="16">
                  <c:v>1.6E-2</c:v>
                </c:pt>
                <c:pt idx="19">
                  <c:v>3.1E-2</c:v>
                </c:pt>
                <c:pt idx="20">
                  <c:v>2.5999999999999999E-2</c:v>
                </c:pt>
                <c:pt idx="21">
                  <c:v>1.7000000000000001E-2</c:v>
                </c:pt>
                <c:pt idx="22">
                  <c:v>2.1000000000000001E-2</c:v>
                </c:pt>
                <c:pt idx="26">
                  <c:v>8.9999999999999993E-3</c:v>
                </c:pt>
                <c:pt idx="29">
                  <c:v>1.9E-2</c:v>
                </c:pt>
                <c:pt idx="30">
                  <c:v>3.5999999999999997E-2</c:v>
                </c:pt>
                <c:pt idx="32">
                  <c:v>0.27300000000000002</c:v>
                </c:pt>
                <c:pt idx="33">
                  <c:v>19.263000000000002</c:v>
                </c:pt>
                <c:pt idx="34">
                  <c:v>0.26100000000000001</c:v>
                </c:pt>
                <c:pt idx="35">
                  <c:v>0.39600000000000002</c:v>
                </c:pt>
                <c:pt idx="36">
                  <c:v>45.290999999999997</c:v>
                </c:pt>
                <c:pt idx="37">
                  <c:v>50.220999999999997</c:v>
                </c:pt>
                <c:pt idx="38">
                  <c:v>96.287000000000006</c:v>
                </c:pt>
                <c:pt idx="39">
                  <c:v>104.121</c:v>
                </c:pt>
                <c:pt idx="40">
                  <c:v>15.994</c:v>
                </c:pt>
                <c:pt idx="41">
                  <c:v>0.13900000000000001</c:v>
                </c:pt>
                <c:pt idx="42">
                  <c:v>7.234</c:v>
                </c:pt>
                <c:pt idx="43">
                  <c:v>11.997999999999999</c:v>
                </c:pt>
                <c:pt idx="44">
                  <c:v>5.0999999999999997E-2</c:v>
                </c:pt>
                <c:pt idx="45">
                  <c:v>6.7000000000000004E-2</c:v>
                </c:pt>
                <c:pt idx="46">
                  <c:v>5.3999999999999999E-2</c:v>
                </c:pt>
                <c:pt idx="47">
                  <c:v>0.14199999999999999</c:v>
                </c:pt>
                <c:pt idx="48">
                  <c:v>0.309</c:v>
                </c:pt>
                <c:pt idx="49">
                  <c:v>0.184</c:v>
                </c:pt>
                <c:pt idx="50">
                  <c:v>0.27100000000000002</c:v>
                </c:pt>
                <c:pt idx="51">
                  <c:v>0.20699999999999999</c:v>
                </c:pt>
                <c:pt idx="52">
                  <c:v>0.21199999999999999</c:v>
                </c:pt>
                <c:pt idx="53">
                  <c:v>0.19400000000000001</c:v>
                </c:pt>
                <c:pt idx="54">
                  <c:v>0.44500000000000001</c:v>
                </c:pt>
                <c:pt idx="55">
                  <c:v>0.38100000000000001</c:v>
                </c:pt>
                <c:pt idx="56">
                  <c:v>0.28899999999999998</c:v>
                </c:pt>
                <c:pt idx="57">
                  <c:v>0.33</c:v>
                </c:pt>
                <c:pt idx="58">
                  <c:v>0.214</c:v>
                </c:pt>
                <c:pt idx="59">
                  <c:v>0.24399999999999999</c:v>
                </c:pt>
                <c:pt idx="60">
                  <c:v>0.22500000000000001</c:v>
                </c:pt>
                <c:pt idx="61">
                  <c:v>11.641</c:v>
                </c:pt>
                <c:pt idx="62">
                  <c:v>44.808</c:v>
                </c:pt>
                <c:pt idx="63">
                  <c:v>36.548999999999999</c:v>
                </c:pt>
                <c:pt idx="64">
                  <c:v>36.380000000000003</c:v>
                </c:pt>
                <c:pt idx="65">
                  <c:v>61.238999999999997</c:v>
                </c:pt>
                <c:pt idx="66">
                  <c:v>0.216</c:v>
                </c:pt>
                <c:pt idx="67">
                  <c:v>0.33500000000000002</c:v>
                </c:pt>
                <c:pt idx="68">
                  <c:v>0.13</c:v>
                </c:pt>
                <c:pt idx="69">
                  <c:v>9.8179999999999996</c:v>
                </c:pt>
                <c:pt idx="70">
                  <c:v>2.8000000000000001E-2</c:v>
                </c:pt>
                <c:pt idx="71">
                  <c:v>0.13400000000000001</c:v>
                </c:pt>
                <c:pt idx="72">
                  <c:v>0.20799999999999999</c:v>
                </c:pt>
                <c:pt idx="73">
                  <c:v>0.22</c:v>
                </c:pt>
                <c:pt idx="74">
                  <c:v>0.14799999999999999</c:v>
                </c:pt>
                <c:pt idx="75">
                  <c:v>0.161</c:v>
                </c:pt>
                <c:pt idx="76">
                  <c:v>0.184</c:v>
                </c:pt>
                <c:pt idx="77">
                  <c:v>0.188</c:v>
                </c:pt>
                <c:pt idx="78">
                  <c:v>0.20599999999999999</c:v>
                </c:pt>
                <c:pt idx="79">
                  <c:v>0.16500000000000001</c:v>
                </c:pt>
                <c:pt idx="80">
                  <c:v>0.122</c:v>
                </c:pt>
                <c:pt idx="81">
                  <c:v>0.189</c:v>
                </c:pt>
                <c:pt idx="82">
                  <c:v>0.109</c:v>
                </c:pt>
                <c:pt idx="83">
                  <c:v>9.6000000000000002E-2</c:v>
                </c:pt>
                <c:pt idx="84">
                  <c:v>0.17299999999999999</c:v>
                </c:pt>
                <c:pt idx="85">
                  <c:v>0.13800000000000001</c:v>
                </c:pt>
                <c:pt idx="86">
                  <c:v>0.17799999999999999</c:v>
                </c:pt>
                <c:pt idx="87">
                  <c:v>8.4000000000000005E-2</c:v>
                </c:pt>
                <c:pt idx="88">
                  <c:v>1.9E-2</c:v>
                </c:pt>
                <c:pt idx="90">
                  <c:v>3.3000000000000002E-2</c:v>
                </c:pt>
                <c:pt idx="92">
                  <c:v>4.9000000000000002E-2</c:v>
                </c:pt>
                <c:pt idx="93">
                  <c:v>5.5E-2</c:v>
                </c:pt>
                <c:pt idx="94">
                  <c:v>1.2E-2</c:v>
                </c:pt>
                <c:pt idx="95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89-428E-9963-8E15C049970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289-428E-9963-8E15C049970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289-428E-9963-8E15C049970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0">
                  <c:v>101.419</c:v>
                </c:pt>
                <c:pt idx="41">
                  <c:v>158.518</c:v>
                </c:pt>
                <c:pt idx="42">
                  <c:v>113.01900000000001</c:v>
                </c:pt>
                <c:pt idx="43">
                  <c:v>110</c:v>
                </c:pt>
                <c:pt idx="44">
                  <c:v>124.712</c:v>
                </c:pt>
                <c:pt idx="45">
                  <c:v>229.131</c:v>
                </c:pt>
                <c:pt idx="46">
                  <c:v>223.96899999999999</c:v>
                </c:pt>
                <c:pt idx="47">
                  <c:v>213.393</c:v>
                </c:pt>
                <c:pt idx="48">
                  <c:v>235</c:v>
                </c:pt>
                <c:pt idx="49">
                  <c:v>235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235</c:v>
                </c:pt>
                <c:pt idx="54">
                  <c:v>232.22399999999999</c:v>
                </c:pt>
                <c:pt idx="55">
                  <c:v>235</c:v>
                </c:pt>
                <c:pt idx="56">
                  <c:v>235</c:v>
                </c:pt>
                <c:pt idx="57">
                  <c:v>195.714</c:v>
                </c:pt>
                <c:pt idx="58">
                  <c:v>180.29</c:v>
                </c:pt>
                <c:pt idx="59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89-428E-9963-8E15C049970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4">
                  <c:v>8.6660000000000004</c:v>
                </c:pt>
                <c:pt idx="35">
                  <c:v>139.66800000000001</c:v>
                </c:pt>
                <c:pt idx="65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89-428E-9963-8E15C049970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289-428E-9963-8E15C049970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5.6159999999999997</c:v>
                </c:pt>
                <c:pt idx="2">
                  <c:v>3.0529999999999999</c:v>
                </c:pt>
                <c:pt idx="4">
                  <c:v>15</c:v>
                </c:pt>
                <c:pt idx="5">
                  <c:v>16</c:v>
                </c:pt>
                <c:pt idx="6">
                  <c:v>80</c:v>
                </c:pt>
                <c:pt idx="7">
                  <c:v>31</c:v>
                </c:pt>
                <c:pt idx="8">
                  <c:v>18</c:v>
                </c:pt>
                <c:pt idx="9">
                  <c:v>61</c:v>
                </c:pt>
                <c:pt idx="10">
                  <c:v>19</c:v>
                </c:pt>
                <c:pt idx="11">
                  <c:v>78.212000000000003</c:v>
                </c:pt>
                <c:pt idx="12">
                  <c:v>19</c:v>
                </c:pt>
                <c:pt idx="13">
                  <c:v>65</c:v>
                </c:pt>
                <c:pt idx="14">
                  <c:v>67</c:v>
                </c:pt>
                <c:pt idx="15">
                  <c:v>83.131</c:v>
                </c:pt>
                <c:pt idx="16">
                  <c:v>71</c:v>
                </c:pt>
                <c:pt idx="17">
                  <c:v>71</c:v>
                </c:pt>
                <c:pt idx="18">
                  <c:v>69</c:v>
                </c:pt>
                <c:pt idx="19">
                  <c:v>62</c:v>
                </c:pt>
                <c:pt idx="20">
                  <c:v>72</c:v>
                </c:pt>
                <c:pt idx="21">
                  <c:v>47.837000000000003</c:v>
                </c:pt>
                <c:pt idx="22">
                  <c:v>8.1229999999999993</c:v>
                </c:pt>
                <c:pt idx="23">
                  <c:v>11.295999999999999</c:v>
                </c:pt>
                <c:pt idx="24">
                  <c:v>16</c:v>
                </c:pt>
                <c:pt idx="25">
                  <c:v>17</c:v>
                </c:pt>
                <c:pt idx="26">
                  <c:v>15.983000000000001</c:v>
                </c:pt>
                <c:pt idx="27">
                  <c:v>11.616</c:v>
                </c:pt>
                <c:pt idx="28">
                  <c:v>9.9079999999999995</c:v>
                </c:pt>
                <c:pt idx="29">
                  <c:v>16</c:v>
                </c:pt>
                <c:pt idx="30">
                  <c:v>13.744</c:v>
                </c:pt>
                <c:pt idx="31">
                  <c:v>122.218</c:v>
                </c:pt>
                <c:pt idx="32">
                  <c:v>9</c:v>
                </c:pt>
                <c:pt idx="33">
                  <c:v>89.986999999999995</c:v>
                </c:pt>
                <c:pt idx="34">
                  <c:v>187.95400000000001</c:v>
                </c:pt>
                <c:pt idx="35">
                  <c:v>11</c:v>
                </c:pt>
                <c:pt idx="36">
                  <c:v>5</c:v>
                </c:pt>
                <c:pt idx="66">
                  <c:v>118.64500000000001</c:v>
                </c:pt>
                <c:pt idx="67">
                  <c:v>20.87</c:v>
                </c:pt>
                <c:pt idx="68">
                  <c:v>219.82099999999997</c:v>
                </c:pt>
                <c:pt idx="69">
                  <c:v>113</c:v>
                </c:pt>
                <c:pt idx="70">
                  <c:v>89.573999999999998</c:v>
                </c:pt>
                <c:pt idx="71">
                  <c:v>3</c:v>
                </c:pt>
                <c:pt idx="72">
                  <c:v>115</c:v>
                </c:pt>
                <c:pt idx="73">
                  <c:v>5</c:v>
                </c:pt>
                <c:pt idx="74">
                  <c:v>78.981999999999999</c:v>
                </c:pt>
                <c:pt idx="75">
                  <c:v>5</c:v>
                </c:pt>
                <c:pt idx="76">
                  <c:v>79.823999999999998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17</c:v>
                </c:pt>
                <c:pt idx="81">
                  <c:v>17</c:v>
                </c:pt>
                <c:pt idx="82">
                  <c:v>17</c:v>
                </c:pt>
                <c:pt idx="83">
                  <c:v>112.05</c:v>
                </c:pt>
                <c:pt idx="84">
                  <c:v>86.146000000000001</c:v>
                </c:pt>
                <c:pt idx="85">
                  <c:v>128</c:v>
                </c:pt>
                <c:pt idx="86">
                  <c:v>128</c:v>
                </c:pt>
                <c:pt idx="87">
                  <c:v>7.492</c:v>
                </c:pt>
                <c:pt idx="88">
                  <c:v>6.77</c:v>
                </c:pt>
                <c:pt idx="89">
                  <c:v>9.09</c:v>
                </c:pt>
                <c:pt idx="90">
                  <c:v>11.561999999999999</c:v>
                </c:pt>
                <c:pt idx="91">
                  <c:v>9.0719999999999992</c:v>
                </c:pt>
                <c:pt idx="92">
                  <c:v>8.0850000000000009</c:v>
                </c:pt>
                <c:pt idx="93">
                  <c:v>8.7129999999999992</c:v>
                </c:pt>
                <c:pt idx="94">
                  <c:v>14.484999999999999</c:v>
                </c:pt>
                <c:pt idx="95">
                  <c:v>15.112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89-428E-9963-8E15C049970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152.5</c:v>
                </c:pt>
                <c:pt idx="1">
                  <c:v>152.5</c:v>
                </c:pt>
                <c:pt idx="2">
                  <c:v>152.5</c:v>
                </c:pt>
                <c:pt idx="3">
                  <c:v>152.5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  <c:pt idx="8">
                  <c:v>26.200000000000003</c:v>
                </c:pt>
                <c:pt idx="9">
                  <c:v>4.9000000000000004</c:v>
                </c:pt>
                <c:pt idx="10">
                  <c:v>4.9000000000000004</c:v>
                </c:pt>
                <c:pt idx="11">
                  <c:v>4.9000000000000004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11.2</c:v>
                </c:pt>
                <c:pt idx="17">
                  <c:v>11.2</c:v>
                </c:pt>
                <c:pt idx="18">
                  <c:v>11.2</c:v>
                </c:pt>
                <c:pt idx="19">
                  <c:v>11.2</c:v>
                </c:pt>
                <c:pt idx="20">
                  <c:v>136.4</c:v>
                </c:pt>
                <c:pt idx="21">
                  <c:v>136.4</c:v>
                </c:pt>
                <c:pt idx="22">
                  <c:v>136.4</c:v>
                </c:pt>
                <c:pt idx="23">
                  <c:v>136.4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80.099999999999994</c:v>
                </c:pt>
                <c:pt idx="29">
                  <c:v>48.8</c:v>
                </c:pt>
                <c:pt idx="30">
                  <c:v>50.3</c:v>
                </c:pt>
                <c:pt idx="31">
                  <c:v>48.8</c:v>
                </c:pt>
                <c:pt idx="32">
                  <c:v>135.9</c:v>
                </c:pt>
                <c:pt idx="33">
                  <c:v>38.4</c:v>
                </c:pt>
                <c:pt idx="34">
                  <c:v>4.4000000000000004</c:v>
                </c:pt>
                <c:pt idx="35">
                  <c:v>24.2</c:v>
                </c:pt>
                <c:pt idx="36">
                  <c:v>65.599999999999994</c:v>
                </c:pt>
                <c:pt idx="37">
                  <c:v>57.2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33.5</c:v>
                </c:pt>
                <c:pt idx="71">
                  <c:v>156.19999999999999</c:v>
                </c:pt>
                <c:pt idx="72">
                  <c:v>35.1</c:v>
                </c:pt>
                <c:pt idx="73">
                  <c:v>168.7</c:v>
                </c:pt>
                <c:pt idx="74">
                  <c:v>35.1</c:v>
                </c:pt>
                <c:pt idx="75">
                  <c:v>143.6</c:v>
                </c:pt>
                <c:pt idx="76">
                  <c:v>0</c:v>
                </c:pt>
                <c:pt idx="77">
                  <c:v>3.4</c:v>
                </c:pt>
                <c:pt idx="78">
                  <c:v>31.3</c:v>
                </c:pt>
                <c:pt idx="79">
                  <c:v>32.6</c:v>
                </c:pt>
                <c:pt idx="80">
                  <c:v>0</c:v>
                </c:pt>
                <c:pt idx="81">
                  <c:v>0</c:v>
                </c:pt>
                <c:pt idx="82">
                  <c:v>6.1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59.1</c:v>
                </c:pt>
                <c:pt idx="88">
                  <c:v>92.9</c:v>
                </c:pt>
                <c:pt idx="89">
                  <c:v>92.9</c:v>
                </c:pt>
                <c:pt idx="90">
                  <c:v>92.9</c:v>
                </c:pt>
                <c:pt idx="91">
                  <c:v>92.9</c:v>
                </c:pt>
                <c:pt idx="92">
                  <c:v>102</c:v>
                </c:pt>
                <c:pt idx="93">
                  <c:v>102</c:v>
                </c:pt>
                <c:pt idx="94">
                  <c:v>102</c:v>
                </c:pt>
                <c:pt idx="9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289-428E-9963-8E15C049970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2">
                  <c:v>22.1</c:v>
                </c:pt>
                <c:pt idx="63">
                  <c:v>23.25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289-428E-9963-8E15C049970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3.0000000000000001E-3</c:v>
                </c:pt>
                <c:pt idx="12">
                  <c:v>4.49</c:v>
                </c:pt>
                <c:pt idx="21">
                  <c:v>1E-3</c:v>
                </c:pt>
                <c:pt idx="22">
                  <c:v>1.9E-2</c:v>
                </c:pt>
                <c:pt idx="23">
                  <c:v>1.1579999999999999</c:v>
                </c:pt>
                <c:pt idx="24">
                  <c:v>5.0999999999999997E-2</c:v>
                </c:pt>
                <c:pt idx="25">
                  <c:v>3.5000000000000003E-2</c:v>
                </c:pt>
                <c:pt idx="26">
                  <c:v>1.6E-2</c:v>
                </c:pt>
                <c:pt idx="28">
                  <c:v>0.23899999999999999</c:v>
                </c:pt>
                <c:pt idx="29">
                  <c:v>0.434</c:v>
                </c:pt>
                <c:pt idx="30">
                  <c:v>0.52700000000000002</c:v>
                </c:pt>
                <c:pt idx="31">
                  <c:v>0.626</c:v>
                </c:pt>
                <c:pt idx="32">
                  <c:v>3.0339999999999998</c:v>
                </c:pt>
                <c:pt idx="33">
                  <c:v>20.369</c:v>
                </c:pt>
                <c:pt idx="34">
                  <c:v>1.34</c:v>
                </c:pt>
                <c:pt idx="35">
                  <c:v>1.63</c:v>
                </c:pt>
                <c:pt idx="36">
                  <c:v>65.415999999999997</c:v>
                </c:pt>
                <c:pt idx="37">
                  <c:v>75.843999999999994</c:v>
                </c:pt>
                <c:pt idx="38">
                  <c:v>88.742000000000004</c:v>
                </c:pt>
                <c:pt idx="39">
                  <c:v>100.44799999999999</c:v>
                </c:pt>
                <c:pt idx="40">
                  <c:v>4.1639999999999997</c:v>
                </c:pt>
                <c:pt idx="41">
                  <c:v>3.738</c:v>
                </c:pt>
                <c:pt idx="42">
                  <c:v>3.7010000000000001</c:v>
                </c:pt>
                <c:pt idx="43">
                  <c:v>6.4180000000000001</c:v>
                </c:pt>
                <c:pt idx="44">
                  <c:v>3.0419999999999998</c:v>
                </c:pt>
                <c:pt idx="45">
                  <c:v>2.544</c:v>
                </c:pt>
                <c:pt idx="60">
                  <c:v>31.454000000000001</c:v>
                </c:pt>
                <c:pt idx="61">
                  <c:v>0.628</c:v>
                </c:pt>
                <c:pt idx="62">
                  <c:v>0.92</c:v>
                </c:pt>
                <c:pt idx="63">
                  <c:v>1.1120000000000001</c:v>
                </c:pt>
                <c:pt idx="64">
                  <c:v>1.26</c:v>
                </c:pt>
                <c:pt idx="65">
                  <c:v>20.724</c:v>
                </c:pt>
                <c:pt idx="66">
                  <c:v>1.28</c:v>
                </c:pt>
                <c:pt idx="67">
                  <c:v>1.1910000000000001</c:v>
                </c:pt>
                <c:pt idx="68">
                  <c:v>1.155</c:v>
                </c:pt>
                <c:pt idx="69">
                  <c:v>0.83599999999999997</c:v>
                </c:pt>
                <c:pt idx="70">
                  <c:v>0.47099999999999997</c:v>
                </c:pt>
                <c:pt idx="71">
                  <c:v>0.16300000000000001</c:v>
                </c:pt>
                <c:pt idx="72">
                  <c:v>7.3999999999999996E-2</c:v>
                </c:pt>
                <c:pt idx="73">
                  <c:v>0.11600000000000001</c:v>
                </c:pt>
                <c:pt idx="74">
                  <c:v>0.158</c:v>
                </c:pt>
                <c:pt idx="75">
                  <c:v>0.20100000000000001</c:v>
                </c:pt>
                <c:pt idx="76">
                  <c:v>0.24199999999999999</c:v>
                </c:pt>
                <c:pt idx="77">
                  <c:v>0.23100000000000001</c:v>
                </c:pt>
                <c:pt idx="78">
                  <c:v>0.221</c:v>
                </c:pt>
                <c:pt idx="79">
                  <c:v>0.21199999999999999</c:v>
                </c:pt>
                <c:pt idx="80">
                  <c:v>0.19900000000000001</c:v>
                </c:pt>
                <c:pt idx="81">
                  <c:v>0.188</c:v>
                </c:pt>
                <c:pt idx="82">
                  <c:v>0.17499999999999999</c:v>
                </c:pt>
                <c:pt idx="83">
                  <c:v>0.16300000000000001</c:v>
                </c:pt>
                <c:pt idx="84">
                  <c:v>4.3239999999999998</c:v>
                </c:pt>
                <c:pt idx="85">
                  <c:v>1.25</c:v>
                </c:pt>
                <c:pt idx="86">
                  <c:v>0.192</c:v>
                </c:pt>
                <c:pt idx="87">
                  <c:v>0.20699999999999999</c:v>
                </c:pt>
                <c:pt idx="88">
                  <c:v>0.216</c:v>
                </c:pt>
                <c:pt idx="89">
                  <c:v>0.222</c:v>
                </c:pt>
                <c:pt idx="90">
                  <c:v>0.22600000000000001</c:v>
                </c:pt>
                <c:pt idx="91">
                  <c:v>0.23200000000000001</c:v>
                </c:pt>
                <c:pt idx="92">
                  <c:v>0.19400000000000001</c:v>
                </c:pt>
                <c:pt idx="93">
                  <c:v>0.11600000000000001</c:v>
                </c:pt>
                <c:pt idx="94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289-428E-9963-8E15C049970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289-428E-9963-8E15C049970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289-428E-9963-8E15C0499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227.15</c:v>
                </c:pt>
                <c:pt idx="1">
                  <c:v>213.3</c:v>
                </c:pt>
                <c:pt idx="2">
                  <c:v>224.21</c:v>
                </c:pt>
                <c:pt idx="3">
                  <c:v>192.82</c:v>
                </c:pt>
                <c:pt idx="4">
                  <c:v>234.14</c:v>
                </c:pt>
                <c:pt idx="5">
                  <c:v>224.2</c:v>
                </c:pt>
                <c:pt idx="6">
                  <c:v>212.6</c:v>
                </c:pt>
                <c:pt idx="7">
                  <c:v>213.14</c:v>
                </c:pt>
                <c:pt idx="8">
                  <c:v>234.21</c:v>
                </c:pt>
                <c:pt idx="9">
                  <c:v>208.79</c:v>
                </c:pt>
                <c:pt idx="10">
                  <c:v>214.36</c:v>
                </c:pt>
                <c:pt idx="11">
                  <c:v>196.6</c:v>
                </c:pt>
                <c:pt idx="12">
                  <c:v>216.9</c:v>
                </c:pt>
                <c:pt idx="13">
                  <c:v>199.2</c:v>
                </c:pt>
                <c:pt idx="14">
                  <c:v>195.17</c:v>
                </c:pt>
                <c:pt idx="15">
                  <c:v>188.88</c:v>
                </c:pt>
                <c:pt idx="16">
                  <c:v>187.85</c:v>
                </c:pt>
                <c:pt idx="17">
                  <c:v>189.33</c:v>
                </c:pt>
                <c:pt idx="18">
                  <c:v>193.79</c:v>
                </c:pt>
                <c:pt idx="19">
                  <c:v>205.87</c:v>
                </c:pt>
                <c:pt idx="20">
                  <c:v>187.22</c:v>
                </c:pt>
                <c:pt idx="21">
                  <c:v>191.29</c:v>
                </c:pt>
                <c:pt idx="22">
                  <c:v>209.1</c:v>
                </c:pt>
                <c:pt idx="23">
                  <c:v>209.89</c:v>
                </c:pt>
                <c:pt idx="24">
                  <c:v>208.4</c:v>
                </c:pt>
                <c:pt idx="25">
                  <c:v>205.19</c:v>
                </c:pt>
                <c:pt idx="26">
                  <c:v>214.11</c:v>
                </c:pt>
                <c:pt idx="27">
                  <c:v>212.02</c:v>
                </c:pt>
                <c:pt idx="28">
                  <c:v>232.15</c:v>
                </c:pt>
                <c:pt idx="29">
                  <c:v>219.94</c:v>
                </c:pt>
                <c:pt idx="30">
                  <c:v>211.81</c:v>
                </c:pt>
                <c:pt idx="31">
                  <c:v>182.85</c:v>
                </c:pt>
                <c:pt idx="32">
                  <c:v>228.76</c:v>
                </c:pt>
                <c:pt idx="33">
                  <c:v>192.15</c:v>
                </c:pt>
                <c:pt idx="34">
                  <c:v>172.45</c:v>
                </c:pt>
                <c:pt idx="35">
                  <c:v>166.17</c:v>
                </c:pt>
                <c:pt idx="36">
                  <c:v>175.74</c:v>
                </c:pt>
                <c:pt idx="37">
                  <c:v>140.54</c:v>
                </c:pt>
                <c:pt idx="38">
                  <c:v>83.85</c:v>
                </c:pt>
                <c:pt idx="39">
                  <c:v>2.11</c:v>
                </c:pt>
                <c:pt idx="40">
                  <c:v>70</c:v>
                </c:pt>
                <c:pt idx="41">
                  <c:v>25.07</c:v>
                </c:pt>
                <c:pt idx="42">
                  <c:v>29.03</c:v>
                </c:pt>
                <c:pt idx="43">
                  <c:v>31.81</c:v>
                </c:pt>
                <c:pt idx="44">
                  <c:v>27.9</c:v>
                </c:pt>
                <c:pt idx="45">
                  <c:v>20</c:v>
                </c:pt>
                <c:pt idx="46">
                  <c:v>-9.99</c:v>
                </c:pt>
                <c:pt idx="47">
                  <c:v>-9.99</c:v>
                </c:pt>
                <c:pt idx="48">
                  <c:v>-4.9800000000000004</c:v>
                </c:pt>
                <c:pt idx="49">
                  <c:v>-4.1100000000000003</c:v>
                </c:pt>
                <c:pt idx="50">
                  <c:v>-3.56</c:v>
                </c:pt>
                <c:pt idx="51">
                  <c:v>-5.68</c:v>
                </c:pt>
                <c:pt idx="52">
                  <c:v>-6.69</c:v>
                </c:pt>
                <c:pt idx="53">
                  <c:v>-8.93</c:v>
                </c:pt>
                <c:pt idx="54">
                  <c:v>-9.99</c:v>
                </c:pt>
                <c:pt idx="55">
                  <c:v>-4.99</c:v>
                </c:pt>
                <c:pt idx="56">
                  <c:v>-4.99</c:v>
                </c:pt>
                <c:pt idx="57">
                  <c:v>27.44</c:v>
                </c:pt>
                <c:pt idx="58">
                  <c:v>27.9</c:v>
                </c:pt>
                <c:pt idx="59">
                  <c:v>-6.62</c:v>
                </c:pt>
                <c:pt idx="60">
                  <c:v>-2</c:v>
                </c:pt>
                <c:pt idx="61">
                  <c:v>0.01</c:v>
                </c:pt>
                <c:pt idx="62">
                  <c:v>0.01</c:v>
                </c:pt>
                <c:pt idx="63">
                  <c:v>103.07</c:v>
                </c:pt>
                <c:pt idx="64">
                  <c:v>73.03</c:v>
                </c:pt>
                <c:pt idx="65">
                  <c:v>151.46</c:v>
                </c:pt>
                <c:pt idx="66">
                  <c:v>178.77</c:v>
                </c:pt>
                <c:pt idx="67">
                  <c:v>193.87</c:v>
                </c:pt>
                <c:pt idx="68">
                  <c:v>169.59</c:v>
                </c:pt>
                <c:pt idx="69">
                  <c:v>197.82</c:v>
                </c:pt>
                <c:pt idx="70">
                  <c:v>218.79</c:v>
                </c:pt>
                <c:pt idx="71">
                  <c:v>234.1</c:v>
                </c:pt>
                <c:pt idx="72">
                  <c:v>215</c:v>
                </c:pt>
                <c:pt idx="73">
                  <c:v>225.1</c:v>
                </c:pt>
                <c:pt idx="74">
                  <c:v>228.8</c:v>
                </c:pt>
                <c:pt idx="75">
                  <c:v>235.61</c:v>
                </c:pt>
                <c:pt idx="76">
                  <c:v>221.63</c:v>
                </c:pt>
                <c:pt idx="77">
                  <c:v>231.05</c:v>
                </c:pt>
                <c:pt idx="78">
                  <c:v>234.25</c:v>
                </c:pt>
                <c:pt idx="79">
                  <c:v>234.59</c:v>
                </c:pt>
                <c:pt idx="80">
                  <c:v>231.95</c:v>
                </c:pt>
                <c:pt idx="81">
                  <c:v>229.58</c:v>
                </c:pt>
                <c:pt idx="82">
                  <c:v>227.95</c:v>
                </c:pt>
                <c:pt idx="83">
                  <c:v>215.8</c:v>
                </c:pt>
                <c:pt idx="84">
                  <c:v>223.52</c:v>
                </c:pt>
                <c:pt idx="85">
                  <c:v>214.52</c:v>
                </c:pt>
                <c:pt idx="86">
                  <c:v>211.34</c:v>
                </c:pt>
                <c:pt idx="87">
                  <c:v>230.97</c:v>
                </c:pt>
                <c:pt idx="88">
                  <c:v>222.23</c:v>
                </c:pt>
                <c:pt idx="89">
                  <c:v>216.71</c:v>
                </c:pt>
                <c:pt idx="90">
                  <c:v>222.98</c:v>
                </c:pt>
                <c:pt idx="91">
                  <c:v>216.56</c:v>
                </c:pt>
                <c:pt idx="92">
                  <c:v>221.61</c:v>
                </c:pt>
                <c:pt idx="93">
                  <c:v>213.87</c:v>
                </c:pt>
                <c:pt idx="94">
                  <c:v>209.62</c:v>
                </c:pt>
                <c:pt idx="95">
                  <c:v>188.11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289-428E-9963-8E15C0499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CC7-46EB-8C2C-FD1A48B8261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8">
                  <c:v>70</c:v>
                </c:pt>
                <c:pt idx="69">
                  <c:v>70</c:v>
                </c:pt>
                <c:pt idx="70">
                  <c:v>70</c:v>
                </c:pt>
                <c:pt idx="71">
                  <c:v>70</c:v>
                </c:pt>
                <c:pt idx="72">
                  <c:v>70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C7-46EB-8C2C-FD1A48B8261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7.3819999999999997</c:v>
                </c:pt>
                <c:pt idx="1">
                  <c:v>4.992</c:v>
                </c:pt>
                <c:pt idx="2">
                  <c:v>7.3689999999999998</c:v>
                </c:pt>
                <c:pt idx="3">
                  <c:v>4.8040000000000003</c:v>
                </c:pt>
                <c:pt idx="4">
                  <c:v>6.1150000000000002</c:v>
                </c:pt>
                <c:pt idx="5">
                  <c:v>7.38</c:v>
                </c:pt>
                <c:pt idx="6">
                  <c:v>2.9009999999999998</c:v>
                </c:pt>
                <c:pt idx="7">
                  <c:v>0.89300000000000002</c:v>
                </c:pt>
                <c:pt idx="8">
                  <c:v>7.39</c:v>
                </c:pt>
                <c:pt idx="9">
                  <c:v>3.3820000000000001</c:v>
                </c:pt>
                <c:pt idx="10">
                  <c:v>3.37</c:v>
                </c:pt>
                <c:pt idx="11">
                  <c:v>0.89200000000000002</c:v>
                </c:pt>
                <c:pt idx="12">
                  <c:v>0.92900000000000005</c:v>
                </c:pt>
                <c:pt idx="13">
                  <c:v>1.044</c:v>
                </c:pt>
                <c:pt idx="14">
                  <c:v>0.99299999999999999</c:v>
                </c:pt>
                <c:pt idx="15">
                  <c:v>0.94099999999999995</c:v>
                </c:pt>
                <c:pt idx="16">
                  <c:v>0.93500000000000005</c:v>
                </c:pt>
                <c:pt idx="17">
                  <c:v>0.91700000000000004</c:v>
                </c:pt>
                <c:pt idx="18">
                  <c:v>0.99299999999999999</c:v>
                </c:pt>
                <c:pt idx="19">
                  <c:v>1.0089999999999999</c:v>
                </c:pt>
                <c:pt idx="20">
                  <c:v>0.94899999999999995</c:v>
                </c:pt>
                <c:pt idx="21">
                  <c:v>1.0129999999999999</c:v>
                </c:pt>
                <c:pt idx="22">
                  <c:v>1.0580000000000001</c:v>
                </c:pt>
                <c:pt idx="23">
                  <c:v>1.202</c:v>
                </c:pt>
                <c:pt idx="24">
                  <c:v>1.887</c:v>
                </c:pt>
                <c:pt idx="25">
                  <c:v>1.865</c:v>
                </c:pt>
                <c:pt idx="26">
                  <c:v>1.8340000000000001</c:v>
                </c:pt>
                <c:pt idx="27">
                  <c:v>1.7549999999999999</c:v>
                </c:pt>
                <c:pt idx="28">
                  <c:v>4.1210000000000004</c:v>
                </c:pt>
                <c:pt idx="29">
                  <c:v>1.708</c:v>
                </c:pt>
                <c:pt idx="30">
                  <c:v>1.7490000000000001</c:v>
                </c:pt>
                <c:pt idx="31">
                  <c:v>1.7310000000000001</c:v>
                </c:pt>
                <c:pt idx="32">
                  <c:v>1.6970000000000001</c:v>
                </c:pt>
                <c:pt idx="33">
                  <c:v>1.8240000000000001</c:v>
                </c:pt>
                <c:pt idx="34">
                  <c:v>11.294</c:v>
                </c:pt>
                <c:pt idx="35">
                  <c:v>5.0949999999999998</c:v>
                </c:pt>
                <c:pt idx="36">
                  <c:v>3.46</c:v>
                </c:pt>
                <c:pt idx="39">
                  <c:v>30</c:v>
                </c:pt>
                <c:pt idx="40">
                  <c:v>1.6679999999999999</c:v>
                </c:pt>
                <c:pt idx="41">
                  <c:v>1.669</c:v>
                </c:pt>
                <c:pt idx="42">
                  <c:v>1.7070000000000001</c:v>
                </c:pt>
                <c:pt idx="43">
                  <c:v>1.621</c:v>
                </c:pt>
                <c:pt idx="44">
                  <c:v>1.579</c:v>
                </c:pt>
                <c:pt idx="45">
                  <c:v>5.1180000000000003</c:v>
                </c:pt>
                <c:pt idx="49">
                  <c:v>6.2E-2</c:v>
                </c:pt>
                <c:pt idx="57">
                  <c:v>1.5509999999999999</c:v>
                </c:pt>
                <c:pt idx="58">
                  <c:v>1.55</c:v>
                </c:pt>
                <c:pt idx="62">
                  <c:v>20</c:v>
                </c:pt>
                <c:pt idx="63">
                  <c:v>1.839</c:v>
                </c:pt>
                <c:pt idx="64">
                  <c:v>1.752</c:v>
                </c:pt>
                <c:pt idx="66">
                  <c:v>9.8879999999999999</c:v>
                </c:pt>
                <c:pt idx="67">
                  <c:v>6.6390000000000002</c:v>
                </c:pt>
                <c:pt idx="68">
                  <c:v>8.548</c:v>
                </c:pt>
                <c:pt idx="69">
                  <c:v>1.7150000000000001</c:v>
                </c:pt>
                <c:pt idx="70">
                  <c:v>7.1459999999999999</c:v>
                </c:pt>
                <c:pt idx="71">
                  <c:v>10.669</c:v>
                </c:pt>
                <c:pt idx="72">
                  <c:v>7.33</c:v>
                </c:pt>
                <c:pt idx="73">
                  <c:v>7.4790000000000001</c:v>
                </c:pt>
                <c:pt idx="74">
                  <c:v>2.2970000000000002</c:v>
                </c:pt>
                <c:pt idx="75">
                  <c:v>7.5839999999999996</c:v>
                </c:pt>
                <c:pt idx="76">
                  <c:v>7.2969999999999997</c:v>
                </c:pt>
                <c:pt idx="77">
                  <c:v>7.234</c:v>
                </c:pt>
                <c:pt idx="78">
                  <c:v>7.2240000000000002</c:v>
                </c:pt>
                <c:pt idx="79">
                  <c:v>7.2389999999999999</c:v>
                </c:pt>
                <c:pt idx="80">
                  <c:v>7.1479999999999997</c:v>
                </c:pt>
                <c:pt idx="81">
                  <c:v>7.2290000000000001</c:v>
                </c:pt>
                <c:pt idx="82">
                  <c:v>7.2110000000000003</c:v>
                </c:pt>
                <c:pt idx="83">
                  <c:v>7.3159999999999998</c:v>
                </c:pt>
                <c:pt idx="84">
                  <c:v>7.4740000000000002</c:v>
                </c:pt>
                <c:pt idx="85">
                  <c:v>7.1280000000000001</c:v>
                </c:pt>
                <c:pt idx="86">
                  <c:v>7.15</c:v>
                </c:pt>
                <c:pt idx="87">
                  <c:v>8.8149999999999995</c:v>
                </c:pt>
                <c:pt idx="88">
                  <c:v>10.332000000000001</c:v>
                </c:pt>
                <c:pt idx="89">
                  <c:v>8.0589999999999993</c:v>
                </c:pt>
                <c:pt idx="90">
                  <c:v>9.5139999999999993</c:v>
                </c:pt>
                <c:pt idx="91">
                  <c:v>9.4339999999999993</c:v>
                </c:pt>
                <c:pt idx="92">
                  <c:v>6.9160000000000004</c:v>
                </c:pt>
                <c:pt idx="93">
                  <c:v>8.3789999999999996</c:v>
                </c:pt>
                <c:pt idx="94">
                  <c:v>5.48</c:v>
                </c:pt>
                <c:pt idx="95">
                  <c:v>5.44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C7-46EB-8C2C-FD1A48B8261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6.923</c:v>
                </c:pt>
                <c:pt idx="1">
                  <c:v>5.6130000000000004</c:v>
                </c:pt>
                <c:pt idx="2">
                  <c:v>8.3859999999999992</c:v>
                </c:pt>
                <c:pt idx="3">
                  <c:v>7.88</c:v>
                </c:pt>
                <c:pt idx="4">
                  <c:v>8.1219999999999999</c:v>
                </c:pt>
                <c:pt idx="5">
                  <c:v>8.11</c:v>
                </c:pt>
                <c:pt idx="6">
                  <c:v>4.3049999999999997</c:v>
                </c:pt>
                <c:pt idx="7">
                  <c:v>2.7669999999999999</c:v>
                </c:pt>
                <c:pt idx="8">
                  <c:v>24.195</c:v>
                </c:pt>
                <c:pt idx="9">
                  <c:v>4.1619999999999999</c:v>
                </c:pt>
                <c:pt idx="10">
                  <c:v>3.9910000000000001</c:v>
                </c:pt>
                <c:pt idx="11">
                  <c:v>1.6890000000000001</c:v>
                </c:pt>
                <c:pt idx="12">
                  <c:v>1.851</c:v>
                </c:pt>
                <c:pt idx="13">
                  <c:v>1.496</c:v>
                </c:pt>
                <c:pt idx="14">
                  <c:v>1.448</c:v>
                </c:pt>
                <c:pt idx="15">
                  <c:v>1.44</c:v>
                </c:pt>
                <c:pt idx="16">
                  <c:v>1.4319999999999999</c:v>
                </c:pt>
                <c:pt idx="17">
                  <c:v>1.482</c:v>
                </c:pt>
                <c:pt idx="18">
                  <c:v>1.1870000000000001</c:v>
                </c:pt>
                <c:pt idx="19">
                  <c:v>1.2010000000000001</c:v>
                </c:pt>
                <c:pt idx="20">
                  <c:v>2.218</c:v>
                </c:pt>
                <c:pt idx="21">
                  <c:v>4.04</c:v>
                </c:pt>
                <c:pt idx="22">
                  <c:v>3.2389999999999999</c:v>
                </c:pt>
                <c:pt idx="23">
                  <c:v>2.3340000000000001</c:v>
                </c:pt>
                <c:pt idx="24">
                  <c:v>13.925000000000001</c:v>
                </c:pt>
                <c:pt idx="25">
                  <c:v>12.85</c:v>
                </c:pt>
                <c:pt idx="26">
                  <c:v>13.753</c:v>
                </c:pt>
                <c:pt idx="27">
                  <c:v>14.744999999999999</c:v>
                </c:pt>
                <c:pt idx="28">
                  <c:v>36.337000000000003</c:v>
                </c:pt>
                <c:pt idx="29">
                  <c:v>27.998999999999999</c:v>
                </c:pt>
                <c:pt idx="30">
                  <c:v>16.684999999999999</c:v>
                </c:pt>
                <c:pt idx="31">
                  <c:v>11.948</c:v>
                </c:pt>
                <c:pt idx="32">
                  <c:v>1.1719999999999999</c:v>
                </c:pt>
                <c:pt idx="33">
                  <c:v>0.56499999999999995</c:v>
                </c:pt>
                <c:pt idx="34">
                  <c:v>14.565</c:v>
                </c:pt>
                <c:pt idx="35">
                  <c:v>5.7619999999999996</c:v>
                </c:pt>
                <c:pt idx="36">
                  <c:v>4.3289999999999997</c:v>
                </c:pt>
                <c:pt idx="39">
                  <c:v>14</c:v>
                </c:pt>
                <c:pt idx="40">
                  <c:v>2.589</c:v>
                </c:pt>
                <c:pt idx="41">
                  <c:v>2.3780000000000001</c:v>
                </c:pt>
                <c:pt idx="42">
                  <c:v>2.3690000000000002</c:v>
                </c:pt>
                <c:pt idx="43">
                  <c:v>1.64</c:v>
                </c:pt>
                <c:pt idx="44">
                  <c:v>4.0540000000000003</c:v>
                </c:pt>
                <c:pt idx="45">
                  <c:v>4.2350000000000003</c:v>
                </c:pt>
                <c:pt idx="46">
                  <c:v>3.56</c:v>
                </c:pt>
                <c:pt idx="47">
                  <c:v>3.08</c:v>
                </c:pt>
                <c:pt idx="48">
                  <c:v>3</c:v>
                </c:pt>
                <c:pt idx="49">
                  <c:v>3</c:v>
                </c:pt>
                <c:pt idx="50">
                  <c:v>2.7810000000000001</c:v>
                </c:pt>
                <c:pt idx="51">
                  <c:v>2.782</c:v>
                </c:pt>
                <c:pt idx="52">
                  <c:v>2.8740000000000001</c:v>
                </c:pt>
                <c:pt idx="53">
                  <c:v>3</c:v>
                </c:pt>
                <c:pt idx="54">
                  <c:v>3.2229999999999999</c:v>
                </c:pt>
                <c:pt idx="55">
                  <c:v>3.2229999999999999</c:v>
                </c:pt>
                <c:pt idx="56">
                  <c:v>0.23200000000000001</c:v>
                </c:pt>
                <c:pt idx="57">
                  <c:v>0.95499999999999996</c:v>
                </c:pt>
                <c:pt idx="58">
                  <c:v>0.79200000000000004</c:v>
                </c:pt>
                <c:pt idx="60">
                  <c:v>0.82399999999999995</c:v>
                </c:pt>
                <c:pt idx="61">
                  <c:v>0.29699999999999999</c:v>
                </c:pt>
                <c:pt idx="62">
                  <c:v>0.70499999999999996</c:v>
                </c:pt>
                <c:pt idx="63">
                  <c:v>1.2390000000000001</c:v>
                </c:pt>
                <c:pt idx="64">
                  <c:v>0.48</c:v>
                </c:pt>
                <c:pt idx="66">
                  <c:v>13.491</c:v>
                </c:pt>
                <c:pt idx="67">
                  <c:v>10.561999999999999</c:v>
                </c:pt>
                <c:pt idx="68">
                  <c:v>14.151999999999999</c:v>
                </c:pt>
                <c:pt idx="69">
                  <c:v>2.7330000000000001</c:v>
                </c:pt>
                <c:pt idx="70">
                  <c:v>16</c:v>
                </c:pt>
                <c:pt idx="71">
                  <c:v>19.363</c:v>
                </c:pt>
                <c:pt idx="72">
                  <c:v>17.896000000000001</c:v>
                </c:pt>
                <c:pt idx="73">
                  <c:v>36.979999999999997</c:v>
                </c:pt>
                <c:pt idx="74">
                  <c:v>5.4560000000000004</c:v>
                </c:pt>
                <c:pt idx="75">
                  <c:v>41.887999999999998</c:v>
                </c:pt>
                <c:pt idx="76">
                  <c:v>19.829999999999998</c:v>
                </c:pt>
                <c:pt idx="77">
                  <c:v>27.041</c:v>
                </c:pt>
                <c:pt idx="78">
                  <c:v>32.688000000000002</c:v>
                </c:pt>
                <c:pt idx="79">
                  <c:v>30.16</c:v>
                </c:pt>
                <c:pt idx="80">
                  <c:v>20.882000000000001</c:v>
                </c:pt>
                <c:pt idx="81">
                  <c:v>21.474</c:v>
                </c:pt>
                <c:pt idx="82">
                  <c:v>22.591000000000001</c:v>
                </c:pt>
                <c:pt idx="83">
                  <c:v>17.303999999999998</c:v>
                </c:pt>
                <c:pt idx="84">
                  <c:v>18.032</c:v>
                </c:pt>
                <c:pt idx="85">
                  <c:v>17.783999999999999</c:v>
                </c:pt>
                <c:pt idx="86">
                  <c:v>17.52</c:v>
                </c:pt>
                <c:pt idx="87">
                  <c:v>29.238</c:v>
                </c:pt>
                <c:pt idx="88">
                  <c:v>27.231000000000002</c:v>
                </c:pt>
                <c:pt idx="89">
                  <c:v>22.492999999999999</c:v>
                </c:pt>
                <c:pt idx="90">
                  <c:v>22.608000000000001</c:v>
                </c:pt>
                <c:pt idx="91">
                  <c:v>24.728000000000002</c:v>
                </c:pt>
                <c:pt idx="92">
                  <c:v>20.852</c:v>
                </c:pt>
                <c:pt idx="93">
                  <c:v>22.844000000000001</c:v>
                </c:pt>
                <c:pt idx="94">
                  <c:v>17.058</c:v>
                </c:pt>
                <c:pt idx="95">
                  <c:v>14.882999999999999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C7-46EB-8C2C-FD1A48B8261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CC7-46EB-8C2C-FD1A48B8261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CC7-46EB-8C2C-FD1A48B8261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20">
                  <c:v>35.85</c:v>
                </c:pt>
                <c:pt idx="31">
                  <c:v>24.85</c:v>
                </c:pt>
                <c:pt idx="47">
                  <c:v>20.3</c:v>
                </c:pt>
                <c:pt idx="48">
                  <c:v>20.3</c:v>
                </c:pt>
                <c:pt idx="49">
                  <c:v>20.3</c:v>
                </c:pt>
                <c:pt idx="50">
                  <c:v>20.3</c:v>
                </c:pt>
                <c:pt idx="51">
                  <c:v>20.3</c:v>
                </c:pt>
                <c:pt idx="52">
                  <c:v>20.3</c:v>
                </c:pt>
                <c:pt idx="53">
                  <c:v>20.3</c:v>
                </c:pt>
                <c:pt idx="54">
                  <c:v>20.3</c:v>
                </c:pt>
                <c:pt idx="55">
                  <c:v>20.3</c:v>
                </c:pt>
                <c:pt idx="56">
                  <c:v>20.3</c:v>
                </c:pt>
                <c:pt idx="59">
                  <c:v>35.5</c:v>
                </c:pt>
                <c:pt idx="60">
                  <c:v>13.5</c:v>
                </c:pt>
                <c:pt idx="61">
                  <c:v>13.5</c:v>
                </c:pt>
                <c:pt idx="64">
                  <c:v>1.4970000000000001</c:v>
                </c:pt>
                <c:pt idx="70">
                  <c:v>18.3</c:v>
                </c:pt>
                <c:pt idx="72">
                  <c:v>20.85</c:v>
                </c:pt>
                <c:pt idx="73">
                  <c:v>41.7</c:v>
                </c:pt>
                <c:pt idx="74">
                  <c:v>20.85</c:v>
                </c:pt>
                <c:pt idx="76">
                  <c:v>20.85</c:v>
                </c:pt>
                <c:pt idx="82">
                  <c:v>25.8</c:v>
                </c:pt>
                <c:pt idx="83">
                  <c:v>12.9</c:v>
                </c:pt>
                <c:pt idx="84">
                  <c:v>12.9</c:v>
                </c:pt>
                <c:pt idx="85">
                  <c:v>12.9</c:v>
                </c:pt>
                <c:pt idx="86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C7-46EB-8C2C-FD1A48B8261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CC7-46EB-8C2C-FD1A48B8261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6">
                  <c:v>0.55500000000000005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CC7-46EB-8C2C-FD1A48B8261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CC7-46EB-8C2C-FD1A48B8261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6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CC7-46EB-8C2C-FD1A48B8261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44</c:v>
                </c:pt>
                <c:pt idx="1">
                  <c:v>55.5</c:v>
                </c:pt>
                <c:pt idx="2">
                  <c:v>42.7</c:v>
                </c:pt>
                <c:pt idx="3">
                  <c:v>72.900000000000006</c:v>
                </c:pt>
                <c:pt idx="4">
                  <c:v>1.1000000000000001</c:v>
                </c:pt>
                <c:pt idx="5">
                  <c:v>1</c:v>
                </c:pt>
                <c:pt idx="6">
                  <c:v>70.5</c:v>
                </c:pt>
                <c:pt idx="7">
                  <c:v>21.9</c:v>
                </c:pt>
                <c:pt idx="8">
                  <c:v>0</c:v>
                </c:pt>
                <c:pt idx="9">
                  <c:v>39.1</c:v>
                </c:pt>
                <c:pt idx="10">
                  <c:v>5.8</c:v>
                </c:pt>
                <c:pt idx="11">
                  <c:v>70.8</c:v>
                </c:pt>
                <c:pt idx="12">
                  <c:v>2.1</c:v>
                </c:pt>
                <c:pt idx="13">
                  <c:v>39.299999999999997</c:v>
                </c:pt>
                <c:pt idx="14">
                  <c:v>39.1</c:v>
                </c:pt>
                <c:pt idx="15">
                  <c:v>71.5</c:v>
                </c:pt>
                <c:pt idx="16">
                  <c:v>47.3</c:v>
                </c:pt>
                <c:pt idx="17">
                  <c:v>52.2</c:v>
                </c:pt>
                <c:pt idx="18">
                  <c:v>51</c:v>
                </c:pt>
                <c:pt idx="19">
                  <c:v>42.3</c:v>
                </c:pt>
                <c:pt idx="20">
                  <c:v>145.80000000000001</c:v>
                </c:pt>
                <c:pt idx="21">
                  <c:v>120</c:v>
                </c:pt>
                <c:pt idx="22">
                  <c:v>76.5</c:v>
                </c:pt>
                <c:pt idx="23">
                  <c:v>88.9</c:v>
                </c:pt>
                <c:pt idx="24">
                  <c:v>29.9</c:v>
                </c:pt>
                <c:pt idx="25">
                  <c:v>48.8</c:v>
                </c:pt>
                <c:pt idx="26">
                  <c:v>15.1</c:v>
                </c:pt>
                <c:pt idx="27">
                  <c:v>5</c:v>
                </c:pt>
                <c:pt idx="28">
                  <c:v>0</c:v>
                </c:pt>
                <c:pt idx="29">
                  <c:v>25</c:v>
                </c:pt>
                <c:pt idx="30">
                  <c:v>0</c:v>
                </c:pt>
                <c:pt idx="31">
                  <c:v>110.9</c:v>
                </c:pt>
                <c:pt idx="32">
                  <c:v>159.6</c:v>
                </c:pt>
                <c:pt idx="33">
                  <c:v>159.6</c:v>
                </c:pt>
                <c:pt idx="34">
                  <c:v>159.6</c:v>
                </c:pt>
                <c:pt idx="35">
                  <c:v>159.6</c:v>
                </c:pt>
                <c:pt idx="36">
                  <c:v>130.9</c:v>
                </c:pt>
                <c:pt idx="37">
                  <c:v>130.9</c:v>
                </c:pt>
                <c:pt idx="38">
                  <c:v>143.4</c:v>
                </c:pt>
                <c:pt idx="39">
                  <c:v>130.9</c:v>
                </c:pt>
                <c:pt idx="40">
                  <c:v>41.4</c:v>
                </c:pt>
                <c:pt idx="41">
                  <c:v>41.4</c:v>
                </c:pt>
                <c:pt idx="42">
                  <c:v>41.4</c:v>
                </c:pt>
                <c:pt idx="43">
                  <c:v>41.4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16.899999999999999</c:v>
                </c:pt>
                <c:pt idx="49">
                  <c:v>16.899999999999999</c:v>
                </c:pt>
                <c:pt idx="50">
                  <c:v>16.899999999999999</c:v>
                </c:pt>
                <c:pt idx="51">
                  <c:v>16.899999999999999</c:v>
                </c:pt>
                <c:pt idx="52">
                  <c:v>10.4</c:v>
                </c:pt>
                <c:pt idx="53">
                  <c:v>10.4</c:v>
                </c:pt>
                <c:pt idx="54">
                  <c:v>10.4</c:v>
                </c:pt>
                <c:pt idx="55">
                  <c:v>10.4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19.899999999999999</c:v>
                </c:pt>
                <c:pt idx="64">
                  <c:v>5.8</c:v>
                </c:pt>
                <c:pt idx="65">
                  <c:v>136.30000000000001</c:v>
                </c:pt>
                <c:pt idx="66">
                  <c:v>37</c:v>
                </c:pt>
                <c:pt idx="67">
                  <c:v>5.8</c:v>
                </c:pt>
                <c:pt idx="68">
                  <c:v>76.3</c:v>
                </c:pt>
                <c:pt idx="69">
                  <c:v>40.5</c:v>
                </c:pt>
                <c:pt idx="70">
                  <c:v>0</c:v>
                </c:pt>
                <c:pt idx="71">
                  <c:v>0</c:v>
                </c:pt>
                <c:pt idx="72">
                  <c:v>24.9</c:v>
                </c:pt>
                <c:pt idx="73">
                  <c:v>0</c:v>
                </c:pt>
                <c:pt idx="74">
                  <c:v>10.3</c:v>
                </c:pt>
                <c:pt idx="75">
                  <c:v>0</c:v>
                </c:pt>
                <c:pt idx="76">
                  <c:v>65.900000000000006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15.9</c:v>
                </c:pt>
                <c:pt idx="81">
                  <c:v>17</c:v>
                </c:pt>
                <c:pt idx="82">
                  <c:v>0</c:v>
                </c:pt>
                <c:pt idx="83">
                  <c:v>111.9</c:v>
                </c:pt>
                <c:pt idx="84">
                  <c:v>66.099999999999994</c:v>
                </c:pt>
                <c:pt idx="85">
                  <c:v>109.9</c:v>
                </c:pt>
                <c:pt idx="86">
                  <c:v>107.2</c:v>
                </c:pt>
                <c:pt idx="87">
                  <c:v>0</c:v>
                </c:pt>
                <c:pt idx="88">
                  <c:v>28.5</c:v>
                </c:pt>
                <c:pt idx="89">
                  <c:v>42.6</c:v>
                </c:pt>
                <c:pt idx="90">
                  <c:v>50.7</c:v>
                </c:pt>
                <c:pt idx="91">
                  <c:v>42.7</c:v>
                </c:pt>
                <c:pt idx="92">
                  <c:v>33.200000000000003</c:v>
                </c:pt>
                <c:pt idx="93">
                  <c:v>31</c:v>
                </c:pt>
                <c:pt idx="94">
                  <c:v>57.2</c:v>
                </c:pt>
                <c:pt idx="95">
                  <c:v>57.4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CC7-46EB-8C2C-FD1A48B8261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54.384999999999998</c:v>
                </c:pt>
                <c:pt idx="1">
                  <c:v>52.023000000000003</c:v>
                </c:pt>
                <c:pt idx="2">
                  <c:v>57.186</c:v>
                </c:pt>
                <c:pt idx="3">
                  <c:v>66.959000000000003</c:v>
                </c:pt>
                <c:pt idx="4">
                  <c:v>5.25</c:v>
                </c:pt>
                <c:pt idx="5">
                  <c:v>5.0970000000000004</c:v>
                </c:pt>
                <c:pt idx="6">
                  <c:v>8.0990000000000002</c:v>
                </c:pt>
                <c:pt idx="7">
                  <c:v>11.170999999999999</c:v>
                </c:pt>
                <c:pt idx="8">
                  <c:v>12.592000000000001</c:v>
                </c:pt>
                <c:pt idx="9">
                  <c:v>19.335000000000001</c:v>
                </c:pt>
                <c:pt idx="10">
                  <c:v>10.882</c:v>
                </c:pt>
                <c:pt idx="11">
                  <c:v>9.8179999999999996</c:v>
                </c:pt>
                <c:pt idx="12">
                  <c:v>18.919</c:v>
                </c:pt>
                <c:pt idx="13">
                  <c:v>23.472999999999999</c:v>
                </c:pt>
                <c:pt idx="14">
                  <c:v>25.734000000000002</c:v>
                </c:pt>
                <c:pt idx="15">
                  <c:v>9.3680000000000003</c:v>
                </c:pt>
                <c:pt idx="16">
                  <c:v>32.718000000000004</c:v>
                </c:pt>
                <c:pt idx="17">
                  <c:v>27.774999999999999</c:v>
                </c:pt>
                <c:pt idx="18">
                  <c:v>27.058</c:v>
                </c:pt>
                <c:pt idx="19">
                  <c:v>28.7</c:v>
                </c:pt>
                <c:pt idx="20">
                  <c:v>24.785</c:v>
                </c:pt>
                <c:pt idx="21">
                  <c:v>60.344000000000001</c:v>
                </c:pt>
                <c:pt idx="22">
                  <c:v>64.846000000000004</c:v>
                </c:pt>
                <c:pt idx="23">
                  <c:v>57.573</c:v>
                </c:pt>
                <c:pt idx="24">
                  <c:v>26.52</c:v>
                </c:pt>
                <c:pt idx="25">
                  <c:v>9.7089999999999996</c:v>
                </c:pt>
                <c:pt idx="26">
                  <c:v>41.683</c:v>
                </c:pt>
                <c:pt idx="27">
                  <c:v>46.527000000000001</c:v>
                </c:pt>
                <c:pt idx="28">
                  <c:v>51.18</c:v>
                </c:pt>
                <c:pt idx="29">
                  <c:v>11.965999999999999</c:v>
                </c:pt>
                <c:pt idx="30">
                  <c:v>47.500999999999998</c:v>
                </c:pt>
                <c:pt idx="31">
                  <c:v>23.622</c:v>
                </c:pt>
                <c:pt idx="32">
                  <c:v>9.24</c:v>
                </c:pt>
                <c:pt idx="33">
                  <c:v>7.359</c:v>
                </c:pt>
                <c:pt idx="34">
                  <c:v>18.271999999999998</c:v>
                </c:pt>
                <c:pt idx="35">
                  <c:v>7.5439999999999996</c:v>
                </c:pt>
                <c:pt idx="36">
                  <c:v>12.19</c:v>
                </c:pt>
                <c:pt idx="37">
                  <c:v>22.454999999999998</c:v>
                </c:pt>
                <c:pt idx="38">
                  <c:v>11.891</c:v>
                </c:pt>
                <c:pt idx="40">
                  <c:v>46.189</c:v>
                </c:pt>
                <c:pt idx="41">
                  <c:v>87.221999999999994</c:v>
                </c:pt>
                <c:pt idx="42">
                  <c:v>54.804000000000002</c:v>
                </c:pt>
                <c:pt idx="43">
                  <c:v>60.098999999999997</c:v>
                </c:pt>
                <c:pt idx="44">
                  <c:v>92.335999999999999</c:v>
                </c:pt>
                <c:pt idx="45">
                  <c:v>192.428</c:v>
                </c:pt>
                <c:pt idx="46">
                  <c:v>190.596</c:v>
                </c:pt>
                <c:pt idx="47">
                  <c:v>160.53899999999999</c:v>
                </c:pt>
                <c:pt idx="48">
                  <c:v>165.268</c:v>
                </c:pt>
                <c:pt idx="49">
                  <c:v>165.042</c:v>
                </c:pt>
                <c:pt idx="50">
                  <c:v>165.61799999999999</c:v>
                </c:pt>
                <c:pt idx="51">
                  <c:v>165.52600000000001</c:v>
                </c:pt>
                <c:pt idx="52">
                  <c:v>171.863</c:v>
                </c:pt>
                <c:pt idx="53">
                  <c:v>172.04599999999999</c:v>
                </c:pt>
                <c:pt idx="54">
                  <c:v>168.88399999999999</c:v>
                </c:pt>
                <c:pt idx="55">
                  <c:v>171.93700000000001</c:v>
                </c:pt>
                <c:pt idx="56">
                  <c:v>185.327</c:v>
                </c:pt>
                <c:pt idx="57">
                  <c:v>163.87100000000001</c:v>
                </c:pt>
                <c:pt idx="58">
                  <c:v>148.47499999999999</c:v>
                </c:pt>
                <c:pt idx="59">
                  <c:v>170.126</c:v>
                </c:pt>
                <c:pt idx="60">
                  <c:v>15.959</c:v>
                </c:pt>
                <c:pt idx="62">
                  <c:v>26.61</c:v>
                </c:pt>
                <c:pt idx="63">
                  <c:v>39.64</c:v>
                </c:pt>
                <c:pt idx="64">
                  <c:v>29.65</c:v>
                </c:pt>
                <c:pt idx="66">
                  <c:v>61.066000000000003</c:v>
                </c:pt>
                <c:pt idx="67">
                  <c:v>0.70099999999999996</c:v>
                </c:pt>
                <c:pt idx="68">
                  <c:v>53.292999999999999</c:v>
                </c:pt>
                <c:pt idx="69">
                  <c:v>10.074999999999999</c:v>
                </c:pt>
                <c:pt idx="70">
                  <c:v>13.401999999999999</c:v>
                </c:pt>
                <c:pt idx="71">
                  <c:v>60.682000000000002</c:v>
                </c:pt>
                <c:pt idx="72">
                  <c:v>10.601000000000001</c:v>
                </c:pt>
                <c:pt idx="73">
                  <c:v>19.003</c:v>
                </c:pt>
                <c:pt idx="74">
                  <c:v>6.7</c:v>
                </c:pt>
                <c:pt idx="75">
                  <c:v>30.616</c:v>
                </c:pt>
                <c:pt idx="76">
                  <c:v>14.555999999999999</c:v>
                </c:pt>
                <c:pt idx="77">
                  <c:v>27.844999999999999</c:v>
                </c:pt>
                <c:pt idx="78">
                  <c:v>50.116999999999997</c:v>
                </c:pt>
                <c:pt idx="79">
                  <c:v>53.755000000000003</c:v>
                </c:pt>
                <c:pt idx="80">
                  <c:v>21.582000000000001</c:v>
                </c:pt>
                <c:pt idx="81">
                  <c:v>19.87</c:v>
                </c:pt>
                <c:pt idx="82">
                  <c:v>16.041</c:v>
                </c:pt>
                <c:pt idx="83">
                  <c:v>10.962</c:v>
                </c:pt>
                <c:pt idx="84">
                  <c:v>10.247</c:v>
                </c:pt>
                <c:pt idx="85">
                  <c:v>5.7910000000000004</c:v>
                </c:pt>
                <c:pt idx="86">
                  <c:v>7.7050000000000001</c:v>
                </c:pt>
                <c:pt idx="87">
                  <c:v>52.963999999999999</c:v>
                </c:pt>
                <c:pt idx="88">
                  <c:v>57.898000000000003</c:v>
                </c:pt>
                <c:pt idx="89">
                  <c:v>53.273000000000003</c:v>
                </c:pt>
                <c:pt idx="90">
                  <c:v>46.064</c:v>
                </c:pt>
                <c:pt idx="91">
                  <c:v>49.493000000000002</c:v>
                </c:pt>
                <c:pt idx="92">
                  <c:v>50.601999999999997</c:v>
                </c:pt>
                <c:pt idx="93">
                  <c:v>49.78</c:v>
                </c:pt>
                <c:pt idx="94">
                  <c:v>37.942</c:v>
                </c:pt>
                <c:pt idx="95">
                  <c:v>40.695999999999998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CC7-46EB-8C2C-FD1A48B8261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CC7-46EB-8C2C-FD1A48B8261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CC7-46EB-8C2C-FD1A48B82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227.15</c:v>
                </c:pt>
                <c:pt idx="1">
                  <c:v>213.3</c:v>
                </c:pt>
                <c:pt idx="2">
                  <c:v>224.21</c:v>
                </c:pt>
                <c:pt idx="3">
                  <c:v>192.82</c:v>
                </c:pt>
                <c:pt idx="4">
                  <c:v>234.14</c:v>
                </c:pt>
                <c:pt idx="5">
                  <c:v>224.2</c:v>
                </c:pt>
                <c:pt idx="6">
                  <c:v>212.6</c:v>
                </c:pt>
                <c:pt idx="7">
                  <c:v>213.14</c:v>
                </c:pt>
                <c:pt idx="8">
                  <c:v>234.21</c:v>
                </c:pt>
                <c:pt idx="9">
                  <c:v>208.79</c:v>
                </c:pt>
                <c:pt idx="10">
                  <c:v>214.36</c:v>
                </c:pt>
                <c:pt idx="11">
                  <c:v>196.6</c:v>
                </c:pt>
                <c:pt idx="12">
                  <c:v>216.9</c:v>
                </c:pt>
                <c:pt idx="13">
                  <c:v>199.2</c:v>
                </c:pt>
                <c:pt idx="14">
                  <c:v>195.17</c:v>
                </c:pt>
                <c:pt idx="15">
                  <c:v>188.88</c:v>
                </c:pt>
                <c:pt idx="16">
                  <c:v>187.85</c:v>
                </c:pt>
                <c:pt idx="17">
                  <c:v>189.33</c:v>
                </c:pt>
                <c:pt idx="18">
                  <c:v>193.79</c:v>
                </c:pt>
                <c:pt idx="19">
                  <c:v>205.87</c:v>
                </c:pt>
                <c:pt idx="20">
                  <c:v>187.22</c:v>
                </c:pt>
                <c:pt idx="21">
                  <c:v>191.29</c:v>
                </c:pt>
                <c:pt idx="22">
                  <c:v>209.1</c:v>
                </c:pt>
                <c:pt idx="23">
                  <c:v>209.89</c:v>
                </c:pt>
                <c:pt idx="24">
                  <c:v>208.4</c:v>
                </c:pt>
                <c:pt idx="25">
                  <c:v>205.19</c:v>
                </c:pt>
                <c:pt idx="26">
                  <c:v>214.11</c:v>
                </c:pt>
                <c:pt idx="27">
                  <c:v>212.02</c:v>
                </c:pt>
                <c:pt idx="28">
                  <c:v>232.15</c:v>
                </c:pt>
                <c:pt idx="29">
                  <c:v>219.94</c:v>
                </c:pt>
                <c:pt idx="30">
                  <c:v>211.81</c:v>
                </c:pt>
                <c:pt idx="31">
                  <c:v>182.85</c:v>
                </c:pt>
                <c:pt idx="32">
                  <c:v>228.76</c:v>
                </c:pt>
                <c:pt idx="33">
                  <c:v>192.15</c:v>
                </c:pt>
                <c:pt idx="34">
                  <c:v>172.45</c:v>
                </c:pt>
                <c:pt idx="35">
                  <c:v>166.17</c:v>
                </c:pt>
                <c:pt idx="36">
                  <c:v>175.74</c:v>
                </c:pt>
                <c:pt idx="37">
                  <c:v>140.54</c:v>
                </c:pt>
                <c:pt idx="38">
                  <c:v>83.85</c:v>
                </c:pt>
                <c:pt idx="39">
                  <c:v>2.11</c:v>
                </c:pt>
                <c:pt idx="40">
                  <c:v>70</c:v>
                </c:pt>
                <c:pt idx="41">
                  <c:v>25.07</c:v>
                </c:pt>
                <c:pt idx="42">
                  <c:v>29.03</c:v>
                </c:pt>
                <c:pt idx="43">
                  <c:v>31.81</c:v>
                </c:pt>
                <c:pt idx="44">
                  <c:v>27.9</c:v>
                </c:pt>
                <c:pt idx="45">
                  <c:v>20</c:v>
                </c:pt>
                <c:pt idx="46">
                  <c:v>-9.99</c:v>
                </c:pt>
                <c:pt idx="47">
                  <c:v>-9.99</c:v>
                </c:pt>
                <c:pt idx="48">
                  <c:v>-4.9800000000000004</c:v>
                </c:pt>
                <c:pt idx="49">
                  <c:v>-4.1100000000000003</c:v>
                </c:pt>
                <c:pt idx="50">
                  <c:v>-3.56</c:v>
                </c:pt>
                <c:pt idx="51">
                  <c:v>-5.68</c:v>
                </c:pt>
                <c:pt idx="52">
                  <c:v>-6.69</c:v>
                </c:pt>
                <c:pt idx="53">
                  <c:v>-8.93</c:v>
                </c:pt>
                <c:pt idx="54">
                  <c:v>-9.99</c:v>
                </c:pt>
                <c:pt idx="55">
                  <c:v>-4.99</c:v>
                </c:pt>
                <c:pt idx="56">
                  <c:v>-4.99</c:v>
                </c:pt>
                <c:pt idx="57">
                  <c:v>27.44</c:v>
                </c:pt>
                <c:pt idx="58">
                  <c:v>27.9</c:v>
                </c:pt>
                <c:pt idx="59">
                  <c:v>-6.62</c:v>
                </c:pt>
                <c:pt idx="60">
                  <c:v>-2</c:v>
                </c:pt>
                <c:pt idx="61">
                  <c:v>0.01</c:v>
                </c:pt>
                <c:pt idx="62">
                  <c:v>0.01</c:v>
                </c:pt>
                <c:pt idx="63">
                  <c:v>103.07</c:v>
                </c:pt>
                <c:pt idx="64">
                  <c:v>73.03</c:v>
                </c:pt>
                <c:pt idx="65">
                  <c:v>151.46</c:v>
                </c:pt>
                <c:pt idx="66">
                  <c:v>178.77</c:v>
                </c:pt>
                <c:pt idx="67">
                  <c:v>193.87</c:v>
                </c:pt>
                <c:pt idx="68">
                  <c:v>169.59</c:v>
                </c:pt>
                <c:pt idx="69">
                  <c:v>197.82</c:v>
                </c:pt>
                <c:pt idx="70">
                  <c:v>218.79</c:v>
                </c:pt>
                <c:pt idx="71">
                  <c:v>234.1</c:v>
                </c:pt>
                <c:pt idx="72">
                  <c:v>215</c:v>
                </c:pt>
                <c:pt idx="73">
                  <c:v>225.1</c:v>
                </c:pt>
                <c:pt idx="74">
                  <c:v>228.8</c:v>
                </c:pt>
                <c:pt idx="75">
                  <c:v>235.61</c:v>
                </c:pt>
                <c:pt idx="76">
                  <c:v>221.63</c:v>
                </c:pt>
                <c:pt idx="77">
                  <c:v>231.05</c:v>
                </c:pt>
                <c:pt idx="78">
                  <c:v>234.25</c:v>
                </c:pt>
                <c:pt idx="79">
                  <c:v>234.59</c:v>
                </c:pt>
                <c:pt idx="80">
                  <c:v>231.95</c:v>
                </c:pt>
                <c:pt idx="81">
                  <c:v>229.58</c:v>
                </c:pt>
                <c:pt idx="82">
                  <c:v>227.95</c:v>
                </c:pt>
                <c:pt idx="83">
                  <c:v>215.8</c:v>
                </c:pt>
                <c:pt idx="84">
                  <c:v>223.52</c:v>
                </c:pt>
                <c:pt idx="85">
                  <c:v>214.52</c:v>
                </c:pt>
                <c:pt idx="86">
                  <c:v>211.34</c:v>
                </c:pt>
                <c:pt idx="87">
                  <c:v>230.97</c:v>
                </c:pt>
                <c:pt idx="88">
                  <c:v>222.23</c:v>
                </c:pt>
                <c:pt idx="89">
                  <c:v>216.71</c:v>
                </c:pt>
                <c:pt idx="90">
                  <c:v>222.98</c:v>
                </c:pt>
                <c:pt idx="91">
                  <c:v>216.56</c:v>
                </c:pt>
                <c:pt idx="92">
                  <c:v>221.61</c:v>
                </c:pt>
                <c:pt idx="93">
                  <c:v>213.87</c:v>
                </c:pt>
                <c:pt idx="94">
                  <c:v>209.62</c:v>
                </c:pt>
                <c:pt idx="95">
                  <c:v>188.11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CC7-46EB-8C2C-FD1A48B82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152.631</v>
      </c>
      <c r="C5" s="25">
        <v>158.12799999999999</v>
      </c>
      <c r="D5" s="25">
        <v>155.56</v>
      </c>
      <c r="E5" s="25">
        <v>152.5</v>
      </c>
      <c r="F5" s="25">
        <v>20.614999999999998</v>
      </c>
      <c r="G5" s="25">
        <v>21.614999999999998</v>
      </c>
      <c r="H5" s="25">
        <v>85.86</v>
      </c>
      <c r="I5" s="25">
        <v>36.805999999999997</v>
      </c>
      <c r="J5" s="25">
        <v>44.2</v>
      </c>
      <c r="K5" s="25">
        <v>65.997</v>
      </c>
      <c r="L5" s="25">
        <v>24.056000000000001</v>
      </c>
      <c r="M5" s="25">
        <v>83.277000000000001</v>
      </c>
      <c r="N5" s="25">
        <v>23.771999999999998</v>
      </c>
      <c r="O5" s="25">
        <v>65.316999999999993</v>
      </c>
      <c r="P5" s="25">
        <v>67.319999999999993</v>
      </c>
      <c r="Q5" s="25">
        <v>83.203999999999994</v>
      </c>
      <c r="R5" s="25">
        <v>82.378</v>
      </c>
      <c r="S5" s="25">
        <v>82.337999999999994</v>
      </c>
      <c r="T5" s="25">
        <v>80.248999999999995</v>
      </c>
      <c r="U5" s="25">
        <v>73.230999999999995</v>
      </c>
      <c r="V5" s="25">
        <v>209.57599999999999</v>
      </c>
      <c r="W5" s="25">
        <v>185.36600000000001</v>
      </c>
      <c r="X5" s="25">
        <v>145.68199999999999</v>
      </c>
      <c r="Y5" s="25">
        <v>150.04</v>
      </c>
      <c r="Z5" s="25">
        <v>72.168999999999997</v>
      </c>
      <c r="AA5" s="25">
        <v>73.180000000000007</v>
      </c>
      <c r="AB5" s="25">
        <v>72.340999999999994</v>
      </c>
      <c r="AC5" s="25">
        <v>67.977000000000004</v>
      </c>
      <c r="AD5" s="25">
        <v>91.632000000000005</v>
      </c>
      <c r="AE5" s="25">
        <v>66.608999999999995</v>
      </c>
      <c r="AF5" s="25">
        <v>65.888999999999996</v>
      </c>
      <c r="AG5" s="25">
        <v>173.06299999999999</v>
      </c>
      <c r="AH5" s="25">
        <v>171.691</v>
      </c>
      <c r="AI5" s="25">
        <v>169.34399999999999</v>
      </c>
      <c r="AJ5" s="25">
        <v>203.73099999999999</v>
      </c>
      <c r="AK5" s="25">
        <v>178.001</v>
      </c>
      <c r="AL5" s="25">
        <v>182.42599999999999</v>
      </c>
      <c r="AM5" s="25">
        <v>184.38</v>
      </c>
      <c r="AN5" s="25">
        <v>186.34100000000001</v>
      </c>
      <c r="AO5" s="25">
        <v>205.9</v>
      </c>
      <c r="AP5" s="25">
        <v>122.863</v>
      </c>
      <c r="AQ5" s="25">
        <v>163.685</v>
      </c>
      <c r="AR5" s="25">
        <v>131.297</v>
      </c>
      <c r="AS5" s="25">
        <v>135.77699999999999</v>
      </c>
      <c r="AT5" s="25">
        <v>128.96899999999999</v>
      </c>
      <c r="AU5" s="25">
        <v>232.78100000000001</v>
      </c>
      <c r="AV5" s="25">
        <v>225.15600000000001</v>
      </c>
      <c r="AW5" s="25">
        <v>214.91900000000001</v>
      </c>
      <c r="AX5" s="25">
        <v>236.46799999999999</v>
      </c>
      <c r="AY5" s="25">
        <v>236.304</v>
      </c>
      <c r="AZ5" s="25">
        <v>236.59899999999999</v>
      </c>
      <c r="BA5" s="25">
        <v>236.50800000000001</v>
      </c>
      <c r="BB5" s="25">
        <v>236.471</v>
      </c>
      <c r="BC5" s="25">
        <v>236.78100000000001</v>
      </c>
      <c r="BD5" s="25">
        <v>233.84100000000001</v>
      </c>
      <c r="BE5" s="25">
        <v>236.89400000000001</v>
      </c>
      <c r="BF5" s="25">
        <v>236.85900000000001</v>
      </c>
      <c r="BG5" s="25">
        <v>197.37700000000001</v>
      </c>
      <c r="BH5" s="25">
        <v>181.81700000000001</v>
      </c>
      <c r="BI5" s="25">
        <v>236.626</v>
      </c>
      <c r="BJ5" s="25">
        <v>33.283000000000001</v>
      </c>
      <c r="BK5" s="25">
        <v>13.797000000000001</v>
      </c>
      <c r="BL5" s="25">
        <v>47.314999999999998</v>
      </c>
      <c r="BM5" s="25">
        <v>62.618000000000002</v>
      </c>
      <c r="BN5" s="25">
        <v>39.200000000000003</v>
      </c>
      <c r="BO5" s="25">
        <v>136.285</v>
      </c>
      <c r="BP5" s="25">
        <v>121.46599999999999</v>
      </c>
      <c r="BQ5" s="25">
        <v>23.722999999999999</v>
      </c>
      <c r="BR5" s="25">
        <v>222.33099999999999</v>
      </c>
      <c r="BS5" s="25">
        <v>125.023</v>
      </c>
      <c r="BT5" s="25">
        <v>124.863</v>
      </c>
      <c r="BU5" s="25">
        <v>160.756</v>
      </c>
      <c r="BV5" s="25">
        <v>151.571</v>
      </c>
      <c r="BW5" s="25">
        <v>175.14699999999999</v>
      </c>
      <c r="BX5" s="25">
        <v>115.607</v>
      </c>
      <c r="BY5" s="25">
        <v>150.10599999999999</v>
      </c>
      <c r="BZ5" s="25">
        <v>128.43299999999999</v>
      </c>
      <c r="CA5" s="25">
        <v>62.16</v>
      </c>
      <c r="CB5" s="25">
        <v>90.02</v>
      </c>
      <c r="CC5" s="25">
        <v>91.132000000000005</v>
      </c>
      <c r="CD5" s="25">
        <v>65.512</v>
      </c>
      <c r="CE5" s="25">
        <v>65.575999999999993</v>
      </c>
      <c r="CF5" s="25">
        <v>71.634</v>
      </c>
      <c r="CG5" s="25">
        <v>160.40600000000001</v>
      </c>
      <c r="CH5" s="25">
        <v>114.742</v>
      </c>
      <c r="CI5" s="25">
        <v>153.499</v>
      </c>
      <c r="CJ5" s="25">
        <v>152.48099999999999</v>
      </c>
      <c r="CK5" s="25">
        <v>91.01</v>
      </c>
      <c r="CL5" s="25">
        <v>124.004</v>
      </c>
      <c r="CM5" s="25">
        <v>126.396</v>
      </c>
      <c r="CN5" s="25">
        <v>128.90299999999999</v>
      </c>
      <c r="CO5" s="25">
        <v>126.41500000000001</v>
      </c>
      <c r="CP5" s="25">
        <v>111.57599999999999</v>
      </c>
      <c r="CQ5" s="25">
        <v>111.995</v>
      </c>
      <c r="CR5" s="25">
        <v>117.64400000000001</v>
      </c>
      <c r="CS5" s="25">
        <v>118.366</v>
      </c>
      <c r="CT5" s="26"/>
      <c r="CU5" s="26"/>
      <c r="CV5" s="26"/>
      <c r="CW5" s="27"/>
      <c r="CX5" s="28">
        <f t="array" ref="CX5">SUMPRODUCT(B5:CW5*0.25)</f>
        <v>3106.8447500000007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227.15</v>
      </c>
      <c r="C8" s="37">
        <v>213.3</v>
      </c>
      <c r="D8" s="37">
        <v>224.21</v>
      </c>
      <c r="E8" s="37">
        <v>192.82</v>
      </c>
      <c r="F8" s="37">
        <v>234.14</v>
      </c>
      <c r="G8" s="37">
        <v>224.2</v>
      </c>
      <c r="H8" s="37">
        <v>212.6</v>
      </c>
      <c r="I8" s="37">
        <v>213.14</v>
      </c>
      <c r="J8" s="37">
        <v>234.21</v>
      </c>
      <c r="K8" s="37">
        <v>208.79</v>
      </c>
      <c r="L8" s="37">
        <v>214.36</v>
      </c>
      <c r="M8" s="37">
        <v>196.6</v>
      </c>
      <c r="N8" s="37">
        <v>216.9</v>
      </c>
      <c r="O8" s="37">
        <v>199.2</v>
      </c>
      <c r="P8" s="37">
        <v>195.17</v>
      </c>
      <c r="Q8" s="37">
        <v>188.88</v>
      </c>
      <c r="R8" s="37">
        <v>187.85</v>
      </c>
      <c r="S8" s="37">
        <v>189.33</v>
      </c>
      <c r="T8" s="37">
        <v>193.79</v>
      </c>
      <c r="U8" s="37">
        <v>205.87</v>
      </c>
      <c r="V8" s="37">
        <v>187.22</v>
      </c>
      <c r="W8" s="37">
        <v>191.29</v>
      </c>
      <c r="X8" s="37">
        <v>209.1</v>
      </c>
      <c r="Y8" s="37">
        <v>209.89</v>
      </c>
      <c r="Z8" s="37">
        <v>208.4</v>
      </c>
      <c r="AA8" s="37">
        <v>205.19</v>
      </c>
      <c r="AB8" s="37">
        <v>214.11</v>
      </c>
      <c r="AC8" s="37">
        <v>212.02</v>
      </c>
      <c r="AD8" s="37">
        <v>232.15</v>
      </c>
      <c r="AE8" s="37">
        <v>219.94</v>
      </c>
      <c r="AF8" s="37">
        <v>211.81</v>
      </c>
      <c r="AG8" s="37">
        <v>182.85</v>
      </c>
      <c r="AH8" s="37">
        <v>228.76</v>
      </c>
      <c r="AI8" s="37">
        <v>192.15</v>
      </c>
      <c r="AJ8" s="37">
        <v>172.45</v>
      </c>
      <c r="AK8" s="37">
        <v>166.17</v>
      </c>
      <c r="AL8" s="37">
        <v>175.74</v>
      </c>
      <c r="AM8" s="37">
        <v>140.54</v>
      </c>
      <c r="AN8" s="37">
        <v>83.85</v>
      </c>
      <c r="AO8" s="37">
        <v>2.11</v>
      </c>
      <c r="AP8" s="37">
        <v>70</v>
      </c>
      <c r="AQ8" s="37">
        <v>25.07</v>
      </c>
      <c r="AR8" s="37">
        <v>29.03</v>
      </c>
      <c r="AS8" s="37">
        <v>31.81</v>
      </c>
      <c r="AT8" s="37">
        <v>27.9</v>
      </c>
      <c r="AU8" s="37">
        <v>20</v>
      </c>
      <c r="AV8" s="37">
        <v>-9.99</v>
      </c>
      <c r="AW8" s="37">
        <v>-9.99</v>
      </c>
      <c r="AX8" s="37">
        <v>-4.9800000000000004</v>
      </c>
      <c r="AY8" s="37">
        <v>-4.1100000000000003</v>
      </c>
      <c r="AZ8" s="37">
        <v>-3.56</v>
      </c>
      <c r="BA8" s="37">
        <v>-5.68</v>
      </c>
      <c r="BB8" s="37">
        <v>-6.69</v>
      </c>
      <c r="BC8" s="37">
        <v>-8.93</v>
      </c>
      <c r="BD8" s="37">
        <v>-9.99</v>
      </c>
      <c r="BE8" s="37">
        <v>-4.99</v>
      </c>
      <c r="BF8" s="37">
        <v>-4.99</v>
      </c>
      <c r="BG8" s="37">
        <v>27.44</v>
      </c>
      <c r="BH8" s="37">
        <v>27.9</v>
      </c>
      <c r="BI8" s="37">
        <v>-6.62</v>
      </c>
      <c r="BJ8" s="37">
        <v>-2</v>
      </c>
      <c r="BK8" s="37">
        <v>0.01</v>
      </c>
      <c r="BL8" s="37">
        <v>0.01</v>
      </c>
      <c r="BM8" s="37">
        <v>103.07</v>
      </c>
      <c r="BN8" s="37">
        <v>73.03</v>
      </c>
      <c r="BO8" s="37">
        <v>151.46</v>
      </c>
      <c r="BP8" s="37">
        <v>178.77</v>
      </c>
      <c r="BQ8" s="37">
        <v>193.87</v>
      </c>
      <c r="BR8" s="37">
        <v>169.59</v>
      </c>
      <c r="BS8" s="37">
        <v>197.82</v>
      </c>
      <c r="BT8" s="37">
        <v>218.79</v>
      </c>
      <c r="BU8" s="37">
        <v>234.1</v>
      </c>
      <c r="BV8" s="37">
        <v>215</v>
      </c>
      <c r="BW8" s="37">
        <v>225.1</v>
      </c>
      <c r="BX8" s="37">
        <v>228.8</v>
      </c>
      <c r="BY8" s="37">
        <v>235.61</v>
      </c>
      <c r="BZ8" s="37">
        <v>221.63</v>
      </c>
      <c r="CA8" s="37">
        <v>231.05</v>
      </c>
      <c r="CB8" s="37">
        <v>234.25</v>
      </c>
      <c r="CC8" s="37">
        <v>234.59</v>
      </c>
      <c r="CD8" s="37">
        <v>231.95</v>
      </c>
      <c r="CE8" s="37">
        <v>229.58</v>
      </c>
      <c r="CF8" s="37">
        <v>227.95</v>
      </c>
      <c r="CG8" s="37">
        <v>215.8</v>
      </c>
      <c r="CH8" s="37">
        <v>223.52</v>
      </c>
      <c r="CI8" s="37">
        <v>214.52</v>
      </c>
      <c r="CJ8" s="37">
        <v>211.34</v>
      </c>
      <c r="CK8" s="37">
        <v>230.97</v>
      </c>
      <c r="CL8" s="37">
        <v>222.23</v>
      </c>
      <c r="CM8" s="37">
        <v>216.71</v>
      </c>
      <c r="CN8" s="37">
        <v>222.98</v>
      </c>
      <c r="CO8" s="37">
        <v>216.56</v>
      </c>
      <c r="CP8" s="37">
        <v>221.61</v>
      </c>
      <c r="CQ8" s="37">
        <v>213.87</v>
      </c>
      <c r="CR8" s="37">
        <v>209.62</v>
      </c>
      <c r="CS8" s="37">
        <v>188.11</v>
      </c>
      <c r="CT8" s="38"/>
      <c r="CU8" s="38"/>
      <c r="CV8" s="38"/>
      <c r="CW8" s="39"/>
      <c r="CX8" s="40">
        <f>IF(SUM(B8:CW8)&lt;&gt;0,AVERAGEIF(B8:CW8,"&lt;&gt;"""),"")</f>
        <v>154.57031250000003</v>
      </c>
    </row>
    <row r="9" spans="1:102" ht="24.95" customHeight="1" thickBot="1" x14ac:dyDescent="0.25">
      <c r="A9" s="41" t="s">
        <v>6</v>
      </c>
      <c r="B9" s="42">
        <v>214.37</v>
      </c>
      <c r="C9" s="43">
        <v>214.37</v>
      </c>
      <c r="D9" s="43">
        <v>214.37</v>
      </c>
      <c r="E9" s="43">
        <v>214.37</v>
      </c>
      <c r="F9" s="43">
        <v>221.02</v>
      </c>
      <c r="G9" s="43">
        <v>221.02</v>
      </c>
      <c r="H9" s="43">
        <v>221.02</v>
      </c>
      <c r="I9" s="43">
        <v>221.02</v>
      </c>
      <c r="J9" s="43">
        <v>213.49</v>
      </c>
      <c r="K9" s="43">
        <v>213.49</v>
      </c>
      <c r="L9" s="43">
        <v>213.49</v>
      </c>
      <c r="M9" s="43">
        <v>213.49</v>
      </c>
      <c r="N9" s="43">
        <v>200.03749999999999</v>
      </c>
      <c r="O9" s="43">
        <v>200.03749999999999</v>
      </c>
      <c r="P9" s="43">
        <v>200.03749999999999</v>
      </c>
      <c r="Q9" s="43">
        <v>200.03749999999999</v>
      </c>
      <c r="R9" s="43">
        <v>194.21</v>
      </c>
      <c r="S9" s="43">
        <v>194.21</v>
      </c>
      <c r="T9" s="43">
        <v>194.21</v>
      </c>
      <c r="U9" s="43">
        <v>194.21</v>
      </c>
      <c r="V9" s="43">
        <v>199.375</v>
      </c>
      <c r="W9" s="43">
        <v>199.375</v>
      </c>
      <c r="X9" s="43">
        <v>199.375</v>
      </c>
      <c r="Y9" s="43">
        <v>199.375</v>
      </c>
      <c r="Z9" s="43">
        <v>209.93</v>
      </c>
      <c r="AA9" s="43">
        <v>209.93</v>
      </c>
      <c r="AB9" s="43">
        <v>209.93</v>
      </c>
      <c r="AC9" s="43">
        <v>209.93</v>
      </c>
      <c r="AD9" s="43">
        <v>211.6875</v>
      </c>
      <c r="AE9" s="43">
        <v>211.6875</v>
      </c>
      <c r="AF9" s="43">
        <v>211.6875</v>
      </c>
      <c r="AG9" s="43">
        <v>211.6875</v>
      </c>
      <c r="AH9" s="43">
        <v>189.88249999999999</v>
      </c>
      <c r="AI9" s="43">
        <v>189.88249999999999</v>
      </c>
      <c r="AJ9" s="43">
        <v>189.88249999999999</v>
      </c>
      <c r="AK9" s="43">
        <v>189.88249999999999</v>
      </c>
      <c r="AL9" s="43">
        <v>100.56</v>
      </c>
      <c r="AM9" s="43">
        <v>100.56</v>
      </c>
      <c r="AN9" s="43">
        <v>100.56</v>
      </c>
      <c r="AO9" s="43">
        <v>100.56</v>
      </c>
      <c r="AP9" s="43">
        <v>38.977499999999999</v>
      </c>
      <c r="AQ9" s="43">
        <v>38.977499999999999</v>
      </c>
      <c r="AR9" s="43">
        <v>38.977499999999999</v>
      </c>
      <c r="AS9" s="43">
        <v>38.977499999999999</v>
      </c>
      <c r="AT9" s="43">
        <v>6.98</v>
      </c>
      <c r="AU9" s="43">
        <v>6.98</v>
      </c>
      <c r="AV9" s="43">
        <v>6.98</v>
      </c>
      <c r="AW9" s="43">
        <v>6.98</v>
      </c>
      <c r="AX9" s="43">
        <v>-4.5824999999999996</v>
      </c>
      <c r="AY9" s="43">
        <v>-4.5824999999999996</v>
      </c>
      <c r="AZ9" s="43">
        <v>-4.5824999999999996</v>
      </c>
      <c r="BA9" s="43">
        <v>-4.5824999999999996</v>
      </c>
      <c r="BB9" s="43">
        <v>-7.65</v>
      </c>
      <c r="BC9" s="43">
        <v>-7.65</v>
      </c>
      <c r="BD9" s="43">
        <v>-7.65</v>
      </c>
      <c r="BE9" s="43">
        <v>-7.65</v>
      </c>
      <c r="BF9" s="43">
        <v>10.932499999999999</v>
      </c>
      <c r="BG9" s="43">
        <v>10.932499999999999</v>
      </c>
      <c r="BH9" s="43">
        <v>10.932499999999999</v>
      </c>
      <c r="BI9" s="43">
        <v>10.932499999999999</v>
      </c>
      <c r="BJ9" s="43">
        <v>25.272500000000001</v>
      </c>
      <c r="BK9" s="43">
        <v>25.272500000000001</v>
      </c>
      <c r="BL9" s="43">
        <v>25.272500000000001</v>
      </c>
      <c r="BM9" s="43">
        <v>25.272500000000001</v>
      </c>
      <c r="BN9" s="43">
        <v>149.2825</v>
      </c>
      <c r="BO9" s="43">
        <v>149.2825</v>
      </c>
      <c r="BP9" s="43">
        <v>149.2825</v>
      </c>
      <c r="BQ9" s="43">
        <v>149.2825</v>
      </c>
      <c r="BR9" s="43">
        <v>205.07499999999999</v>
      </c>
      <c r="BS9" s="43">
        <v>205.07499999999999</v>
      </c>
      <c r="BT9" s="43">
        <v>205.07499999999999</v>
      </c>
      <c r="BU9" s="43">
        <v>205.07499999999999</v>
      </c>
      <c r="BV9" s="43">
        <v>226.1275</v>
      </c>
      <c r="BW9" s="43">
        <v>226.1275</v>
      </c>
      <c r="BX9" s="43">
        <v>226.1275</v>
      </c>
      <c r="BY9" s="43">
        <v>226.1275</v>
      </c>
      <c r="BZ9" s="43">
        <v>230.38</v>
      </c>
      <c r="CA9" s="43">
        <v>230.38</v>
      </c>
      <c r="CB9" s="43">
        <v>230.38</v>
      </c>
      <c r="CC9" s="43">
        <v>230.38</v>
      </c>
      <c r="CD9" s="43">
        <v>226.32</v>
      </c>
      <c r="CE9" s="43">
        <v>226.32</v>
      </c>
      <c r="CF9" s="43">
        <v>226.32</v>
      </c>
      <c r="CG9" s="43">
        <v>226.32</v>
      </c>
      <c r="CH9" s="43">
        <v>220.08750000000001</v>
      </c>
      <c r="CI9" s="43">
        <v>220.08750000000001</v>
      </c>
      <c r="CJ9" s="43">
        <v>220.08750000000001</v>
      </c>
      <c r="CK9" s="43">
        <v>220.08750000000001</v>
      </c>
      <c r="CL9" s="43">
        <v>219.62</v>
      </c>
      <c r="CM9" s="43">
        <v>219.62</v>
      </c>
      <c r="CN9" s="43">
        <v>219.62</v>
      </c>
      <c r="CO9" s="43">
        <v>219.62</v>
      </c>
      <c r="CP9" s="43">
        <v>208.30250000000001</v>
      </c>
      <c r="CQ9" s="43">
        <v>208.30250000000001</v>
      </c>
      <c r="CR9" s="43">
        <v>208.30250000000001</v>
      </c>
      <c r="CS9" s="43">
        <v>208.30250000000001</v>
      </c>
      <c r="CT9" s="44"/>
      <c r="CU9" s="44"/>
      <c r="CV9" s="44"/>
      <c r="CW9" s="45"/>
      <c r="CX9" s="46">
        <f>IF(SUM(B9:CW9)&lt;&gt;0,AVERAGEIF(B9:CW9,"&lt;&gt;"""),"")</f>
        <v>154.57031249999997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>
        <v>8.6660000000000004</v>
      </c>
      <c r="AK11" s="53">
        <v>139.66800000000001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53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50.333500000000001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5.6159999999999997</v>
      </c>
      <c r="D13" s="65">
        <v>3.0529999999999999</v>
      </c>
      <c r="E13" s="65"/>
      <c r="F13" s="65">
        <v>15</v>
      </c>
      <c r="G13" s="65">
        <v>16</v>
      </c>
      <c r="H13" s="65">
        <v>80</v>
      </c>
      <c r="I13" s="65">
        <v>31</v>
      </c>
      <c r="J13" s="65">
        <v>18</v>
      </c>
      <c r="K13" s="65">
        <v>61</v>
      </c>
      <c r="L13" s="65">
        <v>19</v>
      </c>
      <c r="M13" s="65">
        <v>78.212000000000003</v>
      </c>
      <c r="N13" s="65">
        <v>19</v>
      </c>
      <c r="O13" s="65">
        <v>65</v>
      </c>
      <c r="P13" s="65">
        <v>67</v>
      </c>
      <c r="Q13" s="65">
        <v>83.131</v>
      </c>
      <c r="R13" s="65">
        <v>71</v>
      </c>
      <c r="S13" s="65">
        <v>71</v>
      </c>
      <c r="T13" s="65">
        <v>69</v>
      </c>
      <c r="U13" s="65">
        <v>62</v>
      </c>
      <c r="V13" s="65">
        <v>72</v>
      </c>
      <c r="W13" s="65">
        <v>47.837000000000003</v>
      </c>
      <c r="X13" s="65">
        <v>8.1229999999999993</v>
      </c>
      <c r="Y13" s="65">
        <v>11.295999999999999</v>
      </c>
      <c r="Z13" s="65">
        <v>16</v>
      </c>
      <c r="AA13" s="65">
        <v>17</v>
      </c>
      <c r="AB13" s="65">
        <v>15.983000000000001</v>
      </c>
      <c r="AC13" s="65">
        <v>11.616</v>
      </c>
      <c r="AD13" s="65">
        <v>9.9079999999999995</v>
      </c>
      <c r="AE13" s="65">
        <v>16</v>
      </c>
      <c r="AF13" s="65">
        <v>13.744</v>
      </c>
      <c r="AG13" s="65">
        <v>122.218</v>
      </c>
      <c r="AH13" s="65">
        <v>9</v>
      </c>
      <c r="AI13" s="65">
        <v>89.986999999999995</v>
      </c>
      <c r="AJ13" s="65">
        <v>187.95400000000001</v>
      </c>
      <c r="AK13" s="65">
        <v>11</v>
      </c>
      <c r="AL13" s="65">
        <v>5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118.64500000000001</v>
      </c>
      <c r="BQ13" s="65">
        <v>20.87</v>
      </c>
      <c r="BR13" s="65">
        <v>219.82099999999997</v>
      </c>
      <c r="BS13" s="65">
        <v>113</v>
      </c>
      <c r="BT13" s="65">
        <v>89.573999999999998</v>
      </c>
      <c r="BU13" s="65">
        <v>3</v>
      </c>
      <c r="BV13" s="65">
        <v>115</v>
      </c>
      <c r="BW13" s="65">
        <v>5</v>
      </c>
      <c r="BX13" s="65">
        <v>78.981999999999999</v>
      </c>
      <c r="BY13" s="65">
        <v>5</v>
      </c>
      <c r="BZ13" s="65">
        <v>79.823999999999998</v>
      </c>
      <c r="CA13" s="65">
        <v>10</v>
      </c>
      <c r="CB13" s="65">
        <v>10</v>
      </c>
      <c r="CC13" s="65">
        <v>10</v>
      </c>
      <c r="CD13" s="65">
        <v>17</v>
      </c>
      <c r="CE13" s="65">
        <v>17</v>
      </c>
      <c r="CF13" s="65">
        <v>17</v>
      </c>
      <c r="CG13" s="65">
        <v>112.05</v>
      </c>
      <c r="CH13" s="65">
        <v>86.146000000000001</v>
      </c>
      <c r="CI13" s="65">
        <v>128</v>
      </c>
      <c r="CJ13" s="65">
        <v>128</v>
      </c>
      <c r="CK13" s="65">
        <v>7.492</v>
      </c>
      <c r="CL13" s="65">
        <v>6.77</v>
      </c>
      <c r="CM13" s="65">
        <v>9.09</v>
      </c>
      <c r="CN13" s="65">
        <v>11.561999999999999</v>
      </c>
      <c r="CO13" s="65">
        <v>9.0719999999999992</v>
      </c>
      <c r="CP13" s="65">
        <v>8.0850000000000009</v>
      </c>
      <c r="CQ13" s="65">
        <v>8.7129999999999992</v>
      </c>
      <c r="CR13" s="65">
        <v>14.484999999999999</v>
      </c>
      <c r="CS13" s="65">
        <v>15.112</v>
      </c>
      <c r="CT13" s="66"/>
      <c r="CU13" s="66"/>
      <c r="CV13" s="66"/>
      <c r="CW13" s="67"/>
      <c r="CX13" s="68">
        <f t="array" ref="CX13">SUMPRODUCT(B13:CW13*0.25)</f>
        <v>743.24275000000023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3.0000000000000001E-3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>
        <v>4.49</v>
      </c>
      <c r="O15" s="71"/>
      <c r="P15" s="71"/>
      <c r="Q15" s="71"/>
      <c r="R15" s="71"/>
      <c r="S15" s="71"/>
      <c r="T15" s="71"/>
      <c r="U15" s="71"/>
      <c r="V15" s="71"/>
      <c r="W15" s="71">
        <v>1E-3</v>
      </c>
      <c r="X15" s="71">
        <v>1.9E-2</v>
      </c>
      <c r="Y15" s="71">
        <v>1.1579999999999999</v>
      </c>
      <c r="Z15" s="71">
        <v>5.0999999999999997E-2</v>
      </c>
      <c r="AA15" s="71">
        <v>3.5000000000000003E-2</v>
      </c>
      <c r="AB15" s="71">
        <v>1.6E-2</v>
      </c>
      <c r="AC15" s="71"/>
      <c r="AD15" s="71">
        <v>0.23899999999999999</v>
      </c>
      <c r="AE15" s="71">
        <v>0.434</v>
      </c>
      <c r="AF15" s="71">
        <v>0.52700000000000002</v>
      </c>
      <c r="AG15" s="71">
        <v>0.626</v>
      </c>
      <c r="AH15" s="71">
        <v>3.0339999999999998</v>
      </c>
      <c r="AI15" s="71">
        <v>20.369</v>
      </c>
      <c r="AJ15" s="71">
        <v>1.34</v>
      </c>
      <c r="AK15" s="71">
        <v>1.63</v>
      </c>
      <c r="AL15" s="71">
        <v>65.415999999999997</v>
      </c>
      <c r="AM15" s="71">
        <v>75.843999999999994</v>
      </c>
      <c r="AN15" s="71">
        <v>88.742000000000004</v>
      </c>
      <c r="AO15" s="71">
        <v>100.44799999999999</v>
      </c>
      <c r="AP15" s="71">
        <v>4.1639999999999997</v>
      </c>
      <c r="AQ15" s="71">
        <v>3.738</v>
      </c>
      <c r="AR15" s="71">
        <v>3.7010000000000001</v>
      </c>
      <c r="AS15" s="71">
        <v>6.4180000000000001</v>
      </c>
      <c r="AT15" s="71">
        <v>3.0419999999999998</v>
      </c>
      <c r="AU15" s="71">
        <v>2.544</v>
      </c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>
        <v>31.454000000000001</v>
      </c>
      <c r="BK15" s="71">
        <v>0.628</v>
      </c>
      <c r="BL15" s="71">
        <v>0.92</v>
      </c>
      <c r="BM15" s="71">
        <v>1.1120000000000001</v>
      </c>
      <c r="BN15" s="71">
        <v>1.26</v>
      </c>
      <c r="BO15" s="71">
        <v>20.724</v>
      </c>
      <c r="BP15" s="71">
        <v>1.28</v>
      </c>
      <c r="BQ15" s="71">
        <v>1.1910000000000001</v>
      </c>
      <c r="BR15" s="71">
        <v>1.155</v>
      </c>
      <c r="BS15" s="71">
        <v>0.83599999999999997</v>
      </c>
      <c r="BT15" s="71">
        <v>0.47099999999999997</v>
      </c>
      <c r="BU15" s="71">
        <v>0.16300000000000001</v>
      </c>
      <c r="BV15" s="71">
        <v>7.3999999999999996E-2</v>
      </c>
      <c r="BW15" s="71">
        <v>0.11600000000000001</v>
      </c>
      <c r="BX15" s="71">
        <v>0.158</v>
      </c>
      <c r="BY15" s="71">
        <v>0.20100000000000001</v>
      </c>
      <c r="BZ15" s="71">
        <v>0.24199999999999999</v>
      </c>
      <c r="CA15" s="71">
        <v>0.23100000000000001</v>
      </c>
      <c r="CB15" s="71">
        <v>0.221</v>
      </c>
      <c r="CC15" s="71">
        <v>0.21199999999999999</v>
      </c>
      <c r="CD15" s="71">
        <v>0.19900000000000001</v>
      </c>
      <c r="CE15" s="71">
        <v>0.188</v>
      </c>
      <c r="CF15" s="71">
        <v>0.17499999999999999</v>
      </c>
      <c r="CG15" s="71">
        <v>0.16300000000000001</v>
      </c>
      <c r="CH15" s="71">
        <v>4.3239999999999998</v>
      </c>
      <c r="CI15" s="71">
        <v>1.25</v>
      </c>
      <c r="CJ15" s="71">
        <v>0.192</v>
      </c>
      <c r="CK15" s="71">
        <v>0.20699999999999999</v>
      </c>
      <c r="CL15" s="71">
        <v>0.216</v>
      </c>
      <c r="CM15" s="71">
        <v>0.222</v>
      </c>
      <c r="CN15" s="71">
        <v>0.22600000000000001</v>
      </c>
      <c r="CO15" s="71">
        <v>0.23200000000000001</v>
      </c>
      <c r="CP15" s="71">
        <v>0.19400000000000001</v>
      </c>
      <c r="CQ15" s="71">
        <v>0.11600000000000001</v>
      </c>
      <c r="CR15" s="71">
        <v>3.5999999999999997E-2</v>
      </c>
      <c r="CS15" s="71"/>
      <c r="CT15" s="72"/>
      <c r="CU15" s="72"/>
      <c r="CV15" s="72"/>
      <c r="CW15" s="73"/>
      <c r="CX15" s="74">
        <f t="array" ref="CX15">SUMPRODUCT(B15:CW15*0.25)</f>
        <v>114.6545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>
        <v>22.1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>
        <v>23.25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11.3375</v>
      </c>
    </row>
    <row r="18" spans="1:102" ht="30" customHeight="1" thickBot="1" x14ac:dyDescent="0.25">
      <c r="A18" s="75" t="s">
        <v>15</v>
      </c>
      <c r="B18" s="76">
        <f>SUM(B11:B17)</f>
        <v>3.0000000000000001E-3</v>
      </c>
      <c r="C18" s="77">
        <f t="shared" ref="C18:BN18" si="0">SUM(C11:C17)</f>
        <v>5.6159999999999997</v>
      </c>
      <c r="D18" s="77">
        <f t="shared" si="0"/>
        <v>3.0529999999999999</v>
      </c>
      <c r="E18" s="77">
        <f t="shared" si="0"/>
        <v>0</v>
      </c>
      <c r="F18" s="77">
        <f t="shared" si="0"/>
        <v>15</v>
      </c>
      <c r="G18" s="77">
        <f t="shared" si="0"/>
        <v>16</v>
      </c>
      <c r="H18" s="77">
        <f t="shared" si="0"/>
        <v>80</v>
      </c>
      <c r="I18" s="77">
        <f t="shared" si="0"/>
        <v>31</v>
      </c>
      <c r="J18" s="77">
        <f t="shared" si="0"/>
        <v>18</v>
      </c>
      <c r="K18" s="77">
        <f t="shared" si="0"/>
        <v>61</v>
      </c>
      <c r="L18" s="77">
        <f t="shared" si="0"/>
        <v>19</v>
      </c>
      <c r="M18" s="77">
        <f t="shared" si="0"/>
        <v>78.212000000000003</v>
      </c>
      <c r="N18" s="77">
        <f t="shared" si="0"/>
        <v>23.490000000000002</v>
      </c>
      <c r="O18" s="77">
        <f t="shared" si="0"/>
        <v>65</v>
      </c>
      <c r="P18" s="77">
        <f t="shared" si="0"/>
        <v>67</v>
      </c>
      <c r="Q18" s="77">
        <f t="shared" si="0"/>
        <v>83.131</v>
      </c>
      <c r="R18" s="77">
        <f t="shared" si="0"/>
        <v>71</v>
      </c>
      <c r="S18" s="77">
        <f t="shared" si="0"/>
        <v>71</v>
      </c>
      <c r="T18" s="77">
        <f t="shared" si="0"/>
        <v>69</v>
      </c>
      <c r="U18" s="77">
        <f t="shared" si="0"/>
        <v>62</v>
      </c>
      <c r="V18" s="77">
        <f t="shared" si="0"/>
        <v>72</v>
      </c>
      <c r="W18" s="77">
        <f t="shared" si="0"/>
        <v>47.838000000000001</v>
      </c>
      <c r="X18" s="77">
        <f t="shared" si="0"/>
        <v>8.1419999999999995</v>
      </c>
      <c r="Y18" s="77">
        <f t="shared" si="0"/>
        <v>12.453999999999999</v>
      </c>
      <c r="Z18" s="77">
        <f t="shared" si="0"/>
        <v>16.050999999999998</v>
      </c>
      <c r="AA18" s="77">
        <f t="shared" si="0"/>
        <v>17.035</v>
      </c>
      <c r="AB18" s="77">
        <f t="shared" si="0"/>
        <v>15.999000000000001</v>
      </c>
      <c r="AC18" s="77">
        <f t="shared" si="0"/>
        <v>11.616</v>
      </c>
      <c r="AD18" s="77">
        <f t="shared" si="0"/>
        <v>10.147</v>
      </c>
      <c r="AE18" s="77">
        <f t="shared" si="0"/>
        <v>16.434000000000001</v>
      </c>
      <c r="AF18" s="77">
        <f t="shared" si="0"/>
        <v>14.270999999999999</v>
      </c>
      <c r="AG18" s="77">
        <f t="shared" si="0"/>
        <v>122.84400000000001</v>
      </c>
      <c r="AH18" s="77">
        <f t="shared" si="0"/>
        <v>34.134</v>
      </c>
      <c r="AI18" s="77">
        <f t="shared" si="0"/>
        <v>110.35599999999999</v>
      </c>
      <c r="AJ18" s="77">
        <f t="shared" si="0"/>
        <v>197.96</v>
      </c>
      <c r="AK18" s="77">
        <f t="shared" si="0"/>
        <v>152.298</v>
      </c>
      <c r="AL18" s="77">
        <f t="shared" si="0"/>
        <v>70.415999999999997</v>
      </c>
      <c r="AM18" s="77">
        <f t="shared" si="0"/>
        <v>75.843999999999994</v>
      </c>
      <c r="AN18" s="77">
        <f t="shared" si="0"/>
        <v>88.742000000000004</v>
      </c>
      <c r="AO18" s="77">
        <f t="shared" si="0"/>
        <v>100.44799999999999</v>
      </c>
      <c r="AP18" s="77">
        <f t="shared" si="0"/>
        <v>4.1639999999999997</v>
      </c>
      <c r="AQ18" s="77">
        <f t="shared" si="0"/>
        <v>3.738</v>
      </c>
      <c r="AR18" s="77">
        <f t="shared" si="0"/>
        <v>3.7010000000000001</v>
      </c>
      <c r="AS18" s="77">
        <f t="shared" si="0"/>
        <v>6.4180000000000001</v>
      </c>
      <c r="AT18" s="77">
        <f t="shared" si="0"/>
        <v>3.0419999999999998</v>
      </c>
      <c r="AU18" s="77">
        <f t="shared" si="0"/>
        <v>2.544</v>
      </c>
      <c r="AV18" s="77">
        <f t="shared" si="0"/>
        <v>0</v>
      </c>
      <c r="AW18" s="77">
        <f t="shared" si="0"/>
        <v>0</v>
      </c>
      <c r="AX18" s="77">
        <f t="shared" si="0"/>
        <v>0</v>
      </c>
      <c r="AY18" s="77">
        <f t="shared" si="0"/>
        <v>0</v>
      </c>
      <c r="AZ18" s="77">
        <f t="shared" si="0"/>
        <v>0</v>
      </c>
      <c r="BA18" s="77">
        <f t="shared" si="0"/>
        <v>0</v>
      </c>
      <c r="BB18" s="77">
        <f t="shared" si="0"/>
        <v>0</v>
      </c>
      <c r="BC18" s="77">
        <f t="shared" si="0"/>
        <v>0</v>
      </c>
      <c r="BD18" s="77">
        <f t="shared" si="0"/>
        <v>0</v>
      </c>
      <c r="BE18" s="77">
        <f t="shared" si="0"/>
        <v>0</v>
      </c>
      <c r="BF18" s="77">
        <f t="shared" si="0"/>
        <v>0</v>
      </c>
      <c r="BG18" s="77">
        <f t="shared" si="0"/>
        <v>0</v>
      </c>
      <c r="BH18" s="77">
        <f t="shared" si="0"/>
        <v>0</v>
      </c>
      <c r="BI18" s="77">
        <f t="shared" si="0"/>
        <v>0</v>
      </c>
      <c r="BJ18" s="77">
        <f t="shared" si="0"/>
        <v>31.454000000000001</v>
      </c>
      <c r="BK18" s="77">
        <f t="shared" si="0"/>
        <v>0.628</v>
      </c>
      <c r="BL18" s="77">
        <f t="shared" si="0"/>
        <v>0.92</v>
      </c>
      <c r="BM18" s="77">
        <f t="shared" si="0"/>
        <v>24.362000000000002</v>
      </c>
      <c r="BN18" s="77">
        <f t="shared" si="0"/>
        <v>1.26</v>
      </c>
      <c r="BO18" s="77">
        <f t="shared" ref="BO18:CW18" si="1">SUM(BO11:BO17)</f>
        <v>73.724000000000004</v>
      </c>
      <c r="BP18" s="77">
        <f t="shared" si="1"/>
        <v>119.92500000000001</v>
      </c>
      <c r="BQ18" s="77">
        <f t="shared" si="1"/>
        <v>22.061</v>
      </c>
      <c r="BR18" s="77">
        <f t="shared" si="1"/>
        <v>220.97599999999997</v>
      </c>
      <c r="BS18" s="77">
        <f t="shared" si="1"/>
        <v>113.836</v>
      </c>
      <c r="BT18" s="77">
        <f t="shared" si="1"/>
        <v>90.045000000000002</v>
      </c>
      <c r="BU18" s="77">
        <f t="shared" si="1"/>
        <v>3.1629999999999998</v>
      </c>
      <c r="BV18" s="77">
        <f t="shared" si="1"/>
        <v>115.074</v>
      </c>
      <c r="BW18" s="77">
        <f t="shared" si="1"/>
        <v>5.1159999999999997</v>
      </c>
      <c r="BX18" s="77">
        <f t="shared" si="1"/>
        <v>79.14</v>
      </c>
      <c r="BY18" s="77">
        <f t="shared" si="1"/>
        <v>5.2009999999999996</v>
      </c>
      <c r="BZ18" s="77">
        <f t="shared" si="1"/>
        <v>80.066000000000003</v>
      </c>
      <c r="CA18" s="77">
        <f t="shared" si="1"/>
        <v>10.231</v>
      </c>
      <c r="CB18" s="77">
        <f t="shared" si="1"/>
        <v>10.221</v>
      </c>
      <c r="CC18" s="77">
        <f t="shared" si="1"/>
        <v>10.212</v>
      </c>
      <c r="CD18" s="77">
        <f t="shared" si="1"/>
        <v>17.199000000000002</v>
      </c>
      <c r="CE18" s="77">
        <f t="shared" si="1"/>
        <v>17.187999999999999</v>
      </c>
      <c r="CF18" s="77">
        <f t="shared" si="1"/>
        <v>17.175000000000001</v>
      </c>
      <c r="CG18" s="77">
        <f t="shared" si="1"/>
        <v>112.21299999999999</v>
      </c>
      <c r="CH18" s="77">
        <f t="shared" si="1"/>
        <v>90.47</v>
      </c>
      <c r="CI18" s="77">
        <f t="shared" si="1"/>
        <v>129.25</v>
      </c>
      <c r="CJ18" s="77">
        <f t="shared" si="1"/>
        <v>128.19200000000001</v>
      </c>
      <c r="CK18" s="77">
        <f t="shared" si="1"/>
        <v>7.6989999999999998</v>
      </c>
      <c r="CL18" s="77">
        <f t="shared" si="1"/>
        <v>6.9859999999999998</v>
      </c>
      <c r="CM18" s="77">
        <f t="shared" si="1"/>
        <v>9.3119999999999994</v>
      </c>
      <c r="CN18" s="77">
        <f t="shared" si="1"/>
        <v>11.788</v>
      </c>
      <c r="CO18" s="77">
        <f t="shared" si="1"/>
        <v>9.3039999999999985</v>
      </c>
      <c r="CP18" s="77">
        <f t="shared" si="1"/>
        <v>8.2790000000000017</v>
      </c>
      <c r="CQ18" s="77">
        <f t="shared" si="1"/>
        <v>8.8289999999999988</v>
      </c>
      <c r="CR18" s="77">
        <f t="shared" si="1"/>
        <v>14.520999999999999</v>
      </c>
      <c r="CS18" s="77">
        <f t="shared" si="1"/>
        <v>15.112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919.56825000000015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>
        <v>47</v>
      </c>
      <c r="CA21" s="88">
        <v>47</v>
      </c>
      <c r="CB21" s="88">
        <v>47</v>
      </c>
      <c r="CC21" s="88">
        <v>47</v>
      </c>
      <c r="CD21" s="88">
        <v>47</v>
      </c>
      <c r="CE21" s="88">
        <v>47</v>
      </c>
      <c r="CF21" s="88">
        <v>47</v>
      </c>
      <c r="CG21" s="88">
        <v>47</v>
      </c>
      <c r="CH21" s="88">
        <v>23</v>
      </c>
      <c r="CI21" s="88">
        <v>23</v>
      </c>
      <c r="CJ21" s="88">
        <v>23</v>
      </c>
      <c r="CK21" s="88">
        <v>23</v>
      </c>
      <c r="CL21" s="88">
        <v>23</v>
      </c>
      <c r="CM21" s="88">
        <v>23</v>
      </c>
      <c r="CN21" s="88">
        <v>23</v>
      </c>
      <c r="CO21" s="88">
        <v>23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140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>
        <v>0.253</v>
      </c>
      <c r="I22" s="94">
        <v>0.19900000000000001</v>
      </c>
      <c r="J22" s="94"/>
      <c r="K22" s="94">
        <v>9.7000000000000003E-2</v>
      </c>
      <c r="L22" s="94">
        <v>0.12</v>
      </c>
      <c r="M22" s="94">
        <v>0.16</v>
      </c>
      <c r="N22" s="94">
        <v>0.28199999999999997</v>
      </c>
      <c r="O22" s="94">
        <v>0.28100000000000003</v>
      </c>
      <c r="P22" s="94">
        <v>0.28100000000000003</v>
      </c>
      <c r="Q22" s="94">
        <v>7.2999999999999995E-2</v>
      </c>
      <c r="R22" s="94">
        <v>0.16200000000000001</v>
      </c>
      <c r="S22" s="94">
        <v>0.13800000000000001</v>
      </c>
      <c r="T22" s="94">
        <v>4.9000000000000002E-2</v>
      </c>
      <c r="U22" s="94"/>
      <c r="V22" s="94">
        <v>1.1499999999999999</v>
      </c>
      <c r="W22" s="94">
        <v>1.111</v>
      </c>
      <c r="X22" s="94">
        <v>1.119</v>
      </c>
      <c r="Y22" s="94">
        <v>1.1859999999999999</v>
      </c>
      <c r="Z22" s="94">
        <v>1.1180000000000001</v>
      </c>
      <c r="AA22" s="94">
        <v>1.145</v>
      </c>
      <c r="AB22" s="94">
        <v>1.333</v>
      </c>
      <c r="AC22" s="94">
        <v>1.361</v>
      </c>
      <c r="AD22" s="94">
        <v>1.385</v>
      </c>
      <c r="AE22" s="94">
        <v>1.3560000000000001</v>
      </c>
      <c r="AF22" s="94">
        <v>1.282</v>
      </c>
      <c r="AG22" s="94">
        <v>1.419</v>
      </c>
      <c r="AH22" s="94">
        <v>1.3839999999999999</v>
      </c>
      <c r="AI22" s="94">
        <v>1.325</v>
      </c>
      <c r="AJ22" s="94">
        <v>1.1100000000000001</v>
      </c>
      <c r="AK22" s="94">
        <v>1.107</v>
      </c>
      <c r="AL22" s="94">
        <v>1.119</v>
      </c>
      <c r="AM22" s="94">
        <v>1.115</v>
      </c>
      <c r="AN22" s="94">
        <v>1.3120000000000001</v>
      </c>
      <c r="AO22" s="94">
        <v>1.331</v>
      </c>
      <c r="AP22" s="94">
        <v>1.286</v>
      </c>
      <c r="AQ22" s="94">
        <v>1.29</v>
      </c>
      <c r="AR22" s="94">
        <v>7.343</v>
      </c>
      <c r="AS22" s="94">
        <v>7.3609999999999998</v>
      </c>
      <c r="AT22" s="94">
        <v>1.1639999999999999</v>
      </c>
      <c r="AU22" s="94">
        <v>1.0389999999999999</v>
      </c>
      <c r="AV22" s="94">
        <v>1.133</v>
      </c>
      <c r="AW22" s="94">
        <v>1.3839999999999999</v>
      </c>
      <c r="AX22" s="94">
        <v>1.159</v>
      </c>
      <c r="AY22" s="94">
        <v>1.1200000000000001</v>
      </c>
      <c r="AZ22" s="94">
        <v>1.3280000000000001</v>
      </c>
      <c r="BA22" s="94">
        <v>1.3009999999999999</v>
      </c>
      <c r="BB22" s="94">
        <v>1.2589999999999999</v>
      </c>
      <c r="BC22" s="94">
        <v>1.587</v>
      </c>
      <c r="BD22" s="94">
        <v>1.1719999999999999</v>
      </c>
      <c r="BE22" s="94">
        <v>1.5129999999999999</v>
      </c>
      <c r="BF22" s="94">
        <v>1.57</v>
      </c>
      <c r="BG22" s="94">
        <v>1.333</v>
      </c>
      <c r="BH22" s="94">
        <v>1.3129999999999999</v>
      </c>
      <c r="BI22" s="94">
        <v>1.3819999999999999</v>
      </c>
      <c r="BJ22" s="94">
        <v>1.6040000000000001</v>
      </c>
      <c r="BK22" s="94">
        <v>1.528</v>
      </c>
      <c r="BL22" s="94">
        <v>1.587</v>
      </c>
      <c r="BM22" s="94">
        <v>1.7070000000000001</v>
      </c>
      <c r="BN22" s="94">
        <v>1.56</v>
      </c>
      <c r="BO22" s="94">
        <v>1.3220000000000001</v>
      </c>
      <c r="BP22" s="94">
        <v>1.325</v>
      </c>
      <c r="BQ22" s="94">
        <v>1.327</v>
      </c>
      <c r="BR22" s="94">
        <v>1.2250000000000001</v>
      </c>
      <c r="BS22" s="94">
        <v>1.369</v>
      </c>
      <c r="BT22" s="94">
        <v>1.29</v>
      </c>
      <c r="BU22" s="94">
        <v>1.2589999999999999</v>
      </c>
      <c r="BV22" s="94">
        <v>1.1890000000000001</v>
      </c>
      <c r="BW22" s="94">
        <v>1.111</v>
      </c>
      <c r="BX22" s="94">
        <v>1.2190000000000001</v>
      </c>
      <c r="BY22" s="94">
        <v>1.1439999999999999</v>
      </c>
      <c r="BZ22" s="94">
        <v>1.1830000000000001</v>
      </c>
      <c r="CA22" s="94">
        <v>1.341</v>
      </c>
      <c r="CB22" s="94">
        <v>1.2929999999999999</v>
      </c>
      <c r="CC22" s="94">
        <v>1.155</v>
      </c>
      <c r="CD22" s="94">
        <v>1.1910000000000001</v>
      </c>
      <c r="CE22" s="94">
        <v>1.1990000000000001</v>
      </c>
      <c r="CF22" s="94">
        <v>1.25</v>
      </c>
      <c r="CG22" s="94">
        <v>1.097</v>
      </c>
      <c r="CH22" s="94">
        <v>1.099</v>
      </c>
      <c r="CI22" s="94">
        <v>1.111</v>
      </c>
      <c r="CJ22" s="94">
        <v>1.111</v>
      </c>
      <c r="CK22" s="94">
        <v>1.127</v>
      </c>
      <c r="CL22" s="94">
        <v>1.099</v>
      </c>
      <c r="CM22" s="94">
        <v>1.1839999999999999</v>
      </c>
      <c r="CN22" s="94">
        <v>1.1819999999999999</v>
      </c>
      <c r="CO22" s="94">
        <v>1.2110000000000001</v>
      </c>
      <c r="CP22" s="94">
        <v>1.248</v>
      </c>
      <c r="CQ22" s="94">
        <v>1.111</v>
      </c>
      <c r="CR22" s="94">
        <v>1.111</v>
      </c>
      <c r="CS22" s="94">
        <v>1.143</v>
      </c>
      <c r="CT22" s="95"/>
      <c r="CU22" s="95"/>
      <c r="CV22" s="95"/>
      <c r="CW22" s="96"/>
      <c r="CX22" s="97">
        <f t="array" ref="CX22">SUMPRODUCT(B22:CW22*0.25)</f>
        <v>27.528000000000009</v>
      </c>
    </row>
    <row r="23" spans="1:102" ht="24.95" customHeight="1" x14ac:dyDescent="0.2">
      <c r="A23" s="92" t="s">
        <v>19</v>
      </c>
      <c r="B23" s="98">
        <v>0.128</v>
      </c>
      <c r="C23" s="99">
        <v>1.2E-2</v>
      </c>
      <c r="D23" s="99">
        <v>7.0000000000000001E-3</v>
      </c>
      <c r="E23" s="99"/>
      <c r="F23" s="99">
        <v>1.4999999999999999E-2</v>
      </c>
      <c r="G23" s="99">
        <v>1.4999999999999999E-2</v>
      </c>
      <c r="H23" s="99">
        <v>7.0000000000000001E-3</v>
      </c>
      <c r="I23" s="99">
        <v>7.0000000000000001E-3</v>
      </c>
      <c r="J23" s="99"/>
      <c r="K23" s="99"/>
      <c r="L23" s="99">
        <v>3.5999999999999997E-2</v>
      </c>
      <c r="M23" s="99">
        <v>5.0000000000000001E-3</v>
      </c>
      <c r="N23" s="99"/>
      <c r="O23" s="99">
        <v>3.5999999999999997E-2</v>
      </c>
      <c r="P23" s="99">
        <v>3.9E-2</v>
      </c>
      <c r="Q23" s="99"/>
      <c r="R23" s="99">
        <v>1.6E-2</v>
      </c>
      <c r="S23" s="99"/>
      <c r="T23" s="99"/>
      <c r="U23" s="99">
        <v>3.1E-2</v>
      </c>
      <c r="V23" s="99">
        <v>2.5999999999999999E-2</v>
      </c>
      <c r="W23" s="99">
        <v>1.7000000000000001E-2</v>
      </c>
      <c r="X23" s="99">
        <v>2.1000000000000001E-2</v>
      </c>
      <c r="Y23" s="99"/>
      <c r="Z23" s="99"/>
      <c r="AA23" s="99"/>
      <c r="AB23" s="99">
        <v>8.9999999999999993E-3</v>
      </c>
      <c r="AC23" s="99"/>
      <c r="AD23" s="99"/>
      <c r="AE23" s="99">
        <v>1.9E-2</v>
      </c>
      <c r="AF23" s="99">
        <v>3.5999999999999997E-2</v>
      </c>
      <c r="AG23" s="99"/>
      <c r="AH23" s="99">
        <v>0.27300000000000002</v>
      </c>
      <c r="AI23" s="99">
        <v>19.263000000000002</v>
      </c>
      <c r="AJ23" s="99">
        <v>0.26100000000000001</v>
      </c>
      <c r="AK23" s="99">
        <v>0.39600000000000002</v>
      </c>
      <c r="AL23" s="99">
        <v>45.290999999999997</v>
      </c>
      <c r="AM23" s="99">
        <v>50.220999999999997</v>
      </c>
      <c r="AN23" s="99">
        <v>96.287000000000006</v>
      </c>
      <c r="AO23" s="99">
        <v>104.121</v>
      </c>
      <c r="AP23" s="99">
        <v>15.994</v>
      </c>
      <c r="AQ23" s="99">
        <v>0.13900000000000001</v>
      </c>
      <c r="AR23" s="99">
        <v>7.234</v>
      </c>
      <c r="AS23" s="99">
        <v>11.997999999999999</v>
      </c>
      <c r="AT23" s="99">
        <v>5.0999999999999997E-2</v>
      </c>
      <c r="AU23" s="99">
        <v>6.7000000000000004E-2</v>
      </c>
      <c r="AV23" s="99">
        <v>5.3999999999999999E-2</v>
      </c>
      <c r="AW23" s="99">
        <v>0.14199999999999999</v>
      </c>
      <c r="AX23" s="99">
        <v>0.309</v>
      </c>
      <c r="AY23" s="99">
        <v>0.184</v>
      </c>
      <c r="AZ23" s="99">
        <v>0.27100000000000002</v>
      </c>
      <c r="BA23" s="99">
        <v>0.20699999999999999</v>
      </c>
      <c r="BB23" s="99">
        <v>0.21199999999999999</v>
      </c>
      <c r="BC23" s="99">
        <v>0.19400000000000001</v>
      </c>
      <c r="BD23" s="99">
        <v>0.44500000000000001</v>
      </c>
      <c r="BE23" s="99">
        <v>0.38100000000000001</v>
      </c>
      <c r="BF23" s="99">
        <v>0.28899999999999998</v>
      </c>
      <c r="BG23" s="99">
        <v>0.33</v>
      </c>
      <c r="BH23" s="99">
        <v>0.214</v>
      </c>
      <c r="BI23" s="99">
        <v>0.24399999999999999</v>
      </c>
      <c r="BJ23" s="99">
        <v>0.22500000000000001</v>
      </c>
      <c r="BK23" s="99">
        <v>11.641</v>
      </c>
      <c r="BL23" s="99">
        <v>44.808</v>
      </c>
      <c r="BM23" s="99">
        <v>36.548999999999999</v>
      </c>
      <c r="BN23" s="99">
        <v>36.380000000000003</v>
      </c>
      <c r="BO23" s="99">
        <v>61.238999999999997</v>
      </c>
      <c r="BP23" s="99">
        <v>0.216</v>
      </c>
      <c r="BQ23" s="99">
        <v>0.33500000000000002</v>
      </c>
      <c r="BR23" s="99">
        <v>0.13</v>
      </c>
      <c r="BS23" s="99">
        <v>9.8179999999999996</v>
      </c>
      <c r="BT23" s="99">
        <v>2.8000000000000001E-2</v>
      </c>
      <c r="BU23" s="99">
        <v>0.13400000000000001</v>
      </c>
      <c r="BV23" s="99">
        <v>0.20799999999999999</v>
      </c>
      <c r="BW23" s="99">
        <v>0.22</v>
      </c>
      <c r="BX23" s="99">
        <v>0.14799999999999999</v>
      </c>
      <c r="BY23" s="99">
        <v>0.161</v>
      </c>
      <c r="BZ23" s="99">
        <v>0.184</v>
      </c>
      <c r="CA23" s="99">
        <v>0.188</v>
      </c>
      <c r="CB23" s="99">
        <v>0.20599999999999999</v>
      </c>
      <c r="CC23" s="99">
        <v>0.16500000000000001</v>
      </c>
      <c r="CD23" s="99">
        <v>0.122</v>
      </c>
      <c r="CE23" s="99">
        <v>0.189</v>
      </c>
      <c r="CF23" s="99">
        <v>0.109</v>
      </c>
      <c r="CG23" s="99">
        <v>9.6000000000000002E-2</v>
      </c>
      <c r="CH23" s="99">
        <v>0.17299999999999999</v>
      </c>
      <c r="CI23" s="99">
        <v>0.13800000000000001</v>
      </c>
      <c r="CJ23" s="99">
        <v>0.17799999999999999</v>
      </c>
      <c r="CK23" s="99">
        <v>8.4000000000000005E-2</v>
      </c>
      <c r="CL23" s="99">
        <v>1.9E-2</v>
      </c>
      <c r="CM23" s="99"/>
      <c r="CN23" s="99">
        <v>3.3000000000000002E-2</v>
      </c>
      <c r="CO23" s="99"/>
      <c r="CP23" s="99">
        <v>4.9000000000000002E-2</v>
      </c>
      <c r="CQ23" s="99">
        <v>5.5E-2</v>
      </c>
      <c r="CR23" s="99">
        <v>1.2E-2</v>
      </c>
      <c r="CS23" s="99">
        <v>0.111</v>
      </c>
      <c r="CT23" s="100"/>
      <c r="CU23" s="100"/>
      <c r="CV23" s="100"/>
      <c r="CW23" s="96"/>
      <c r="CX23" s="97">
        <f t="array" ref="CX23">SUMPRODUCT(B23:CW23*0.25)</f>
        <v>139.97624999999994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101.419</v>
      </c>
      <c r="AQ24" s="99">
        <v>158.518</v>
      </c>
      <c r="AR24" s="99">
        <v>113.01900000000001</v>
      </c>
      <c r="AS24" s="99">
        <v>110</v>
      </c>
      <c r="AT24" s="99">
        <v>124.712</v>
      </c>
      <c r="AU24" s="99">
        <v>229.131</v>
      </c>
      <c r="AV24" s="99">
        <v>223.96899999999999</v>
      </c>
      <c r="AW24" s="99">
        <v>213.393</v>
      </c>
      <c r="AX24" s="99">
        <v>235</v>
      </c>
      <c r="AY24" s="99">
        <v>235</v>
      </c>
      <c r="AZ24" s="99">
        <v>235</v>
      </c>
      <c r="BA24" s="99">
        <v>235</v>
      </c>
      <c r="BB24" s="99">
        <v>235</v>
      </c>
      <c r="BC24" s="99">
        <v>235</v>
      </c>
      <c r="BD24" s="99">
        <v>232.22399999999999</v>
      </c>
      <c r="BE24" s="99">
        <v>235</v>
      </c>
      <c r="BF24" s="99">
        <v>235</v>
      </c>
      <c r="BG24" s="99">
        <v>195.714</v>
      </c>
      <c r="BH24" s="99">
        <v>180.29</v>
      </c>
      <c r="BI24" s="99">
        <v>235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999.34725000000003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0.128</v>
      </c>
      <c r="C28" s="107">
        <f t="shared" si="2"/>
        <v>1.2E-2</v>
      </c>
      <c r="D28" s="107">
        <f t="shared" si="2"/>
        <v>7.0000000000000001E-3</v>
      </c>
      <c r="E28" s="107">
        <f t="shared" si="2"/>
        <v>0</v>
      </c>
      <c r="F28" s="107">
        <f t="shared" si="2"/>
        <v>1.4999999999999999E-2</v>
      </c>
      <c r="G28" s="107">
        <f t="shared" si="2"/>
        <v>1.4999999999999999E-2</v>
      </c>
      <c r="H28" s="107">
        <f t="shared" si="2"/>
        <v>0.26</v>
      </c>
      <c r="I28" s="107">
        <f t="shared" si="2"/>
        <v>0.20600000000000002</v>
      </c>
      <c r="J28" s="107">
        <f t="shared" si="2"/>
        <v>0</v>
      </c>
      <c r="K28" s="107">
        <f t="shared" si="2"/>
        <v>9.7000000000000003E-2</v>
      </c>
      <c r="L28" s="107">
        <f t="shared" si="2"/>
        <v>0.156</v>
      </c>
      <c r="M28" s="107">
        <f t="shared" si="2"/>
        <v>0.16500000000000001</v>
      </c>
      <c r="N28" s="107">
        <f t="shared" si="2"/>
        <v>0.28199999999999997</v>
      </c>
      <c r="O28" s="107">
        <f t="shared" si="2"/>
        <v>0.317</v>
      </c>
      <c r="P28" s="107">
        <f t="shared" si="2"/>
        <v>0.32</v>
      </c>
      <c r="Q28" s="107">
        <f>SUM(Q21:Q27)</f>
        <v>7.2999999999999995E-2</v>
      </c>
      <c r="R28" s="107">
        <f t="shared" ref="R28:CC28" si="3">SUM(R21:R27)</f>
        <v>0.17799999999999999</v>
      </c>
      <c r="S28" s="107">
        <f t="shared" si="3"/>
        <v>0.13800000000000001</v>
      </c>
      <c r="T28" s="107">
        <f t="shared" si="3"/>
        <v>4.9000000000000002E-2</v>
      </c>
      <c r="U28" s="107">
        <f t="shared" si="3"/>
        <v>3.1E-2</v>
      </c>
      <c r="V28" s="107">
        <f t="shared" si="3"/>
        <v>1.1759999999999999</v>
      </c>
      <c r="W28" s="107">
        <f t="shared" si="3"/>
        <v>1.1279999999999999</v>
      </c>
      <c r="X28" s="107">
        <f t="shared" si="3"/>
        <v>1.1399999999999999</v>
      </c>
      <c r="Y28" s="107">
        <f t="shared" si="3"/>
        <v>1.1859999999999999</v>
      </c>
      <c r="Z28" s="107">
        <f t="shared" si="3"/>
        <v>1.1180000000000001</v>
      </c>
      <c r="AA28" s="107">
        <f t="shared" si="3"/>
        <v>1.145</v>
      </c>
      <c r="AB28" s="107">
        <f t="shared" si="3"/>
        <v>1.3419999999999999</v>
      </c>
      <c r="AC28" s="107">
        <f t="shared" si="3"/>
        <v>1.361</v>
      </c>
      <c r="AD28" s="107">
        <f t="shared" si="3"/>
        <v>1.385</v>
      </c>
      <c r="AE28" s="107">
        <f t="shared" si="3"/>
        <v>1.375</v>
      </c>
      <c r="AF28" s="107">
        <f t="shared" si="3"/>
        <v>1.3180000000000001</v>
      </c>
      <c r="AG28" s="107">
        <f t="shared" si="3"/>
        <v>1.419</v>
      </c>
      <c r="AH28" s="107">
        <f t="shared" si="3"/>
        <v>1.657</v>
      </c>
      <c r="AI28" s="107">
        <f t="shared" si="3"/>
        <v>20.588000000000001</v>
      </c>
      <c r="AJ28" s="107">
        <f t="shared" si="3"/>
        <v>1.371</v>
      </c>
      <c r="AK28" s="107">
        <f t="shared" si="3"/>
        <v>1.5030000000000001</v>
      </c>
      <c r="AL28" s="107">
        <f t="shared" si="3"/>
        <v>46.41</v>
      </c>
      <c r="AM28" s="107">
        <f t="shared" si="3"/>
        <v>51.335999999999999</v>
      </c>
      <c r="AN28" s="107">
        <f t="shared" si="3"/>
        <v>97.599000000000004</v>
      </c>
      <c r="AO28" s="107">
        <f t="shared" si="3"/>
        <v>105.452</v>
      </c>
      <c r="AP28" s="107">
        <f t="shared" si="3"/>
        <v>118.699</v>
      </c>
      <c r="AQ28" s="107">
        <f t="shared" si="3"/>
        <v>159.947</v>
      </c>
      <c r="AR28" s="107">
        <f t="shared" si="3"/>
        <v>127.596</v>
      </c>
      <c r="AS28" s="107">
        <f t="shared" si="3"/>
        <v>129.35900000000001</v>
      </c>
      <c r="AT28" s="107">
        <f t="shared" si="3"/>
        <v>125.92700000000001</v>
      </c>
      <c r="AU28" s="107">
        <f t="shared" si="3"/>
        <v>230.23699999999999</v>
      </c>
      <c r="AV28" s="107">
        <f t="shared" si="3"/>
        <v>225.15600000000001</v>
      </c>
      <c r="AW28" s="107">
        <f t="shared" si="3"/>
        <v>214.91900000000001</v>
      </c>
      <c r="AX28" s="107">
        <f t="shared" si="3"/>
        <v>236.46799999999999</v>
      </c>
      <c r="AY28" s="107">
        <f t="shared" si="3"/>
        <v>236.304</v>
      </c>
      <c r="AZ28" s="107">
        <f t="shared" si="3"/>
        <v>236.59899999999999</v>
      </c>
      <c r="BA28" s="107">
        <f t="shared" si="3"/>
        <v>236.50800000000001</v>
      </c>
      <c r="BB28" s="107">
        <f t="shared" si="3"/>
        <v>236.471</v>
      </c>
      <c r="BC28" s="107">
        <f t="shared" si="3"/>
        <v>236.78100000000001</v>
      </c>
      <c r="BD28" s="107">
        <f t="shared" si="3"/>
        <v>233.84099999999998</v>
      </c>
      <c r="BE28" s="107">
        <f t="shared" si="3"/>
        <v>236.89400000000001</v>
      </c>
      <c r="BF28" s="107">
        <f t="shared" si="3"/>
        <v>236.85900000000001</v>
      </c>
      <c r="BG28" s="107">
        <f t="shared" si="3"/>
        <v>197.37700000000001</v>
      </c>
      <c r="BH28" s="107">
        <f t="shared" si="3"/>
        <v>181.81699999999998</v>
      </c>
      <c r="BI28" s="107">
        <f t="shared" si="3"/>
        <v>236.626</v>
      </c>
      <c r="BJ28" s="107">
        <f t="shared" si="3"/>
        <v>1.8290000000000002</v>
      </c>
      <c r="BK28" s="107">
        <f t="shared" si="3"/>
        <v>13.169</v>
      </c>
      <c r="BL28" s="107">
        <f t="shared" si="3"/>
        <v>46.395000000000003</v>
      </c>
      <c r="BM28" s="107">
        <f t="shared" si="3"/>
        <v>38.256</v>
      </c>
      <c r="BN28" s="107">
        <f t="shared" si="3"/>
        <v>37.940000000000005</v>
      </c>
      <c r="BO28" s="107">
        <f t="shared" si="3"/>
        <v>62.561</v>
      </c>
      <c r="BP28" s="107">
        <f t="shared" si="3"/>
        <v>1.5409999999999999</v>
      </c>
      <c r="BQ28" s="107">
        <f t="shared" si="3"/>
        <v>1.6619999999999999</v>
      </c>
      <c r="BR28" s="107">
        <f t="shared" si="3"/>
        <v>1.355</v>
      </c>
      <c r="BS28" s="107">
        <f t="shared" si="3"/>
        <v>11.186999999999999</v>
      </c>
      <c r="BT28" s="107">
        <f t="shared" si="3"/>
        <v>1.3180000000000001</v>
      </c>
      <c r="BU28" s="107">
        <f t="shared" si="3"/>
        <v>1.3929999999999998</v>
      </c>
      <c r="BV28" s="107">
        <f t="shared" si="3"/>
        <v>1.397</v>
      </c>
      <c r="BW28" s="107">
        <f t="shared" si="3"/>
        <v>1.331</v>
      </c>
      <c r="BX28" s="107">
        <f t="shared" si="3"/>
        <v>1.367</v>
      </c>
      <c r="BY28" s="107">
        <f t="shared" si="3"/>
        <v>1.3049999999999999</v>
      </c>
      <c r="BZ28" s="107">
        <f t="shared" si="3"/>
        <v>48.366999999999997</v>
      </c>
      <c r="CA28" s="107">
        <f t="shared" si="3"/>
        <v>48.529000000000003</v>
      </c>
      <c r="CB28" s="107">
        <f t="shared" si="3"/>
        <v>48.499000000000002</v>
      </c>
      <c r="CC28" s="107">
        <f t="shared" si="3"/>
        <v>48.32</v>
      </c>
      <c r="CD28" s="107">
        <f t="shared" ref="CD28:CW28" si="4">SUM(CD21:CD27)</f>
        <v>48.313000000000002</v>
      </c>
      <c r="CE28" s="107">
        <f t="shared" si="4"/>
        <v>48.387999999999998</v>
      </c>
      <c r="CF28" s="107">
        <f t="shared" si="4"/>
        <v>48.359000000000002</v>
      </c>
      <c r="CG28" s="107">
        <f t="shared" si="4"/>
        <v>48.192999999999998</v>
      </c>
      <c r="CH28" s="107">
        <f t="shared" si="4"/>
        <v>24.271999999999998</v>
      </c>
      <c r="CI28" s="107">
        <f t="shared" si="4"/>
        <v>24.249000000000002</v>
      </c>
      <c r="CJ28" s="107">
        <f t="shared" si="4"/>
        <v>24.289000000000001</v>
      </c>
      <c r="CK28" s="107">
        <f t="shared" si="4"/>
        <v>24.210999999999999</v>
      </c>
      <c r="CL28" s="107">
        <f t="shared" si="4"/>
        <v>24.117999999999999</v>
      </c>
      <c r="CM28" s="107">
        <f t="shared" si="4"/>
        <v>24.184000000000001</v>
      </c>
      <c r="CN28" s="107">
        <f t="shared" si="4"/>
        <v>24.215</v>
      </c>
      <c r="CO28" s="107">
        <f t="shared" si="4"/>
        <v>24.210999999999999</v>
      </c>
      <c r="CP28" s="107">
        <f t="shared" si="4"/>
        <v>1.2969999999999999</v>
      </c>
      <c r="CQ28" s="107">
        <f t="shared" si="4"/>
        <v>1.1659999999999999</v>
      </c>
      <c r="CR28" s="107">
        <f t="shared" si="4"/>
        <v>1.123</v>
      </c>
      <c r="CS28" s="107">
        <f t="shared" si="4"/>
        <v>1.254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1306.8515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0.13100000000000001</v>
      </c>
      <c r="C32" s="94">
        <v>5.6280000000000001</v>
      </c>
      <c r="D32" s="94">
        <v>3.06</v>
      </c>
      <c r="E32" s="94"/>
      <c r="F32" s="94">
        <v>15.015000000000001</v>
      </c>
      <c r="G32" s="94">
        <v>16.015000000000001</v>
      </c>
      <c r="H32" s="94">
        <v>80.260000000000005</v>
      </c>
      <c r="I32" s="94">
        <v>31.206</v>
      </c>
      <c r="J32" s="94">
        <v>18</v>
      </c>
      <c r="K32" s="94">
        <v>61.097000000000001</v>
      </c>
      <c r="L32" s="94">
        <v>19.155999999999999</v>
      </c>
      <c r="M32" s="94">
        <v>78.376999999999995</v>
      </c>
      <c r="N32" s="94">
        <v>23.771999999999998</v>
      </c>
      <c r="O32" s="94">
        <v>65.316999999999993</v>
      </c>
      <c r="P32" s="94">
        <v>67.319999999999993</v>
      </c>
      <c r="Q32" s="94">
        <v>83.203999999999994</v>
      </c>
      <c r="R32" s="94">
        <v>71.177999999999997</v>
      </c>
      <c r="S32" s="94">
        <v>71.138000000000005</v>
      </c>
      <c r="T32" s="94">
        <v>69.049000000000007</v>
      </c>
      <c r="U32" s="94">
        <v>62.030999999999999</v>
      </c>
      <c r="V32" s="94">
        <v>73.176000000000002</v>
      </c>
      <c r="W32" s="94">
        <v>48.966000000000001</v>
      </c>
      <c r="X32" s="94">
        <v>9.282</v>
      </c>
      <c r="Y32" s="94">
        <v>13.64</v>
      </c>
      <c r="Z32" s="94">
        <v>17.169</v>
      </c>
      <c r="AA32" s="94">
        <v>18.18</v>
      </c>
      <c r="AB32" s="94">
        <v>17.341000000000001</v>
      </c>
      <c r="AC32" s="94">
        <v>12.977</v>
      </c>
      <c r="AD32" s="94">
        <v>11.532</v>
      </c>
      <c r="AE32" s="94">
        <v>17.809000000000001</v>
      </c>
      <c r="AF32" s="94">
        <v>15.589</v>
      </c>
      <c r="AG32" s="94">
        <v>124.26300000000001</v>
      </c>
      <c r="AH32" s="94">
        <v>35.790999999999997</v>
      </c>
      <c r="AI32" s="94">
        <v>130.94399999999999</v>
      </c>
      <c r="AJ32" s="94">
        <v>199.33099999999999</v>
      </c>
      <c r="AK32" s="94">
        <v>153.80099999999999</v>
      </c>
      <c r="AL32" s="94">
        <v>116.82599999999999</v>
      </c>
      <c r="AM32" s="94">
        <v>127.18</v>
      </c>
      <c r="AN32" s="94">
        <v>186.34100000000001</v>
      </c>
      <c r="AO32" s="94">
        <v>205.9</v>
      </c>
      <c r="AP32" s="94">
        <v>122.863</v>
      </c>
      <c r="AQ32" s="94">
        <v>163.685</v>
      </c>
      <c r="AR32" s="94">
        <v>131.297</v>
      </c>
      <c r="AS32" s="94">
        <v>135.77699999999999</v>
      </c>
      <c r="AT32" s="94">
        <v>128.96899999999999</v>
      </c>
      <c r="AU32" s="94">
        <v>232.78100000000001</v>
      </c>
      <c r="AV32" s="94">
        <v>225.15600000000001</v>
      </c>
      <c r="AW32" s="94">
        <v>214.91900000000001</v>
      </c>
      <c r="AX32" s="94">
        <v>236.46799999999999</v>
      </c>
      <c r="AY32" s="94">
        <v>236.304</v>
      </c>
      <c r="AZ32" s="94">
        <v>236.59899999999999</v>
      </c>
      <c r="BA32" s="94">
        <v>236.50800000000001</v>
      </c>
      <c r="BB32" s="94">
        <v>236.471</v>
      </c>
      <c r="BC32" s="94">
        <v>236.78100000000001</v>
      </c>
      <c r="BD32" s="94">
        <v>233.84100000000001</v>
      </c>
      <c r="BE32" s="94">
        <v>236.89400000000001</v>
      </c>
      <c r="BF32" s="94">
        <v>236.85900000000001</v>
      </c>
      <c r="BG32" s="94">
        <v>197.37700000000001</v>
      </c>
      <c r="BH32" s="94">
        <v>181.81700000000001</v>
      </c>
      <c r="BI32" s="94">
        <v>236.626</v>
      </c>
      <c r="BJ32" s="94">
        <v>33.283000000000001</v>
      </c>
      <c r="BK32" s="94">
        <v>13.797000000000001</v>
      </c>
      <c r="BL32" s="94">
        <v>47.314999999999998</v>
      </c>
      <c r="BM32" s="94">
        <v>62.618000000000002</v>
      </c>
      <c r="BN32" s="94">
        <v>39.200000000000003</v>
      </c>
      <c r="BO32" s="94">
        <v>136.285</v>
      </c>
      <c r="BP32" s="94">
        <v>121.46599999999999</v>
      </c>
      <c r="BQ32" s="94">
        <v>23.722999999999999</v>
      </c>
      <c r="BR32" s="94">
        <v>222.33099999999999</v>
      </c>
      <c r="BS32" s="94">
        <v>125.023</v>
      </c>
      <c r="BT32" s="94">
        <v>91.363</v>
      </c>
      <c r="BU32" s="94">
        <v>4.556</v>
      </c>
      <c r="BV32" s="94">
        <v>116.471</v>
      </c>
      <c r="BW32" s="94">
        <v>6.4470000000000001</v>
      </c>
      <c r="BX32" s="94">
        <v>80.507000000000005</v>
      </c>
      <c r="BY32" s="94">
        <v>6.5060000000000002</v>
      </c>
      <c r="BZ32" s="94">
        <v>128.43299999999999</v>
      </c>
      <c r="CA32" s="94">
        <v>58.76</v>
      </c>
      <c r="CB32" s="94">
        <v>58.72</v>
      </c>
      <c r="CC32" s="94">
        <v>58.531999999999996</v>
      </c>
      <c r="CD32" s="94">
        <v>65.512</v>
      </c>
      <c r="CE32" s="94">
        <v>65.575999999999993</v>
      </c>
      <c r="CF32" s="94">
        <v>65.534000000000006</v>
      </c>
      <c r="CG32" s="94">
        <v>160.40600000000001</v>
      </c>
      <c r="CH32" s="94">
        <v>114.742</v>
      </c>
      <c r="CI32" s="94">
        <v>153.499</v>
      </c>
      <c r="CJ32" s="94">
        <v>152.48099999999999</v>
      </c>
      <c r="CK32" s="94">
        <v>31.91</v>
      </c>
      <c r="CL32" s="94">
        <v>31.103999999999999</v>
      </c>
      <c r="CM32" s="94">
        <v>33.496000000000002</v>
      </c>
      <c r="CN32" s="94">
        <v>36.003</v>
      </c>
      <c r="CO32" s="94">
        <v>33.515000000000001</v>
      </c>
      <c r="CP32" s="94">
        <v>9.5760000000000005</v>
      </c>
      <c r="CQ32" s="94">
        <v>9.9949999999999992</v>
      </c>
      <c r="CR32" s="94">
        <v>15.644</v>
      </c>
      <c r="CS32" s="94">
        <v>16.366</v>
      </c>
      <c r="CT32" s="95"/>
      <c r="CU32" s="95"/>
      <c r="CV32" s="95"/>
      <c r="CW32" s="96"/>
      <c r="CX32" s="97">
        <f t="array" ref="CX32">SUMPRODUCT(B32:CW32*0.25)</f>
        <v>2226.41975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0.13100000000000001</v>
      </c>
      <c r="C34" s="77">
        <f t="shared" ref="C34:BN34" si="5">SUM(C31:C33)</f>
        <v>5.6280000000000001</v>
      </c>
      <c r="D34" s="77">
        <f t="shared" si="5"/>
        <v>3.06</v>
      </c>
      <c r="E34" s="77">
        <f t="shared" si="5"/>
        <v>0</v>
      </c>
      <c r="F34" s="77">
        <f t="shared" si="5"/>
        <v>15.015000000000001</v>
      </c>
      <c r="G34" s="77">
        <f t="shared" si="5"/>
        <v>16.015000000000001</v>
      </c>
      <c r="H34" s="77">
        <f t="shared" si="5"/>
        <v>80.260000000000005</v>
      </c>
      <c r="I34" s="77">
        <f t="shared" si="5"/>
        <v>31.206</v>
      </c>
      <c r="J34" s="77">
        <f t="shared" si="5"/>
        <v>18</v>
      </c>
      <c r="K34" s="77">
        <f t="shared" si="5"/>
        <v>61.097000000000001</v>
      </c>
      <c r="L34" s="77">
        <f t="shared" si="5"/>
        <v>19.155999999999999</v>
      </c>
      <c r="M34" s="77">
        <f t="shared" si="5"/>
        <v>78.376999999999995</v>
      </c>
      <c r="N34" s="77">
        <f t="shared" si="5"/>
        <v>23.771999999999998</v>
      </c>
      <c r="O34" s="77">
        <f t="shared" si="5"/>
        <v>65.316999999999993</v>
      </c>
      <c r="P34" s="77">
        <f t="shared" si="5"/>
        <v>67.319999999999993</v>
      </c>
      <c r="Q34" s="77">
        <f t="shared" si="5"/>
        <v>83.203999999999994</v>
      </c>
      <c r="R34" s="77">
        <f t="shared" si="5"/>
        <v>71.177999999999997</v>
      </c>
      <c r="S34" s="77">
        <f t="shared" si="5"/>
        <v>71.138000000000005</v>
      </c>
      <c r="T34" s="77">
        <f t="shared" si="5"/>
        <v>69.049000000000007</v>
      </c>
      <c r="U34" s="77">
        <f t="shared" si="5"/>
        <v>62.030999999999999</v>
      </c>
      <c r="V34" s="77">
        <f t="shared" si="5"/>
        <v>73.176000000000002</v>
      </c>
      <c r="W34" s="77">
        <f t="shared" si="5"/>
        <v>48.966000000000001</v>
      </c>
      <c r="X34" s="77">
        <f t="shared" si="5"/>
        <v>9.282</v>
      </c>
      <c r="Y34" s="77">
        <f t="shared" si="5"/>
        <v>13.64</v>
      </c>
      <c r="Z34" s="77">
        <f t="shared" si="5"/>
        <v>17.169</v>
      </c>
      <c r="AA34" s="77">
        <f t="shared" si="5"/>
        <v>18.18</v>
      </c>
      <c r="AB34" s="77">
        <f t="shared" si="5"/>
        <v>17.341000000000001</v>
      </c>
      <c r="AC34" s="77">
        <f t="shared" si="5"/>
        <v>12.977</v>
      </c>
      <c r="AD34" s="77">
        <f t="shared" si="5"/>
        <v>11.532</v>
      </c>
      <c r="AE34" s="77">
        <f t="shared" si="5"/>
        <v>17.809000000000001</v>
      </c>
      <c r="AF34" s="77">
        <f t="shared" si="5"/>
        <v>15.589</v>
      </c>
      <c r="AG34" s="77">
        <f t="shared" si="5"/>
        <v>124.26300000000001</v>
      </c>
      <c r="AH34" s="77">
        <f t="shared" si="5"/>
        <v>35.790999999999997</v>
      </c>
      <c r="AI34" s="77">
        <f t="shared" si="5"/>
        <v>130.94399999999999</v>
      </c>
      <c r="AJ34" s="77">
        <f t="shared" si="5"/>
        <v>199.33099999999999</v>
      </c>
      <c r="AK34" s="77">
        <f t="shared" si="5"/>
        <v>153.80099999999999</v>
      </c>
      <c r="AL34" s="77">
        <f t="shared" si="5"/>
        <v>116.82599999999999</v>
      </c>
      <c r="AM34" s="77">
        <f t="shared" si="5"/>
        <v>127.18</v>
      </c>
      <c r="AN34" s="77">
        <f t="shared" si="5"/>
        <v>186.34100000000001</v>
      </c>
      <c r="AO34" s="77">
        <f t="shared" si="5"/>
        <v>205.9</v>
      </c>
      <c r="AP34" s="77">
        <f t="shared" si="5"/>
        <v>122.863</v>
      </c>
      <c r="AQ34" s="77">
        <f t="shared" si="5"/>
        <v>163.685</v>
      </c>
      <c r="AR34" s="77">
        <f t="shared" si="5"/>
        <v>131.297</v>
      </c>
      <c r="AS34" s="77">
        <f t="shared" si="5"/>
        <v>135.77699999999999</v>
      </c>
      <c r="AT34" s="77">
        <f t="shared" si="5"/>
        <v>128.96899999999999</v>
      </c>
      <c r="AU34" s="77">
        <f t="shared" si="5"/>
        <v>232.78100000000001</v>
      </c>
      <c r="AV34" s="77">
        <f t="shared" si="5"/>
        <v>225.15600000000001</v>
      </c>
      <c r="AW34" s="77">
        <f t="shared" si="5"/>
        <v>214.91900000000001</v>
      </c>
      <c r="AX34" s="77">
        <f t="shared" si="5"/>
        <v>236.46799999999999</v>
      </c>
      <c r="AY34" s="77">
        <f t="shared" si="5"/>
        <v>236.304</v>
      </c>
      <c r="AZ34" s="77">
        <f t="shared" si="5"/>
        <v>236.59899999999999</v>
      </c>
      <c r="BA34" s="77">
        <f t="shared" si="5"/>
        <v>236.50800000000001</v>
      </c>
      <c r="BB34" s="77">
        <f t="shared" si="5"/>
        <v>236.471</v>
      </c>
      <c r="BC34" s="77">
        <f t="shared" si="5"/>
        <v>236.78100000000001</v>
      </c>
      <c r="BD34" s="77">
        <f t="shared" si="5"/>
        <v>233.84100000000001</v>
      </c>
      <c r="BE34" s="77">
        <f t="shared" si="5"/>
        <v>236.89400000000001</v>
      </c>
      <c r="BF34" s="77">
        <f t="shared" si="5"/>
        <v>236.85900000000001</v>
      </c>
      <c r="BG34" s="77">
        <f t="shared" si="5"/>
        <v>197.37700000000001</v>
      </c>
      <c r="BH34" s="77">
        <f t="shared" si="5"/>
        <v>181.81700000000001</v>
      </c>
      <c r="BI34" s="77">
        <f t="shared" si="5"/>
        <v>236.626</v>
      </c>
      <c r="BJ34" s="77">
        <f t="shared" si="5"/>
        <v>33.283000000000001</v>
      </c>
      <c r="BK34" s="77">
        <f t="shared" si="5"/>
        <v>13.797000000000001</v>
      </c>
      <c r="BL34" s="77">
        <f t="shared" si="5"/>
        <v>47.314999999999998</v>
      </c>
      <c r="BM34" s="77">
        <f t="shared" si="5"/>
        <v>62.618000000000002</v>
      </c>
      <c r="BN34" s="77">
        <f t="shared" si="5"/>
        <v>39.200000000000003</v>
      </c>
      <c r="BO34" s="77">
        <f t="shared" ref="BO34:CW34" si="6">SUM(BO31:BO33)</f>
        <v>136.285</v>
      </c>
      <c r="BP34" s="77">
        <f t="shared" si="6"/>
        <v>121.46599999999999</v>
      </c>
      <c r="BQ34" s="77">
        <f t="shared" si="6"/>
        <v>23.722999999999999</v>
      </c>
      <c r="BR34" s="77">
        <f t="shared" si="6"/>
        <v>222.33099999999999</v>
      </c>
      <c r="BS34" s="77">
        <f t="shared" si="6"/>
        <v>125.023</v>
      </c>
      <c r="BT34" s="77">
        <f t="shared" si="6"/>
        <v>91.363</v>
      </c>
      <c r="BU34" s="77">
        <f t="shared" si="6"/>
        <v>4.556</v>
      </c>
      <c r="BV34" s="77">
        <f t="shared" si="6"/>
        <v>116.471</v>
      </c>
      <c r="BW34" s="77">
        <f t="shared" si="6"/>
        <v>6.4470000000000001</v>
      </c>
      <c r="BX34" s="77">
        <f t="shared" si="6"/>
        <v>80.507000000000005</v>
      </c>
      <c r="BY34" s="77">
        <f t="shared" si="6"/>
        <v>6.5060000000000002</v>
      </c>
      <c r="BZ34" s="77">
        <f t="shared" si="6"/>
        <v>128.43299999999999</v>
      </c>
      <c r="CA34" s="77">
        <f t="shared" si="6"/>
        <v>58.76</v>
      </c>
      <c r="CB34" s="77">
        <f t="shared" si="6"/>
        <v>58.72</v>
      </c>
      <c r="CC34" s="77">
        <f t="shared" si="6"/>
        <v>58.531999999999996</v>
      </c>
      <c r="CD34" s="77">
        <f t="shared" si="6"/>
        <v>65.512</v>
      </c>
      <c r="CE34" s="77">
        <f t="shared" si="6"/>
        <v>65.575999999999993</v>
      </c>
      <c r="CF34" s="77">
        <f t="shared" si="6"/>
        <v>65.534000000000006</v>
      </c>
      <c r="CG34" s="77">
        <f t="shared" si="6"/>
        <v>160.40600000000001</v>
      </c>
      <c r="CH34" s="77">
        <f t="shared" si="6"/>
        <v>114.742</v>
      </c>
      <c r="CI34" s="77">
        <f t="shared" si="6"/>
        <v>153.499</v>
      </c>
      <c r="CJ34" s="77">
        <f t="shared" si="6"/>
        <v>152.48099999999999</v>
      </c>
      <c r="CK34" s="77">
        <f t="shared" si="6"/>
        <v>31.91</v>
      </c>
      <c r="CL34" s="77">
        <f t="shared" si="6"/>
        <v>31.103999999999999</v>
      </c>
      <c r="CM34" s="77">
        <f t="shared" si="6"/>
        <v>33.496000000000002</v>
      </c>
      <c r="CN34" s="77">
        <f t="shared" si="6"/>
        <v>36.003</v>
      </c>
      <c r="CO34" s="77">
        <f t="shared" si="6"/>
        <v>33.515000000000001</v>
      </c>
      <c r="CP34" s="77">
        <f t="shared" si="6"/>
        <v>9.5760000000000005</v>
      </c>
      <c r="CQ34" s="77">
        <f t="shared" si="6"/>
        <v>9.9949999999999992</v>
      </c>
      <c r="CR34" s="77">
        <f t="shared" si="6"/>
        <v>15.644</v>
      </c>
      <c r="CS34" s="77">
        <f t="shared" si="6"/>
        <v>16.366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2226.41975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>
        <v>21.3</v>
      </c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31.3</v>
      </c>
      <c r="AE39" s="120"/>
      <c r="AF39" s="120">
        <v>1.5</v>
      </c>
      <c r="AG39" s="120"/>
      <c r="AH39" s="120">
        <v>135.9</v>
      </c>
      <c r="AI39" s="120">
        <v>38.4</v>
      </c>
      <c r="AJ39" s="120">
        <v>4.4000000000000004</v>
      </c>
      <c r="AK39" s="120">
        <v>24.2</v>
      </c>
      <c r="AL39" s="120">
        <v>65.599999999999994</v>
      </c>
      <c r="AM39" s="120">
        <v>57.2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33.5</v>
      </c>
      <c r="BU39" s="120">
        <v>156.19999999999999</v>
      </c>
      <c r="BV39" s="120"/>
      <c r="BW39" s="120">
        <v>133.6</v>
      </c>
      <c r="BX39" s="120"/>
      <c r="BY39" s="120">
        <v>108.5</v>
      </c>
      <c r="BZ39" s="120"/>
      <c r="CA39" s="120">
        <v>3.4</v>
      </c>
      <c r="CB39" s="120">
        <v>31.3</v>
      </c>
      <c r="CC39" s="120">
        <v>32.6</v>
      </c>
      <c r="CD39" s="120"/>
      <c r="CE39" s="120"/>
      <c r="CF39" s="120">
        <v>6.1</v>
      </c>
      <c r="CG39" s="120"/>
      <c r="CH39" s="120"/>
      <c r="CI39" s="120"/>
      <c r="CJ39" s="120"/>
      <c r="CK39" s="120">
        <v>59.1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236.02500000000001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152.5</v>
      </c>
      <c r="C41" s="120">
        <v>152.5</v>
      </c>
      <c r="D41" s="120">
        <v>152.5</v>
      </c>
      <c r="E41" s="120">
        <v>152.5</v>
      </c>
      <c r="F41" s="120">
        <v>5.6</v>
      </c>
      <c r="G41" s="120">
        <v>5.6</v>
      </c>
      <c r="H41" s="120">
        <v>5.6</v>
      </c>
      <c r="I41" s="120">
        <v>5.6</v>
      </c>
      <c r="J41" s="120">
        <v>4.9000000000000004</v>
      </c>
      <c r="K41" s="120">
        <v>4.9000000000000004</v>
      </c>
      <c r="L41" s="120">
        <v>4.9000000000000004</v>
      </c>
      <c r="M41" s="120">
        <v>4.9000000000000004</v>
      </c>
      <c r="N41" s="120"/>
      <c r="O41" s="120"/>
      <c r="P41" s="120"/>
      <c r="Q41" s="120"/>
      <c r="R41" s="120">
        <v>11.2</v>
      </c>
      <c r="S41" s="120">
        <v>11.2</v>
      </c>
      <c r="T41" s="120">
        <v>11.2</v>
      </c>
      <c r="U41" s="120">
        <v>11.2</v>
      </c>
      <c r="V41" s="120">
        <v>136.4</v>
      </c>
      <c r="W41" s="120">
        <v>136.4</v>
      </c>
      <c r="X41" s="120">
        <v>136.4</v>
      </c>
      <c r="Y41" s="120">
        <v>136.4</v>
      </c>
      <c r="Z41" s="120">
        <v>55</v>
      </c>
      <c r="AA41" s="120">
        <v>55</v>
      </c>
      <c r="AB41" s="120">
        <v>55</v>
      </c>
      <c r="AC41" s="120">
        <v>55</v>
      </c>
      <c r="AD41" s="120">
        <v>48.8</v>
      </c>
      <c r="AE41" s="120">
        <v>48.8</v>
      </c>
      <c r="AF41" s="120">
        <v>48.8</v>
      </c>
      <c r="AG41" s="120">
        <v>48.8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35.1</v>
      </c>
      <c r="BW41" s="120">
        <v>35.1</v>
      </c>
      <c r="BX41" s="120">
        <v>35.1</v>
      </c>
      <c r="BY41" s="120">
        <v>35.1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92.9</v>
      </c>
      <c r="CM41" s="120">
        <v>92.9</v>
      </c>
      <c r="CN41" s="120">
        <v>92.9</v>
      </c>
      <c r="CO41" s="120">
        <v>92.9</v>
      </c>
      <c r="CP41" s="120">
        <v>102</v>
      </c>
      <c r="CQ41" s="120">
        <v>102</v>
      </c>
      <c r="CR41" s="120">
        <v>102</v>
      </c>
      <c r="CS41" s="120">
        <v>102</v>
      </c>
      <c r="CT41" s="122"/>
      <c r="CU41" s="122"/>
      <c r="CV41" s="122"/>
      <c r="CW41" s="121"/>
      <c r="CX41" s="97">
        <f t="array" ref="CX41">SUMPRODUCT(B41:CW41*0.25)</f>
        <v>644.4</v>
      </c>
    </row>
    <row r="42" spans="1:102" ht="30" customHeight="1" thickBot="1" x14ac:dyDescent="0.25">
      <c r="A42" s="105" t="s">
        <v>36</v>
      </c>
      <c r="B42" s="106">
        <f>SUM(B37:B41)</f>
        <v>152.5</v>
      </c>
      <c r="C42" s="107">
        <f t="shared" ref="C42:BN42" si="7">SUM(C37:C41)</f>
        <v>152.5</v>
      </c>
      <c r="D42" s="107">
        <f t="shared" si="7"/>
        <v>152.5</v>
      </c>
      <c r="E42" s="107">
        <f t="shared" si="7"/>
        <v>152.5</v>
      </c>
      <c r="F42" s="107">
        <f t="shared" si="7"/>
        <v>5.6</v>
      </c>
      <c r="G42" s="107">
        <f t="shared" si="7"/>
        <v>5.6</v>
      </c>
      <c r="H42" s="107">
        <f t="shared" si="7"/>
        <v>5.6</v>
      </c>
      <c r="I42" s="107">
        <f t="shared" si="7"/>
        <v>5.6</v>
      </c>
      <c r="J42" s="107">
        <f t="shared" si="7"/>
        <v>26.200000000000003</v>
      </c>
      <c r="K42" s="107">
        <f t="shared" si="7"/>
        <v>4.9000000000000004</v>
      </c>
      <c r="L42" s="107">
        <f t="shared" si="7"/>
        <v>4.9000000000000004</v>
      </c>
      <c r="M42" s="107">
        <f t="shared" si="7"/>
        <v>4.9000000000000004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11.2</v>
      </c>
      <c r="S42" s="107">
        <f t="shared" si="7"/>
        <v>11.2</v>
      </c>
      <c r="T42" s="107">
        <f t="shared" si="7"/>
        <v>11.2</v>
      </c>
      <c r="U42" s="107">
        <f t="shared" si="7"/>
        <v>11.2</v>
      </c>
      <c r="V42" s="107">
        <f t="shared" si="7"/>
        <v>136.4</v>
      </c>
      <c r="W42" s="107">
        <f t="shared" si="7"/>
        <v>136.4</v>
      </c>
      <c r="X42" s="107">
        <f t="shared" si="7"/>
        <v>136.4</v>
      </c>
      <c r="Y42" s="107">
        <f t="shared" si="7"/>
        <v>136.4</v>
      </c>
      <c r="Z42" s="107">
        <f t="shared" si="7"/>
        <v>55</v>
      </c>
      <c r="AA42" s="107">
        <f t="shared" si="7"/>
        <v>55</v>
      </c>
      <c r="AB42" s="107">
        <f t="shared" si="7"/>
        <v>55</v>
      </c>
      <c r="AC42" s="107">
        <f t="shared" si="7"/>
        <v>55</v>
      </c>
      <c r="AD42" s="107">
        <f t="shared" si="7"/>
        <v>80.099999999999994</v>
      </c>
      <c r="AE42" s="107">
        <f t="shared" si="7"/>
        <v>48.8</v>
      </c>
      <c r="AF42" s="107">
        <f t="shared" si="7"/>
        <v>50.3</v>
      </c>
      <c r="AG42" s="107">
        <f t="shared" si="7"/>
        <v>48.8</v>
      </c>
      <c r="AH42" s="107">
        <f t="shared" si="7"/>
        <v>135.9</v>
      </c>
      <c r="AI42" s="107">
        <f t="shared" si="7"/>
        <v>38.4</v>
      </c>
      <c r="AJ42" s="107">
        <f t="shared" si="7"/>
        <v>4.4000000000000004</v>
      </c>
      <c r="AK42" s="107">
        <f t="shared" si="7"/>
        <v>24.2</v>
      </c>
      <c r="AL42" s="107">
        <f t="shared" si="7"/>
        <v>65.599999999999994</v>
      </c>
      <c r="AM42" s="107">
        <f t="shared" si="7"/>
        <v>57.2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33.5</v>
      </c>
      <c r="BU42" s="107">
        <f t="shared" si="8"/>
        <v>156.19999999999999</v>
      </c>
      <c r="BV42" s="107">
        <f t="shared" si="8"/>
        <v>35.1</v>
      </c>
      <c r="BW42" s="107">
        <f t="shared" si="8"/>
        <v>168.7</v>
      </c>
      <c r="BX42" s="107">
        <f t="shared" si="8"/>
        <v>35.1</v>
      </c>
      <c r="BY42" s="107">
        <f t="shared" si="8"/>
        <v>143.6</v>
      </c>
      <c r="BZ42" s="107">
        <f t="shared" si="8"/>
        <v>0</v>
      </c>
      <c r="CA42" s="107">
        <f t="shared" si="8"/>
        <v>3.4</v>
      </c>
      <c r="CB42" s="107">
        <f t="shared" si="8"/>
        <v>31.3</v>
      </c>
      <c r="CC42" s="107">
        <f t="shared" si="8"/>
        <v>32.6</v>
      </c>
      <c r="CD42" s="107">
        <f t="shared" si="8"/>
        <v>0</v>
      </c>
      <c r="CE42" s="107">
        <f t="shared" si="8"/>
        <v>0</v>
      </c>
      <c r="CF42" s="107">
        <f t="shared" si="8"/>
        <v>6.1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59.1</v>
      </c>
      <c r="CL42" s="107">
        <f t="shared" si="8"/>
        <v>92.9</v>
      </c>
      <c r="CM42" s="107">
        <f t="shared" si="8"/>
        <v>92.9</v>
      </c>
      <c r="CN42" s="107">
        <f t="shared" si="8"/>
        <v>92.9</v>
      </c>
      <c r="CO42" s="107">
        <f t="shared" si="8"/>
        <v>92.9</v>
      </c>
      <c r="CP42" s="107">
        <f t="shared" si="8"/>
        <v>102</v>
      </c>
      <c r="CQ42" s="107">
        <f t="shared" si="8"/>
        <v>102</v>
      </c>
      <c r="CR42" s="107">
        <f t="shared" si="8"/>
        <v>102</v>
      </c>
      <c r="CS42" s="107">
        <f t="shared" si="8"/>
        <v>102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880.42499999999995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>
        <v>21.3</v>
      </c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31.3</v>
      </c>
      <c r="AE47" s="120"/>
      <c r="AF47" s="120">
        <v>1.5</v>
      </c>
      <c r="AG47" s="120"/>
      <c r="AH47" s="120">
        <v>135.9</v>
      </c>
      <c r="AI47" s="120">
        <v>38.4</v>
      </c>
      <c r="AJ47" s="120">
        <v>4.4000000000000004</v>
      </c>
      <c r="AK47" s="120">
        <v>24.2</v>
      </c>
      <c r="AL47" s="120">
        <v>65.599999999999994</v>
      </c>
      <c r="AM47" s="120">
        <v>57.2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33.5</v>
      </c>
      <c r="BU47" s="120">
        <v>156.19999999999999</v>
      </c>
      <c r="BV47" s="120"/>
      <c r="BW47" s="120">
        <v>133.6</v>
      </c>
      <c r="BX47" s="120"/>
      <c r="BY47" s="120">
        <v>108.5</v>
      </c>
      <c r="BZ47" s="120"/>
      <c r="CA47" s="120">
        <v>3.4</v>
      </c>
      <c r="CB47" s="120">
        <v>31.3</v>
      </c>
      <c r="CC47" s="120">
        <v>32.6</v>
      </c>
      <c r="CD47" s="120"/>
      <c r="CE47" s="120"/>
      <c r="CF47" s="120">
        <v>6.1</v>
      </c>
      <c r="CG47" s="120"/>
      <c r="CH47" s="120"/>
      <c r="CI47" s="120"/>
      <c r="CJ47" s="120"/>
      <c r="CK47" s="120">
        <v>59.1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236.02500000000001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152.5</v>
      </c>
      <c r="C49" s="120">
        <v>152.5</v>
      </c>
      <c r="D49" s="120">
        <v>152.5</v>
      </c>
      <c r="E49" s="120">
        <v>152.5</v>
      </c>
      <c r="F49" s="120">
        <v>5.6</v>
      </c>
      <c r="G49" s="120">
        <v>5.6</v>
      </c>
      <c r="H49" s="120">
        <v>5.6</v>
      </c>
      <c r="I49" s="120">
        <v>5.6</v>
      </c>
      <c r="J49" s="120">
        <v>4.9000000000000004</v>
      </c>
      <c r="K49" s="120">
        <v>4.9000000000000004</v>
      </c>
      <c r="L49" s="120">
        <v>4.9000000000000004</v>
      </c>
      <c r="M49" s="120">
        <v>4.9000000000000004</v>
      </c>
      <c r="N49" s="120"/>
      <c r="O49" s="120"/>
      <c r="P49" s="120"/>
      <c r="Q49" s="120"/>
      <c r="R49" s="120">
        <v>11.2</v>
      </c>
      <c r="S49" s="120">
        <v>11.2</v>
      </c>
      <c r="T49" s="120">
        <v>11.2</v>
      </c>
      <c r="U49" s="120">
        <v>11.2</v>
      </c>
      <c r="V49" s="120">
        <v>136.4</v>
      </c>
      <c r="W49" s="120">
        <v>136.4</v>
      </c>
      <c r="X49" s="120">
        <v>136.4</v>
      </c>
      <c r="Y49" s="120">
        <v>136.4</v>
      </c>
      <c r="Z49" s="120">
        <v>55</v>
      </c>
      <c r="AA49" s="120">
        <v>55</v>
      </c>
      <c r="AB49" s="120">
        <v>55</v>
      </c>
      <c r="AC49" s="120">
        <v>55</v>
      </c>
      <c r="AD49" s="120">
        <v>48.8</v>
      </c>
      <c r="AE49" s="120">
        <v>48.8</v>
      </c>
      <c r="AF49" s="120">
        <v>48.8</v>
      </c>
      <c r="AG49" s="120">
        <v>48.8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35.1</v>
      </c>
      <c r="BW49" s="120">
        <v>35.1</v>
      </c>
      <c r="BX49" s="120">
        <v>35.1</v>
      </c>
      <c r="BY49" s="120">
        <v>35.1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92.9</v>
      </c>
      <c r="CM49" s="120">
        <v>92.9</v>
      </c>
      <c r="CN49" s="120">
        <v>92.9</v>
      </c>
      <c r="CO49" s="120">
        <v>92.9</v>
      </c>
      <c r="CP49" s="120">
        <v>102</v>
      </c>
      <c r="CQ49" s="120">
        <v>102</v>
      </c>
      <c r="CR49" s="120">
        <v>102</v>
      </c>
      <c r="CS49" s="120">
        <v>102</v>
      </c>
      <c r="CT49" s="122"/>
      <c r="CU49" s="122"/>
      <c r="CV49" s="122"/>
      <c r="CW49" s="121"/>
      <c r="CX49" s="97">
        <f t="array" ref="CX49">SUMPRODUCT(B49:CW49*0.25)</f>
        <v>644.4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152.5</v>
      </c>
      <c r="C51" s="107">
        <f t="shared" ref="C51:BN51" si="9">SUM(C45:C50)</f>
        <v>152.5</v>
      </c>
      <c r="D51" s="107">
        <f t="shared" si="9"/>
        <v>152.5</v>
      </c>
      <c r="E51" s="107">
        <f t="shared" si="9"/>
        <v>152.5</v>
      </c>
      <c r="F51" s="107">
        <f t="shared" si="9"/>
        <v>5.6</v>
      </c>
      <c r="G51" s="107">
        <f t="shared" si="9"/>
        <v>5.6</v>
      </c>
      <c r="H51" s="107">
        <f t="shared" si="9"/>
        <v>5.6</v>
      </c>
      <c r="I51" s="107">
        <f t="shared" si="9"/>
        <v>5.6</v>
      </c>
      <c r="J51" s="107">
        <f t="shared" si="9"/>
        <v>26.200000000000003</v>
      </c>
      <c r="K51" s="107">
        <f t="shared" si="9"/>
        <v>4.9000000000000004</v>
      </c>
      <c r="L51" s="107">
        <f t="shared" si="9"/>
        <v>4.9000000000000004</v>
      </c>
      <c r="M51" s="107">
        <f t="shared" si="9"/>
        <v>4.9000000000000004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11.2</v>
      </c>
      <c r="S51" s="107">
        <f t="shared" si="9"/>
        <v>11.2</v>
      </c>
      <c r="T51" s="107">
        <f t="shared" si="9"/>
        <v>11.2</v>
      </c>
      <c r="U51" s="107">
        <f t="shared" si="9"/>
        <v>11.2</v>
      </c>
      <c r="V51" s="107">
        <f t="shared" si="9"/>
        <v>136.4</v>
      </c>
      <c r="W51" s="107">
        <f t="shared" si="9"/>
        <v>136.4</v>
      </c>
      <c r="X51" s="107">
        <f t="shared" si="9"/>
        <v>136.4</v>
      </c>
      <c r="Y51" s="107">
        <f t="shared" si="9"/>
        <v>136.4</v>
      </c>
      <c r="Z51" s="107">
        <f t="shared" si="9"/>
        <v>55</v>
      </c>
      <c r="AA51" s="107">
        <f t="shared" si="9"/>
        <v>55</v>
      </c>
      <c r="AB51" s="107">
        <f t="shared" si="9"/>
        <v>55</v>
      </c>
      <c r="AC51" s="107">
        <f t="shared" si="9"/>
        <v>55</v>
      </c>
      <c r="AD51" s="107">
        <f t="shared" si="9"/>
        <v>80.099999999999994</v>
      </c>
      <c r="AE51" s="107">
        <f t="shared" si="9"/>
        <v>48.8</v>
      </c>
      <c r="AF51" s="107">
        <f t="shared" si="9"/>
        <v>50.3</v>
      </c>
      <c r="AG51" s="107">
        <f t="shared" si="9"/>
        <v>48.8</v>
      </c>
      <c r="AH51" s="107">
        <f t="shared" si="9"/>
        <v>135.9</v>
      </c>
      <c r="AI51" s="107">
        <f t="shared" si="9"/>
        <v>38.4</v>
      </c>
      <c r="AJ51" s="107">
        <f t="shared" si="9"/>
        <v>4.4000000000000004</v>
      </c>
      <c r="AK51" s="107">
        <f t="shared" si="9"/>
        <v>24.2</v>
      </c>
      <c r="AL51" s="107">
        <f t="shared" si="9"/>
        <v>65.599999999999994</v>
      </c>
      <c r="AM51" s="107">
        <f t="shared" si="9"/>
        <v>57.2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33.5</v>
      </c>
      <c r="BU51" s="107">
        <f t="shared" si="10"/>
        <v>156.19999999999999</v>
      </c>
      <c r="BV51" s="107">
        <f t="shared" si="10"/>
        <v>35.1</v>
      </c>
      <c r="BW51" s="107">
        <f t="shared" si="10"/>
        <v>168.7</v>
      </c>
      <c r="BX51" s="107">
        <f t="shared" si="10"/>
        <v>35.1</v>
      </c>
      <c r="BY51" s="107">
        <f t="shared" si="10"/>
        <v>143.6</v>
      </c>
      <c r="BZ51" s="107">
        <f t="shared" si="10"/>
        <v>0</v>
      </c>
      <c r="CA51" s="107">
        <f t="shared" si="10"/>
        <v>3.4</v>
      </c>
      <c r="CB51" s="107">
        <f t="shared" si="10"/>
        <v>31.3</v>
      </c>
      <c r="CC51" s="107">
        <f t="shared" si="10"/>
        <v>32.6</v>
      </c>
      <c r="CD51" s="107">
        <f t="shared" si="10"/>
        <v>0</v>
      </c>
      <c r="CE51" s="107">
        <f t="shared" si="10"/>
        <v>0</v>
      </c>
      <c r="CF51" s="107">
        <f t="shared" si="10"/>
        <v>6.1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59.1</v>
      </c>
      <c r="CL51" s="107">
        <f t="shared" si="10"/>
        <v>92.9</v>
      </c>
      <c r="CM51" s="107">
        <f t="shared" si="10"/>
        <v>92.9</v>
      </c>
      <c r="CN51" s="107">
        <f t="shared" si="10"/>
        <v>92.9</v>
      </c>
      <c r="CO51" s="107">
        <f t="shared" si="10"/>
        <v>92.9</v>
      </c>
      <c r="CP51" s="107">
        <f t="shared" si="10"/>
        <v>102</v>
      </c>
      <c r="CQ51" s="107">
        <f t="shared" si="10"/>
        <v>102</v>
      </c>
      <c r="CR51" s="107">
        <f t="shared" si="10"/>
        <v>102</v>
      </c>
      <c r="CS51" s="107">
        <f t="shared" si="10"/>
        <v>102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880.42499999999995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152.631</v>
      </c>
      <c r="C54" s="107">
        <f t="shared" ref="C54:BN54" si="13">C18+C28+C42</f>
        <v>158.12799999999999</v>
      </c>
      <c r="D54" s="107">
        <f t="shared" si="13"/>
        <v>155.56</v>
      </c>
      <c r="E54" s="107">
        <f t="shared" si="13"/>
        <v>152.5</v>
      </c>
      <c r="F54" s="107">
        <f t="shared" si="13"/>
        <v>20.615000000000002</v>
      </c>
      <c r="G54" s="107">
        <f t="shared" si="13"/>
        <v>21.615000000000002</v>
      </c>
      <c r="H54" s="107">
        <f t="shared" si="13"/>
        <v>85.86</v>
      </c>
      <c r="I54" s="107">
        <f t="shared" si="13"/>
        <v>36.805999999999997</v>
      </c>
      <c r="J54" s="107">
        <f t="shared" si="13"/>
        <v>44.2</v>
      </c>
      <c r="K54" s="107">
        <f t="shared" si="13"/>
        <v>65.997</v>
      </c>
      <c r="L54" s="107">
        <f t="shared" si="13"/>
        <v>24.055999999999997</v>
      </c>
      <c r="M54" s="107">
        <f t="shared" si="13"/>
        <v>83.277000000000015</v>
      </c>
      <c r="N54" s="107">
        <f t="shared" si="13"/>
        <v>23.772000000000002</v>
      </c>
      <c r="O54" s="107">
        <f t="shared" si="13"/>
        <v>65.316999999999993</v>
      </c>
      <c r="P54" s="107">
        <f t="shared" si="13"/>
        <v>67.319999999999993</v>
      </c>
      <c r="Q54" s="107">
        <f t="shared" si="13"/>
        <v>83.203999999999994</v>
      </c>
      <c r="R54" s="107">
        <f t="shared" si="13"/>
        <v>82.378</v>
      </c>
      <c r="S54" s="107">
        <f t="shared" si="13"/>
        <v>82.338000000000008</v>
      </c>
      <c r="T54" s="107">
        <f t="shared" si="13"/>
        <v>80.249000000000009</v>
      </c>
      <c r="U54" s="107">
        <f t="shared" si="13"/>
        <v>73.230999999999995</v>
      </c>
      <c r="V54" s="107">
        <f t="shared" si="13"/>
        <v>209.57600000000002</v>
      </c>
      <c r="W54" s="107">
        <f t="shared" si="13"/>
        <v>185.36600000000001</v>
      </c>
      <c r="X54" s="107">
        <f t="shared" si="13"/>
        <v>145.68200000000002</v>
      </c>
      <c r="Y54" s="107">
        <f t="shared" si="13"/>
        <v>150.04</v>
      </c>
      <c r="Z54" s="107">
        <f t="shared" si="13"/>
        <v>72.168999999999997</v>
      </c>
      <c r="AA54" s="107">
        <f t="shared" si="13"/>
        <v>73.180000000000007</v>
      </c>
      <c r="AB54" s="107">
        <f t="shared" si="13"/>
        <v>72.341000000000008</v>
      </c>
      <c r="AC54" s="107">
        <f t="shared" si="13"/>
        <v>67.977000000000004</v>
      </c>
      <c r="AD54" s="107">
        <f t="shared" si="13"/>
        <v>91.631999999999991</v>
      </c>
      <c r="AE54" s="107">
        <f t="shared" si="13"/>
        <v>66.608999999999995</v>
      </c>
      <c r="AF54" s="107">
        <f t="shared" si="13"/>
        <v>65.888999999999996</v>
      </c>
      <c r="AG54" s="107">
        <f t="shared" si="13"/>
        <v>173.06299999999999</v>
      </c>
      <c r="AH54" s="107">
        <f t="shared" si="13"/>
        <v>171.691</v>
      </c>
      <c r="AI54" s="107">
        <f t="shared" si="13"/>
        <v>169.34399999999999</v>
      </c>
      <c r="AJ54" s="107">
        <f t="shared" si="13"/>
        <v>203.73100000000002</v>
      </c>
      <c r="AK54" s="107">
        <f t="shared" si="13"/>
        <v>178.00099999999998</v>
      </c>
      <c r="AL54" s="107">
        <f t="shared" si="13"/>
        <v>182.42599999999999</v>
      </c>
      <c r="AM54" s="107">
        <f t="shared" si="13"/>
        <v>184.38</v>
      </c>
      <c r="AN54" s="107">
        <f t="shared" si="13"/>
        <v>186.34100000000001</v>
      </c>
      <c r="AO54" s="107">
        <f t="shared" si="13"/>
        <v>205.89999999999998</v>
      </c>
      <c r="AP54" s="107">
        <f t="shared" si="13"/>
        <v>122.863</v>
      </c>
      <c r="AQ54" s="107">
        <f t="shared" si="13"/>
        <v>163.685</v>
      </c>
      <c r="AR54" s="107">
        <f t="shared" si="13"/>
        <v>131.297</v>
      </c>
      <c r="AS54" s="107">
        <f t="shared" si="13"/>
        <v>135.77700000000002</v>
      </c>
      <c r="AT54" s="107">
        <f t="shared" si="13"/>
        <v>128.96899999999999</v>
      </c>
      <c r="AU54" s="107">
        <f t="shared" si="13"/>
        <v>232.78100000000001</v>
      </c>
      <c r="AV54" s="107">
        <f t="shared" si="13"/>
        <v>225.15600000000001</v>
      </c>
      <c r="AW54" s="107">
        <f t="shared" si="13"/>
        <v>214.91900000000001</v>
      </c>
      <c r="AX54" s="107">
        <f t="shared" si="13"/>
        <v>236.46799999999999</v>
      </c>
      <c r="AY54" s="107">
        <f t="shared" si="13"/>
        <v>236.304</v>
      </c>
      <c r="AZ54" s="107">
        <f t="shared" si="13"/>
        <v>236.59899999999999</v>
      </c>
      <c r="BA54" s="107">
        <f t="shared" si="13"/>
        <v>236.50800000000001</v>
      </c>
      <c r="BB54" s="107">
        <f t="shared" si="13"/>
        <v>236.471</v>
      </c>
      <c r="BC54" s="107">
        <f t="shared" si="13"/>
        <v>236.78100000000001</v>
      </c>
      <c r="BD54" s="107">
        <f t="shared" si="13"/>
        <v>233.84099999999998</v>
      </c>
      <c r="BE54" s="107">
        <f t="shared" si="13"/>
        <v>236.89400000000001</v>
      </c>
      <c r="BF54" s="107">
        <f t="shared" si="13"/>
        <v>236.85900000000001</v>
      </c>
      <c r="BG54" s="107">
        <f t="shared" si="13"/>
        <v>197.37700000000001</v>
      </c>
      <c r="BH54" s="107">
        <f t="shared" si="13"/>
        <v>181.81699999999998</v>
      </c>
      <c r="BI54" s="107">
        <f t="shared" si="13"/>
        <v>236.626</v>
      </c>
      <c r="BJ54" s="107">
        <f t="shared" si="13"/>
        <v>33.283000000000001</v>
      </c>
      <c r="BK54" s="107">
        <f t="shared" si="13"/>
        <v>13.797000000000001</v>
      </c>
      <c r="BL54" s="107">
        <f t="shared" si="13"/>
        <v>47.315000000000005</v>
      </c>
      <c r="BM54" s="107">
        <f t="shared" si="13"/>
        <v>62.618000000000002</v>
      </c>
      <c r="BN54" s="107">
        <f t="shared" si="13"/>
        <v>39.200000000000003</v>
      </c>
      <c r="BO54" s="107">
        <f t="shared" ref="BO54:CX54" si="14">BO18+BO28+BO42</f>
        <v>136.285</v>
      </c>
      <c r="BP54" s="107">
        <f t="shared" si="14"/>
        <v>121.46600000000001</v>
      </c>
      <c r="BQ54" s="107">
        <f t="shared" si="14"/>
        <v>23.722999999999999</v>
      </c>
      <c r="BR54" s="107">
        <f t="shared" si="14"/>
        <v>222.33099999999996</v>
      </c>
      <c r="BS54" s="107">
        <f t="shared" si="14"/>
        <v>125.023</v>
      </c>
      <c r="BT54" s="107">
        <f t="shared" si="14"/>
        <v>124.863</v>
      </c>
      <c r="BU54" s="107">
        <f t="shared" si="14"/>
        <v>160.756</v>
      </c>
      <c r="BV54" s="107">
        <f t="shared" si="14"/>
        <v>151.571</v>
      </c>
      <c r="BW54" s="107">
        <f t="shared" si="14"/>
        <v>175.14699999999999</v>
      </c>
      <c r="BX54" s="107">
        <f t="shared" si="14"/>
        <v>115.607</v>
      </c>
      <c r="BY54" s="107">
        <f t="shared" si="14"/>
        <v>150.10599999999999</v>
      </c>
      <c r="BZ54" s="107">
        <f t="shared" si="14"/>
        <v>128.43299999999999</v>
      </c>
      <c r="CA54" s="107">
        <f t="shared" si="14"/>
        <v>62.160000000000004</v>
      </c>
      <c r="CB54" s="107">
        <f t="shared" si="14"/>
        <v>90.02</v>
      </c>
      <c r="CC54" s="107">
        <f t="shared" si="14"/>
        <v>91.132000000000005</v>
      </c>
      <c r="CD54" s="107">
        <f t="shared" si="14"/>
        <v>65.512</v>
      </c>
      <c r="CE54" s="107">
        <f t="shared" si="14"/>
        <v>65.575999999999993</v>
      </c>
      <c r="CF54" s="107">
        <f t="shared" si="14"/>
        <v>71.634</v>
      </c>
      <c r="CG54" s="107">
        <f t="shared" si="14"/>
        <v>160.40600000000001</v>
      </c>
      <c r="CH54" s="107">
        <f t="shared" si="14"/>
        <v>114.74199999999999</v>
      </c>
      <c r="CI54" s="107">
        <f t="shared" si="14"/>
        <v>153.499</v>
      </c>
      <c r="CJ54" s="107">
        <f t="shared" si="14"/>
        <v>152.48099999999999</v>
      </c>
      <c r="CK54" s="107">
        <f t="shared" si="14"/>
        <v>91.009999999999991</v>
      </c>
      <c r="CL54" s="107">
        <f t="shared" si="14"/>
        <v>124.004</v>
      </c>
      <c r="CM54" s="107">
        <f t="shared" si="14"/>
        <v>126.39600000000002</v>
      </c>
      <c r="CN54" s="107">
        <f t="shared" si="14"/>
        <v>128.90300000000002</v>
      </c>
      <c r="CO54" s="107">
        <f t="shared" si="14"/>
        <v>126.41500000000001</v>
      </c>
      <c r="CP54" s="107">
        <f t="shared" si="14"/>
        <v>111.57600000000001</v>
      </c>
      <c r="CQ54" s="107">
        <f t="shared" si="14"/>
        <v>111.995</v>
      </c>
      <c r="CR54" s="107">
        <f t="shared" si="14"/>
        <v>117.64400000000001</v>
      </c>
      <c r="CS54" s="107">
        <f t="shared" si="14"/>
        <v>118.366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3106.8447500000002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152.69</v>
      </c>
      <c r="C5" s="25">
        <v>158.12799999999999</v>
      </c>
      <c r="D5" s="25">
        <v>155.64099999999999</v>
      </c>
      <c r="E5" s="25">
        <v>152.54300000000001</v>
      </c>
      <c r="F5" s="25">
        <v>20.587</v>
      </c>
      <c r="G5" s="25">
        <v>21.587</v>
      </c>
      <c r="H5" s="25">
        <v>85.805000000000007</v>
      </c>
      <c r="I5" s="25">
        <v>36.731000000000002</v>
      </c>
      <c r="J5" s="25">
        <v>44.177</v>
      </c>
      <c r="K5" s="25">
        <v>65.978999999999999</v>
      </c>
      <c r="L5" s="25">
        <v>24.042999999999999</v>
      </c>
      <c r="M5" s="25">
        <v>83.198999999999998</v>
      </c>
      <c r="N5" s="25">
        <v>23.798999999999999</v>
      </c>
      <c r="O5" s="25">
        <v>65.313000000000002</v>
      </c>
      <c r="P5" s="25">
        <v>67.275000000000006</v>
      </c>
      <c r="Q5" s="25">
        <v>83.248999999999995</v>
      </c>
      <c r="R5" s="25">
        <v>82.385000000000005</v>
      </c>
      <c r="S5" s="25">
        <v>82.373999999999995</v>
      </c>
      <c r="T5" s="25">
        <v>80.238</v>
      </c>
      <c r="U5" s="25">
        <v>73.209999999999994</v>
      </c>
      <c r="V5" s="25">
        <v>209.602</v>
      </c>
      <c r="W5" s="25">
        <v>185.39699999999999</v>
      </c>
      <c r="X5" s="25">
        <v>145.643</v>
      </c>
      <c r="Y5" s="25">
        <v>150.00899999999999</v>
      </c>
      <c r="Z5" s="25">
        <v>72.231999999999999</v>
      </c>
      <c r="AA5" s="25">
        <v>73.224000000000004</v>
      </c>
      <c r="AB5" s="25">
        <v>72.37</v>
      </c>
      <c r="AC5" s="25">
        <v>68.027000000000001</v>
      </c>
      <c r="AD5" s="25">
        <v>91.638000000000005</v>
      </c>
      <c r="AE5" s="25">
        <v>66.673000000000002</v>
      </c>
      <c r="AF5" s="25">
        <v>65.935000000000002</v>
      </c>
      <c r="AG5" s="25">
        <v>173.05099999999999</v>
      </c>
      <c r="AH5" s="25">
        <v>171.709</v>
      </c>
      <c r="AI5" s="25">
        <v>169.34800000000001</v>
      </c>
      <c r="AJ5" s="25">
        <v>203.73099999999999</v>
      </c>
      <c r="AK5" s="25">
        <v>178.001</v>
      </c>
      <c r="AL5" s="25">
        <v>182.434</v>
      </c>
      <c r="AM5" s="25">
        <v>184.35499999999999</v>
      </c>
      <c r="AN5" s="25">
        <v>186.291</v>
      </c>
      <c r="AO5" s="25">
        <v>205.9</v>
      </c>
      <c r="AP5" s="25">
        <v>122.846</v>
      </c>
      <c r="AQ5" s="25">
        <v>163.66900000000001</v>
      </c>
      <c r="AR5" s="25">
        <v>131.28</v>
      </c>
      <c r="AS5" s="25">
        <v>135.76</v>
      </c>
      <c r="AT5" s="25">
        <v>128.96899999999999</v>
      </c>
      <c r="AU5" s="25">
        <v>232.78100000000001</v>
      </c>
      <c r="AV5" s="25">
        <v>225.15600000000001</v>
      </c>
      <c r="AW5" s="25">
        <v>214.91900000000001</v>
      </c>
      <c r="AX5" s="25">
        <v>236.46799999999999</v>
      </c>
      <c r="AY5" s="25">
        <v>236.304</v>
      </c>
      <c r="AZ5" s="25">
        <v>236.59899999999999</v>
      </c>
      <c r="BA5" s="25">
        <v>236.50800000000001</v>
      </c>
      <c r="BB5" s="25">
        <v>236.43700000000001</v>
      </c>
      <c r="BC5" s="25">
        <v>236.74600000000001</v>
      </c>
      <c r="BD5" s="25">
        <v>233.80699999999999</v>
      </c>
      <c r="BE5" s="25">
        <v>236.86</v>
      </c>
      <c r="BF5" s="25">
        <v>236.85900000000001</v>
      </c>
      <c r="BG5" s="25">
        <v>197.37700000000001</v>
      </c>
      <c r="BH5" s="25">
        <v>181.81700000000001</v>
      </c>
      <c r="BI5" s="25">
        <v>236.626</v>
      </c>
      <c r="BJ5" s="25">
        <v>33.283000000000001</v>
      </c>
      <c r="BK5" s="25">
        <v>13.797000000000001</v>
      </c>
      <c r="BL5" s="25">
        <v>47.314999999999998</v>
      </c>
      <c r="BM5" s="25">
        <v>62.618000000000002</v>
      </c>
      <c r="BN5" s="25">
        <v>39.179000000000002</v>
      </c>
      <c r="BO5" s="25">
        <v>136.30000000000001</v>
      </c>
      <c r="BP5" s="25">
        <v>121.44499999999999</v>
      </c>
      <c r="BQ5" s="25">
        <v>23.702000000000002</v>
      </c>
      <c r="BR5" s="25">
        <v>222.29300000000001</v>
      </c>
      <c r="BS5" s="25">
        <v>125.023</v>
      </c>
      <c r="BT5" s="25">
        <v>124.848</v>
      </c>
      <c r="BU5" s="25">
        <v>160.714</v>
      </c>
      <c r="BV5" s="25">
        <v>151.577</v>
      </c>
      <c r="BW5" s="25">
        <v>175.16200000000001</v>
      </c>
      <c r="BX5" s="25">
        <v>115.60299999999999</v>
      </c>
      <c r="BY5" s="25">
        <v>150.08799999999999</v>
      </c>
      <c r="BZ5" s="25">
        <v>128.43299999999999</v>
      </c>
      <c r="CA5" s="25">
        <v>62.12</v>
      </c>
      <c r="CB5" s="25">
        <v>90.028999999999996</v>
      </c>
      <c r="CC5" s="25">
        <v>91.153999999999996</v>
      </c>
      <c r="CD5" s="25">
        <v>65.512</v>
      </c>
      <c r="CE5" s="25">
        <v>65.572999999999993</v>
      </c>
      <c r="CF5" s="25">
        <v>71.643000000000001</v>
      </c>
      <c r="CG5" s="25">
        <v>160.38200000000001</v>
      </c>
      <c r="CH5" s="25">
        <v>114.753</v>
      </c>
      <c r="CI5" s="25">
        <v>153.50299999999999</v>
      </c>
      <c r="CJ5" s="25">
        <v>152.47499999999999</v>
      </c>
      <c r="CK5" s="25">
        <v>91.016999999999996</v>
      </c>
      <c r="CL5" s="25">
        <v>123.961</v>
      </c>
      <c r="CM5" s="25">
        <v>126.425</v>
      </c>
      <c r="CN5" s="25">
        <v>128.886</v>
      </c>
      <c r="CO5" s="25">
        <v>126.355</v>
      </c>
      <c r="CP5" s="25">
        <v>111.57</v>
      </c>
      <c r="CQ5" s="25">
        <v>112.003</v>
      </c>
      <c r="CR5" s="25">
        <v>117.68</v>
      </c>
      <c r="CS5" s="25">
        <v>118.419</v>
      </c>
      <c r="CT5" s="26"/>
      <c r="CU5" s="26"/>
      <c r="CV5" s="26"/>
      <c r="CW5" s="27"/>
      <c r="CX5" s="28">
        <f t="array" ref="CX5">SUMPRODUCT(B5:CW5*0.25)</f>
        <v>3106.7877499999995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227.15</v>
      </c>
      <c r="C8" s="37">
        <v>213.3</v>
      </c>
      <c r="D8" s="37">
        <v>224.21</v>
      </c>
      <c r="E8" s="37">
        <v>192.82</v>
      </c>
      <c r="F8" s="37">
        <v>234.14</v>
      </c>
      <c r="G8" s="37">
        <v>224.2</v>
      </c>
      <c r="H8" s="37">
        <v>212.6</v>
      </c>
      <c r="I8" s="37">
        <v>213.14</v>
      </c>
      <c r="J8" s="37">
        <v>234.21</v>
      </c>
      <c r="K8" s="37">
        <v>208.79</v>
      </c>
      <c r="L8" s="37">
        <v>214.36</v>
      </c>
      <c r="M8" s="37">
        <v>196.6</v>
      </c>
      <c r="N8" s="37">
        <v>216.9</v>
      </c>
      <c r="O8" s="37">
        <v>199.2</v>
      </c>
      <c r="P8" s="37">
        <v>195.17</v>
      </c>
      <c r="Q8" s="37">
        <v>188.88</v>
      </c>
      <c r="R8" s="37">
        <v>187.85</v>
      </c>
      <c r="S8" s="37">
        <v>189.33</v>
      </c>
      <c r="T8" s="37">
        <v>193.79</v>
      </c>
      <c r="U8" s="37">
        <v>205.87</v>
      </c>
      <c r="V8" s="37">
        <v>187.22</v>
      </c>
      <c r="W8" s="37">
        <v>191.29</v>
      </c>
      <c r="X8" s="37">
        <v>209.1</v>
      </c>
      <c r="Y8" s="37">
        <v>209.89</v>
      </c>
      <c r="Z8" s="37">
        <v>208.4</v>
      </c>
      <c r="AA8" s="37">
        <v>205.19</v>
      </c>
      <c r="AB8" s="37">
        <v>214.11</v>
      </c>
      <c r="AC8" s="37">
        <v>212.02</v>
      </c>
      <c r="AD8" s="37">
        <v>232.15</v>
      </c>
      <c r="AE8" s="37">
        <v>219.94</v>
      </c>
      <c r="AF8" s="37">
        <v>211.81</v>
      </c>
      <c r="AG8" s="37">
        <v>182.85</v>
      </c>
      <c r="AH8" s="37">
        <v>228.76</v>
      </c>
      <c r="AI8" s="37">
        <v>192.15</v>
      </c>
      <c r="AJ8" s="37">
        <v>172.45</v>
      </c>
      <c r="AK8" s="37">
        <v>166.17</v>
      </c>
      <c r="AL8" s="37">
        <v>175.74</v>
      </c>
      <c r="AM8" s="37">
        <v>140.54</v>
      </c>
      <c r="AN8" s="37">
        <v>83.85</v>
      </c>
      <c r="AO8" s="37">
        <v>2.11</v>
      </c>
      <c r="AP8" s="37">
        <v>70</v>
      </c>
      <c r="AQ8" s="37">
        <v>25.07</v>
      </c>
      <c r="AR8" s="37">
        <v>29.03</v>
      </c>
      <c r="AS8" s="37">
        <v>31.81</v>
      </c>
      <c r="AT8" s="37">
        <v>27.9</v>
      </c>
      <c r="AU8" s="37">
        <v>20</v>
      </c>
      <c r="AV8" s="37">
        <v>-9.99</v>
      </c>
      <c r="AW8" s="37">
        <v>-9.99</v>
      </c>
      <c r="AX8" s="37">
        <v>-4.9800000000000004</v>
      </c>
      <c r="AY8" s="37">
        <v>-4.1100000000000003</v>
      </c>
      <c r="AZ8" s="37">
        <v>-3.56</v>
      </c>
      <c r="BA8" s="37">
        <v>-5.68</v>
      </c>
      <c r="BB8" s="37">
        <v>-6.69</v>
      </c>
      <c r="BC8" s="37">
        <v>-8.93</v>
      </c>
      <c r="BD8" s="37">
        <v>-9.99</v>
      </c>
      <c r="BE8" s="37">
        <v>-4.99</v>
      </c>
      <c r="BF8" s="37">
        <v>-4.99</v>
      </c>
      <c r="BG8" s="37">
        <v>27.44</v>
      </c>
      <c r="BH8" s="37">
        <v>27.9</v>
      </c>
      <c r="BI8" s="37">
        <v>-6.62</v>
      </c>
      <c r="BJ8" s="37">
        <v>-2</v>
      </c>
      <c r="BK8" s="37">
        <v>0.01</v>
      </c>
      <c r="BL8" s="37">
        <v>0.01</v>
      </c>
      <c r="BM8" s="37">
        <v>103.07</v>
      </c>
      <c r="BN8" s="37">
        <v>73.03</v>
      </c>
      <c r="BO8" s="37">
        <v>151.46</v>
      </c>
      <c r="BP8" s="37">
        <v>178.77</v>
      </c>
      <c r="BQ8" s="37">
        <v>193.87</v>
      </c>
      <c r="BR8" s="37">
        <v>169.59</v>
      </c>
      <c r="BS8" s="37">
        <v>197.82</v>
      </c>
      <c r="BT8" s="37">
        <v>218.79</v>
      </c>
      <c r="BU8" s="37">
        <v>234.1</v>
      </c>
      <c r="BV8" s="37">
        <v>215</v>
      </c>
      <c r="BW8" s="37">
        <v>225.1</v>
      </c>
      <c r="BX8" s="37">
        <v>228.8</v>
      </c>
      <c r="BY8" s="37">
        <v>235.61</v>
      </c>
      <c r="BZ8" s="37">
        <v>221.63</v>
      </c>
      <c r="CA8" s="37">
        <v>231.05</v>
      </c>
      <c r="CB8" s="37">
        <v>234.25</v>
      </c>
      <c r="CC8" s="37">
        <v>234.59</v>
      </c>
      <c r="CD8" s="37">
        <v>231.95</v>
      </c>
      <c r="CE8" s="37">
        <v>229.58</v>
      </c>
      <c r="CF8" s="37">
        <v>227.95</v>
      </c>
      <c r="CG8" s="37">
        <v>215.8</v>
      </c>
      <c r="CH8" s="37">
        <v>223.52</v>
      </c>
      <c r="CI8" s="37">
        <v>214.52</v>
      </c>
      <c r="CJ8" s="37">
        <v>211.34</v>
      </c>
      <c r="CK8" s="37">
        <v>230.97</v>
      </c>
      <c r="CL8" s="37">
        <v>222.23</v>
      </c>
      <c r="CM8" s="37">
        <v>216.71</v>
      </c>
      <c r="CN8" s="37">
        <v>222.98</v>
      </c>
      <c r="CO8" s="37">
        <v>216.56</v>
      </c>
      <c r="CP8" s="37">
        <v>221.61</v>
      </c>
      <c r="CQ8" s="37">
        <v>213.87</v>
      </c>
      <c r="CR8" s="37">
        <v>209.62</v>
      </c>
      <c r="CS8" s="37">
        <v>188.11</v>
      </c>
      <c r="CT8" s="38"/>
      <c r="CU8" s="38"/>
      <c r="CV8" s="38"/>
      <c r="CW8" s="39"/>
      <c r="CX8" s="40">
        <f>IF(SUM(B8:CW8)&lt;&gt;0,AVERAGEIF(B8:CW8,"&lt;&gt;"""),"")</f>
        <v>154.57031250000003</v>
      </c>
    </row>
    <row r="9" spans="1:102" ht="24.95" customHeight="1" thickBot="1" x14ac:dyDescent="0.25">
      <c r="A9" s="41" t="s">
        <v>6</v>
      </c>
      <c r="B9" s="42">
        <v>214.37</v>
      </c>
      <c r="C9" s="43">
        <v>214.37</v>
      </c>
      <c r="D9" s="43">
        <v>214.37</v>
      </c>
      <c r="E9" s="43">
        <v>214.37</v>
      </c>
      <c r="F9" s="43">
        <v>221.02</v>
      </c>
      <c r="G9" s="43">
        <v>221.02</v>
      </c>
      <c r="H9" s="43">
        <v>221.02</v>
      </c>
      <c r="I9" s="43">
        <v>221.02</v>
      </c>
      <c r="J9" s="43">
        <v>213.49</v>
      </c>
      <c r="K9" s="43">
        <v>213.49</v>
      </c>
      <c r="L9" s="43">
        <v>213.49</v>
      </c>
      <c r="M9" s="43">
        <v>213.49</v>
      </c>
      <c r="N9" s="43">
        <v>200.03749999999999</v>
      </c>
      <c r="O9" s="43">
        <v>200.03749999999999</v>
      </c>
      <c r="P9" s="43">
        <v>200.03749999999999</v>
      </c>
      <c r="Q9" s="43">
        <v>200.03749999999999</v>
      </c>
      <c r="R9" s="43">
        <v>194.21</v>
      </c>
      <c r="S9" s="43">
        <v>194.21</v>
      </c>
      <c r="T9" s="43">
        <v>194.21</v>
      </c>
      <c r="U9" s="43">
        <v>194.21</v>
      </c>
      <c r="V9" s="43">
        <v>199.375</v>
      </c>
      <c r="W9" s="43">
        <v>199.375</v>
      </c>
      <c r="X9" s="43">
        <v>199.375</v>
      </c>
      <c r="Y9" s="43">
        <v>199.375</v>
      </c>
      <c r="Z9" s="43">
        <v>209.93</v>
      </c>
      <c r="AA9" s="43">
        <v>209.93</v>
      </c>
      <c r="AB9" s="43">
        <v>209.93</v>
      </c>
      <c r="AC9" s="43">
        <v>209.93</v>
      </c>
      <c r="AD9" s="43">
        <v>211.6875</v>
      </c>
      <c r="AE9" s="43">
        <v>211.6875</v>
      </c>
      <c r="AF9" s="43">
        <v>211.6875</v>
      </c>
      <c r="AG9" s="43">
        <v>211.6875</v>
      </c>
      <c r="AH9" s="43">
        <v>189.88249999999999</v>
      </c>
      <c r="AI9" s="43">
        <v>189.88249999999999</v>
      </c>
      <c r="AJ9" s="43">
        <v>189.88249999999999</v>
      </c>
      <c r="AK9" s="43">
        <v>189.88249999999999</v>
      </c>
      <c r="AL9" s="43">
        <v>100.56</v>
      </c>
      <c r="AM9" s="43">
        <v>100.56</v>
      </c>
      <c r="AN9" s="43">
        <v>100.56</v>
      </c>
      <c r="AO9" s="43">
        <v>100.56</v>
      </c>
      <c r="AP9" s="43">
        <v>38.977499999999999</v>
      </c>
      <c r="AQ9" s="43">
        <v>38.977499999999999</v>
      </c>
      <c r="AR9" s="43">
        <v>38.977499999999999</v>
      </c>
      <c r="AS9" s="43">
        <v>38.977499999999999</v>
      </c>
      <c r="AT9" s="43">
        <v>6.98</v>
      </c>
      <c r="AU9" s="43">
        <v>6.98</v>
      </c>
      <c r="AV9" s="43">
        <v>6.98</v>
      </c>
      <c r="AW9" s="43">
        <v>6.98</v>
      </c>
      <c r="AX9" s="43">
        <v>-4.5824999999999996</v>
      </c>
      <c r="AY9" s="43">
        <v>-4.5824999999999996</v>
      </c>
      <c r="AZ9" s="43">
        <v>-4.5824999999999996</v>
      </c>
      <c r="BA9" s="43">
        <v>-4.5824999999999996</v>
      </c>
      <c r="BB9" s="43">
        <v>-7.65</v>
      </c>
      <c r="BC9" s="43">
        <v>-7.65</v>
      </c>
      <c r="BD9" s="43">
        <v>-7.65</v>
      </c>
      <c r="BE9" s="43">
        <v>-7.65</v>
      </c>
      <c r="BF9" s="43">
        <v>10.932499999999999</v>
      </c>
      <c r="BG9" s="43">
        <v>10.932499999999999</v>
      </c>
      <c r="BH9" s="43">
        <v>10.932499999999999</v>
      </c>
      <c r="BI9" s="43">
        <v>10.932499999999999</v>
      </c>
      <c r="BJ9" s="43">
        <v>25.272500000000001</v>
      </c>
      <c r="BK9" s="43">
        <v>25.272500000000001</v>
      </c>
      <c r="BL9" s="43">
        <v>25.272500000000001</v>
      </c>
      <c r="BM9" s="43">
        <v>25.272500000000001</v>
      </c>
      <c r="BN9" s="43">
        <v>149.2825</v>
      </c>
      <c r="BO9" s="43">
        <v>149.2825</v>
      </c>
      <c r="BP9" s="43">
        <v>149.2825</v>
      </c>
      <c r="BQ9" s="43">
        <v>149.2825</v>
      </c>
      <c r="BR9" s="43">
        <v>205.07499999999999</v>
      </c>
      <c r="BS9" s="43">
        <v>205.07499999999999</v>
      </c>
      <c r="BT9" s="43">
        <v>205.07499999999999</v>
      </c>
      <c r="BU9" s="43">
        <v>205.07499999999999</v>
      </c>
      <c r="BV9" s="43">
        <v>226.1275</v>
      </c>
      <c r="BW9" s="43">
        <v>226.1275</v>
      </c>
      <c r="BX9" s="43">
        <v>226.1275</v>
      </c>
      <c r="BY9" s="43">
        <v>226.1275</v>
      </c>
      <c r="BZ9" s="43">
        <v>230.38</v>
      </c>
      <c r="CA9" s="43">
        <v>230.38</v>
      </c>
      <c r="CB9" s="43">
        <v>230.38</v>
      </c>
      <c r="CC9" s="43">
        <v>230.38</v>
      </c>
      <c r="CD9" s="43">
        <v>226.32</v>
      </c>
      <c r="CE9" s="43">
        <v>226.32</v>
      </c>
      <c r="CF9" s="43">
        <v>226.32</v>
      </c>
      <c r="CG9" s="43">
        <v>226.32</v>
      </c>
      <c r="CH9" s="43">
        <v>220.08750000000001</v>
      </c>
      <c r="CI9" s="43">
        <v>220.08750000000001</v>
      </c>
      <c r="CJ9" s="43">
        <v>220.08750000000001</v>
      </c>
      <c r="CK9" s="43">
        <v>220.08750000000001</v>
      </c>
      <c r="CL9" s="43">
        <v>219.62</v>
      </c>
      <c r="CM9" s="43">
        <v>219.62</v>
      </c>
      <c r="CN9" s="43">
        <v>219.62</v>
      </c>
      <c r="CO9" s="43">
        <v>219.62</v>
      </c>
      <c r="CP9" s="43">
        <v>208.30250000000001</v>
      </c>
      <c r="CQ9" s="43">
        <v>208.30250000000001</v>
      </c>
      <c r="CR9" s="43">
        <v>208.30250000000001</v>
      </c>
      <c r="CS9" s="43">
        <v>208.30250000000001</v>
      </c>
      <c r="CT9" s="44"/>
      <c r="CU9" s="44"/>
      <c r="CV9" s="44"/>
      <c r="CW9" s="45"/>
      <c r="CX9" s="46">
        <f>IF(SUM(B9:CW9)&lt;&gt;0,AVERAGEIF(B9:CW9,"&lt;&gt;"""),"")</f>
        <v>154.57031249999997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>
        <v>0.55500000000000005</v>
      </c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0.13875000000000001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40</v>
      </c>
      <c r="C13" s="65">
        <v>40</v>
      </c>
      <c r="D13" s="65">
        <v>40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</v>
      </c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30.75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186</v>
      </c>
    </row>
    <row r="15" spans="1:102" ht="24.95" customHeight="1" x14ac:dyDescent="0.2">
      <c r="A15" s="69" t="s">
        <v>12</v>
      </c>
      <c r="B15" s="70">
        <v>54.384999999999998</v>
      </c>
      <c r="C15" s="71">
        <v>52.023000000000003</v>
      </c>
      <c r="D15" s="71">
        <v>57.186</v>
      </c>
      <c r="E15" s="71">
        <v>66.959000000000003</v>
      </c>
      <c r="F15" s="71">
        <v>5.25</v>
      </c>
      <c r="G15" s="71">
        <v>5.0970000000000004</v>
      </c>
      <c r="H15" s="71">
        <v>8.0990000000000002</v>
      </c>
      <c r="I15" s="71">
        <v>11.170999999999999</v>
      </c>
      <c r="J15" s="71">
        <v>12.592000000000001</v>
      </c>
      <c r="K15" s="71">
        <v>19.335000000000001</v>
      </c>
      <c r="L15" s="71">
        <v>10.882</v>
      </c>
      <c r="M15" s="71">
        <v>9.8179999999999996</v>
      </c>
      <c r="N15" s="71">
        <v>18.919</v>
      </c>
      <c r="O15" s="71">
        <v>23.472999999999999</v>
      </c>
      <c r="P15" s="71">
        <v>25.734000000000002</v>
      </c>
      <c r="Q15" s="71">
        <v>9.3680000000000003</v>
      </c>
      <c r="R15" s="71">
        <v>32.718000000000004</v>
      </c>
      <c r="S15" s="71">
        <v>27.774999999999999</v>
      </c>
      <c r="T15" s="71">
        <v>27.058</v>
      </c>
      <c r="U15" s="71">
        <v>28.7</v>
      </c>
      <c r="V15" s="71">
        <v>24.785</v>
      </c>
      <c r="W15" s="71">
        <v>60.344000000000001</v>
      </c>
      <c r="X15" s="71">
        <v>64.846000000000004</v>
      </c>
      <c r="Y15" s="71">
        <v>57.573</v>
      </c>
      <c r="Z15" s="71">
        <v>26.52</v>
      </c>
      <c r="AA15" s="71">
        <v>9.7089999999999996</v>
      </c>
      <c r="AB15" s="71">
        <v>41.683</v>
      </c>
      <c r="AC15" s="71">
        <v>46.527000000000001</v>
      </c>
      <c r="AD15" s="71">
        <v>51.18</v>
      </c>
      <c r="AE15" s="71">
        <v>11.965999999999999</v>
      </c>
      <c r="AF15" s="71">
        <v>47.500999999999998</v>
      </c>
      <c r="AG15" s="71">
        <v>23.622</v>
      </c>
      <c r="AH15" s="71">
        <v>9.24</v>
      </c>
      <c r="AI15" s="71">
        <v>7.359</v>
      </c>
      <c r="AJ15" s="71">
        <v>18.271999999999998</v>
      </c>
      <c r="AK15" s="71">
        <v>7.5439999999999996</v>
      </c>
      <c r="AL15" s="71">
        <v>12.19</v>
      </c>
      <c r="AM15" s="71">
        <v>22.454999999999998</v>
      </c>
      <c r="AN15" s="71">
        <v>11.891</v>
      </c>
      <c r="AO15" s="71"/>
      <c r="AP15" s="71">
        <v>46.189</v>
      </c>
      <c r="AQ15" s="71">
        <v>87.221999999999994</v>
      </c>
      <c r="AR15" s="71">
        <v>54.804000000000002</v>
      </c>
      <c r="AS15" s="71">
        <v>60.098999999999997</v>
      </c>
      <c r="AT15" s="71">
        <v>92.335999999999999</v>
      </c>
      <c r="AU15" s="71">
        <v>192.428</v>
      </c>
      <c r="AV15" s="71">
        <v>190.596</v>
      </c>
      <c r="AW15" s="71">
        <v>160.53899999999999</v>
      </c>
      <c r="AX15" s="71">
        <v>165.268</v>
      </c>
      <c r="AY15" s="71">
        <v>165.042</v>
      </c>
      <c r="AZ15" s="71">
        <v>165.61799999999999</v>
      </c>
      <c r="BA15" s="71">
        <v>165.52600000000001</v>
      </c>
      <c r="BB15" s="71">
        <v>171.863</v>
      </c>
      <c r="BC15" s="71">
        <v>172.04599999999999</v>
      </c>
      <c r="BD15" s="71">
        <v>168.88399999999999</v>
      </c>
      <c r="BE15" s="71">
        <v>171.93700000000001</v>
      </c>
      <c r="BF15" s="71">
        <v>185.327</v>
      </c>
      <c r="BG15" s="71">
        <v>163.87100000000001</v>
      </c>
      <c r="BH15" s="71">
        <v>148.47499999999999</v>
      </c>
      <c r="BI15" s="71">
        <v>170.126</v>
      </c>
      <c r="BJ15" s="71">
        <v>15.959</v>
      </c>
      <c r="BK15" s="71"/>
      <c r="BL15" s="71">
        <v>26.61</v>
      </c>
      <c r="BM15" s="71">
        <v>39.64</v>
      </c>
      <c r="BN15" s="71">
        <v>29.65</v>
      </c>
      <c r="BO15" s="71"/>
      <c r="BP15" s="71">
        <v>61.066000000000003</v>
      </c>
      <c r="BQ15" s="71">
        <v>0.70099999999999996</v>
      </c>
      <c r="BR15" s="71">
        <v>53.292999999999999</v>
      </c>
      <c r="BS15" s="71">
        <v>10.074999999999999</v>
      </c>
      <c r="BT15" s="71">
        <v>13.401999999999999</v>
      </c>
      <c r="BU15" s="71">
        <v>60.682000000000002</v>
      </c>
      <c r="BV15" s="71">
        <v>10.601000000000001</v>
      </c>
      <c r="BW15" s="71">
        <v>19.003</v>
      </c>
      <c r="BX15" s="71">
        <v>6.7</v>
      </c>
      <c r="BY15" s="71">
        <v>30.616</v>
      </c>
      <c r="BZ15" s="71">
        <v>14.555999999999999</v>
      </c>
      <c r="CA15" s="71">
        <v>27.844999999999999</v>
      </c>
      <c r="CB15" s="71">
        <v>50.116999999999997</v>
      </c>
      <c r="CC15" s="71">
        <v>53.755000000000003</v>
      </c>
      <c r="CD15" s="71">
        <v>21.582000000000001</v>
      </c>
      <c r="CE15" s="71">
        <v>19.87</v>
      </c>
      <c r="CF15" s="71">
        <v>16.041</v>
      </c>
      <c r="CG15" s="71">
        <v>10.962</v>
      </c>
      <c r="CH15" s="71">
        <v>10.247</v>
      </c>
      <c r="CI15" s="71">
        <v>5.7910000000000004</v>
      </c>
      <c r="CJ15" s="71">
        <v>7.7050000000000001</v>
      </c>
      <c r="CK15" s="71">
        <v>52.963999999999999</v>
      </c>
      <c r="CL15" s="71">
        <v>57.898000000000003</v>
      </c>
      <c r="CM15" s="71">
        <v>53.273000000000003</v>
      </c>
      <c r="CN15" s="71">
        <v>46.064</v>
      </c>
      <c r="CO15" s="71">
        <v>49.493000000000002</v>
      </c>
      <c r="CP15" s="71">
        <v>50.601999999999997</v>
      </c>
      <c r="CQ15" s="71">
        <v>49.78</v>
      </c>
      <c r="CR15" s="71">
        <v>37.942</v>
      </c>
      <c r="CS15" s="71">
        <v>40.695999999999998</v>
      </c>
      <c r="CT15" s="72"/>
      <c r="CU15" s="72"/>
      <c r="CV15" s="72"/>
      <c r="CW15" s="73"/>
      <c r="CX15" s="74">
        <f t="array" ref="CX15">SUMPRODUCT(B15:CW15*0.25)</f>
        <v>1253.7814999999998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>
        <v>35.85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24.85</v>
      </c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>
        <v>20.3</v>
      </c>
      <c r="AX17" s="71">
        <v>20.3</v>
      </c>
      <c r="AY17" s="71">
        <v>20.3</v>
      </c>
      <c r="AZ17" s="71">
        <v>20.3</v>
      </c>
      <c r="BA17" s="71">
        <v>20.3</v>
      </c>
      <c r="BB17" s="71">
        <v>20.3</v>
      </c>
      <c r="BC17" s="71">
        <v>20.3</v>
      </c>
      <c r="BD17" s="71">
        <v>20.3</v>
      </c>
      <c r="BE17" s="71">
        <v>20.3</v>
      </c>
      <c r="BF17" s="71">
        <v>20.3</v>
      </c>
      <c r="BG17" s="71"/>
      <c r="BH17" s="71"/>
      <c r="BI17" s="71">
        <v>35.5</v>
      </c>
      <c r="BJ17" s="71">
        <v>13.5</v>
      </c>
      <c r="BK17" s="71">
        <v>13.5</v>
      </c>
      <c r="BL17" s="71"/>
      <c r="BM17" s="71"/>
      <c r="BN17" s="71">
        <v>1.4970000000000001</v>
      </c>
      <c r="BO17" s="71"/>
      <c r="BP17" s="71"/>
      <c r="BQ17" s="71"/>
      <c r="BR17" s="71"/>
      <c r="BS17" s="71"/>
      <c r="BT17" s="71">
        <v>18.3</v>
      </c>
      <c r="BU17" s="71"/>
      <c r="BV17" s="71">
        <v>20.85</v>
      </c>
      <c r="BW17" s="71">
        <v>41.7</v>
      </c>
      <c r="BX17" s="71">
        <v>20.85</v>
      </c>
      <c r="BY17" s="71"/>
      <c r="BZ17" s="71">
        <v>20.85</v>
      </c>
      <c r="CA17" s="71"/>
      <c r="CB17" s="71"/>
      <c r="CC17" s="71"/>
      <c r="CD17" s="71"/>
      <c r="CE17" s="71"/>
      <c r="CF17" s="71">
        <v>25.8</v>
      </c>
      <c r="CG17" s="71">
        <v>12.9</v>
      </c>
      <c r="CH17" s="71">
        <v>12.9</v>
      </c>
      <c r="CI17" s="71">
        <v>12.9</v>
      </c>
      <c r="CJ17" s="71">
        <v>12.9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131.91175000000001</v>
      </c>
    </row>
    <row r="18" spans="1:102" ht="30" customHeight="1" thickBot="1" x14ac:dyDescent="0.25">
      <c r="A18" s="75" t="s">
        <v>15</v>
      </c>
      <c r="B18" s="76">
        <f>SUM(B11:B17)</f>
        <v>94.384999999999991</v>
      </c>
      <c r="C18" s="77">
        <f t="shared" ref="C18:BN18" si="0">SUM(C11:C17)</f>
        <v>92.022999999999996</v>
      </c>
      <c r="D18" s="77">
        <f t="shared" si="0"/>
        <v>97.186000000000007</v>
      </c>
      <c r="E18" s="77">
        <f t="shared" si="0"/>
        <v>66.959000000000003</v>
      </c>
      <c r="F18" s="77">
        <f t="shared" si="0"/>
        <v>5.25</v>
      </c>
      <c r="G18" s="77">
        <f t="shared" si="0"/>
        <v>5.0970000000000004</v>
      </c>
      <c r="H18" s="77">
        <f t="shared" si="0"/>
        <v>8.0990000000000002</v>
      </c>
      <c r="I18" s="77">
        <f t="shared" si="0"/>
        <v>11.170999999999999</v>
      </c>
      <c r="J18" s="77">
        <f t="shared" si="0"/>
        <v>12.592000000000001</v>
      </c>
      <c r="K18" s="77">
        <f t="shared" si="0"/>
        <v>19.335000000000001</v>
      </c>
      <c r="L18" s="77">
        <f t="shared" si="0"/>
        <v>10.882</v>
      </c>
      <c r="M18" s="77">
        <f t="shared" si="0"/>
        <v>9.8179999999999996</v>
      </c>
      <c r="N18" s="77">
        <f t="shared" si="0"/>
        <v>18.919</v>
      </c>
      <c r="O18" s="77">
        <f t="shared" si="0"/>
        <v>23.472999999999999</v>
      </c>
      <c r="P18" s="77">
        <f t="shared" si="0"/>
        <v>25.734000000000002</v>
      </c>
      <c r="Q18" s="77">
        <f t="shared" si="0"/>
        <v>9.3680000000000003</v>
      </c>
      <c r="R18" s="77">
        <f t="shared" si="0"/>
        <v>32.718000000000004</v>
      </c>
      <c r="S18" s="77">
        <f t="shared" si="0"/>
        <v>27.774999999999999</v>
      </c>
      <c r="T18" s="77">
        <f t="shared" si="0"/>
        <v>27.058</v>
      </c>
      <c r="U18" s="77">
        <f t="shared" si="0"/>
        <v>28.7</v>
      </c>
      <c r="V18" s="77">
        <f t="shared" si="0"/>
        <v>60.635000000000005</v>
      </c>
      <c r="W18" s="77">
        <f t="shared" si="0"/>
        <v>60.344000000000001</v>
      </c>
      <c r="X18" s="77">
        <f t="shared" si="0"/>
        <v>64.846000000000004</v>
      </c>
      <c r="Y18" s="77">
        <f t="shared" si="0"/>
        <v>57.573</v>
      </c>
      <c r="Z18" s="77">
        <f t="shared" si="0"/>
        <v>26.52</v>
      </c>
      <c r="AA18" s="77">
        <f t="shared" si="0"/>
        <v>9.7089999999999996</v>
      </c>
      <c r="AB18" s="77">
        <f t="shared" si="0"/>
        <v>41.683</v>
      </c>
      <c r="AC18" s="77">
        <f t="shared" si="0"/>
        <v>46.527000000000001</v>
      </c>
      <c r="AD18" s="77">
        <f t="shared" si="0"/>
        <v>51.18</v>
      </c>
      <c r="AE18" s="77">
        <f t="shared" si="0"/>
        <v>11.965999999999999</v>
      </c>
      <c r="AF18" s="77">
        <f t="shared" si="0"/>
        <v>47.500999999999998</v>
      </c>
      <c r="AG18" s="77">
        <f t="shared" si="0"/>
        <v>48.472000000000001</v>
      </c>
      <c r="AH18" s="77">
        <f t="shared" si="0"/>
        <v>9.24</v>
      </c>
      <c r="AI18" s="77">
        <f t="shared" si="0"/>
        <v>7.359</v>
      </c>
      <c r="AJ18" s="77">
        <f t="shared" si="0"/>
        <v>18.271999999999998</v>
      </c>
      <c r="AK18" s="77">
        <f t="shared" si="0"/>
        <v>7.5439999999999996</v>
      </c>
      <c r="AL18" s="77">
        <f t="shared" si="0"/>
        <v>43.744999999999997</v>
      </c>
      <c r="AM18" s="77">
        <f t="shared" si="0"/>
        <v>53.454999999999998</v>
      </c>
      <c r="AN18" s="77">
        <f t="shared" si="0"/>
        <v>42.890999999999998</v>
      </c>
      <c r="AO18" s="77">
        <f t="shared" si="0"/>
        <v>31</v>
      </c>
      <c r="AP18" s="77">
        <f t="shared" si="0"/>
        <v>77.188999999999993</v>
      </c>
      <c r="AQ18" s="77">
        <f t="shared" si="0"/>
        <v>118.22199999999999</v>
      </c>
      <c r="AR18" s="77">
        <f t="shared" si="0"/>
        <v>85.804000000000002</v>
      </c>
      <c r="AS18" s="77">
        <f t="shared" si="0"/>
        <v>91.09899999999999</v>
      </c>
      <c r="AT18" s="77">
        <f t="shared" si="0"/>
        <v>123.336</v>
      </c>
      <c r="AU18" s="77">
        <f t="shared" si="0"/>
        <v>223.428</v>
      </c>
      <c r="AV18" s="77">
        <f t="shared" si="0"/>
        <v>221.596</v>
      </c>
      <c r="AW18" s="77">
        <f t="shared" si="0"/>
        <v>211.839</v>
      </c>
      <c r="AX18" s="77">
        <f t="shared" si="0"/>
        <v>216.56800000000001</v>
      </c>
      <c r="AY18" s="77">
        <f t="shared" si="0"/>
        <v>216.34200000000001</v>
      </c>
      <c r="AZ18" s="77">
        <f t="shared" si="0"/>
        <v>216.91800000000001</v>
      </c>
      <c r="BA18" s="77">
        <f t="shared" si="0"/>
        <v>216.82600000000002</v>
      </c>
      <c r="BB18" s="77">
        <f t="shared" si="0"/>
        <v>223.16300000000001</v>
      </c>
      <c r="BC18" s="77">
        <f t="shared" si="0"/>
        <v>223.346</v>
      </c>
      <c r="BD18" s="77">
        <f t="shared" si="0"/>
        <v>220.184</v>
      </c>
      <c r="BE18" s="77">
        <f t="shared" si="0"/>
        <v>223.23700000000002</v>
      </c>
      <c r="BF18" s="77">
        <f t="shared" si="0"/>
        <v>236.62700000000001</v>
      </c>
      <c r="BG18" s="77">
        <f t="shared" si="0"/>
        <v>194.87100000000001</v>
      </c>
      <c r="BH18" s="77">
        <f t="shared" si="0"/>
        <v>179.47499999999999</v>
      </c>
      <c r="BI18" s="77">
        <f t="shared" si="0"/>
        <v>236.626</v>
      </c>
      <c r="BJ18" s="77">
        <f t="shared" si="0"/>
        <v>32.459000000000003</v>
      </c>
      <c r="BK18" s="77">
        <f t="shared" si="0"/>
        <v>13.5</v>
      </c>
      <c r="BL18" s="77">
        <f t="shared" si="0"/>
        <v>26.61</v>
      </c>
      <c r="BM18" s="77">
        <f t="shared" si="0"/>
        <v>39.64</v>
      </c>
      <c r="BN18" s="77">
        <f t="shared" si="0"/>
        <v>31.146999999999998</v>
      </c>
      <c r="BO18" s="77">
        <f t="shared" ref="BO18:CW18" si="1">SUM(BO11:BO17)</f>
        <v>0</v>
      </c>
      <c r="BP18" s="77">
        <f t="shared" si="1"/>
        <v>61.066000000000003</v>
      </c>
      <c r="BQ18" s="77">
        <f t="shared" si="1"/>
        <v>0.70099999999999996</v>
      </c>
      <c r="BR18" s="77">
        <f t="shared" si="1"/>
        <v>53.292999999999999</v>
      </c>
      <c r="BS18" s="77">
        <f t="shared" si="1"/>
        <v>10.074999999999999</v>
      </c>
      <c r="BT18" s="77">
        <f t="shared" si="1"/>
        <v>31.701999999999998</v>
      </c>
      <c r="BU18" s="77">
        <f t="shared" si="1"/>
        <v>60.682000000000002</v>
      </c>
      <c r="BV18" s="77">
        <f t="shared" si="1"/>
        <v>31.451000000000001</v>
      </c>
      <c r="BW18" s="77">
        <f t="shared" si="1"/>
        <v>60.703000000000003</v>
      </c>
      <c r="BX18" s="77">
        <f t="shared" si="1"/>
        <v>27.55</v>
      </c>
      <c r="BY18" s="77">
        <f t="shared" si="1"/>
        <v>30.616</v>
      </c>
      <c r="BZ18" s="77">
        <f t="shared" si="1"/>
        <v>35.405999999999999</v>
      </c>
      <c r="CA18" s="77">
        <f t="shared" si="1"/>
        <v>27.844999999999999</v>
      </c>
      <c r="CB18" s="77">
        <f t="shared" si="1"/>
        <v>50.116999999999997</v>
      </c>
      <c r="CC18" s="77">
        <f t="shared" si="1"/>
        <v>53.755000000000003</v>
      </c>
      <c r="CD18" s="77">
        <f t="shared" si="1"/>
        <v>21.582000000000001</v>
      </c>
      <c r="CE18" s="77">
        <f t="shared" si="1"/>
        <v>19.87</v>
      </c>
      <c r="CF18" s="77">
        <f t="shared" si="1"/>
        <v>41.841000000000001</v>
      </c>
      <c r="CG18" s="77">
        <f t="shared" si="1"/>
        <v>23.862000000000002</v>
      </c>
      <c r="CH18" s="77">
        <f t="shared" si="1"/>
        <v>23.146999999999998</v>
      </c>
      <c r="CI18" s="77">
        <f t="shared" si="1"/>
        <v>18.691000000000003</v>
      </c>
      <c r="CJ18" s="77">
        <f t="shared" si="1"/>
        <v>20.605</v>
      </c>
      <c r="CK18" s="77">
        <f t="shared" si="1"/>
        <v>52.963999999999999</v>
      </c>
      <c r="CL18" s="77">
        <f t="shared" si="1"/>
        <v>57.898000000000003</v>
      </c>
      <c r="CM18" s="77">
        <f t="shared" si="1"/>
        <v>53.273000000000003</v>
      </c>
      <c r="CN18" s="77">
        <f t="shared" si="1"/>
        <v>46.064</v>
      </c>
      <c r="CO18" s="77">
        <f t="shared" si="1"/>
        <v>49.493000000000002</v>
      </c>
      <c r="CP18" s="77">
        <f t="shared" si="1"/>
        <v>50.601999999999997</v>
      </c>
      <c r="CQ18" s="77">
        <f t="shared" si="1"/>
        <v>49.78</v>
      </c>
      <c r="CR18" s="77">
        <f t="shared" si="1"/>
        <v>37.942</v>
      </c>
      <c r="CS18" s="77">
        <f t="shared" si="1"/>
        <v>40.695999999999998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1602.5819999999999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>
        <v>70</v>
      </c>
      <c r="BS21" s="88">
        <v>70</v>
      </c>
      <c r="BT21" s="88">
        <v>70</v>
      </c>
      <c r="BU21" s="88">
        <v>70</v>
      </c>
      <c r="BV21" s="88">
        <v>70</v>
      </c>
      <c r="BW21" s="88">
        <v>70</v>
      </c>
      <c r="BX21" s="88">
        <v>70</v>
      </c>
      <c r="BY21" s="88">
        <v>70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140</v>
      </c>
    </row>
    <row r="22" spans="1:102" ht="24.95" customHeight="1" x14ac:dyDescent="0.2">
      <c r="A22" s="92" t="s">
        <v>18</v>
      </c>
      <c r="B22" s="93">
        <v>7.3819999999999997</v>
      </c>
      <c r="C22" s="94">
        <v>4.992</v>
      </c>
      <c r="D22" s="94">
        <v>7.3689999999999998</v>
      </c>
      <c r="E22" s="94">
        <v>4.8040000000000003</v>
      </c>
      <c r="F22" s="94">
        <v>6.1150000000000002</v>
      </c>
      <c r="G22" s="94">
        <v>7.38</v>
      </c>
      <c r="H22" s="94">
        <v>2.9009999999999998</v>
      </c>
      <c r="I22" s="94">
        <v>0.89300000000000002</v>
      </c>
      <c r="J22" s="94">
        <v>7.39</v>
      </c>
      <c r="K22" s="94">
        <v>3.3820000000000001</v>
      </c>
      <c r="L22" s="94">
        <v>3.37</v>
      </c>
      <c r="M22" s="94">
        <v>0.89200000000000002</v>
      </c>
      <c r="N22" s="94">
        <v>0.92900000000000005</v>
      </c>
      <c r="O22" s="94">
        <v>1.044</v>
      </c>
      <c r="P22" s="94">
        <v>0.99299999999999999</v>
      </c>
      <c r="Q22" s="94">
        <v>0.94099999999999995</v>
      </c>
      <c r="R22" s="94">
        <v>0.93500000000000005</v>
      </c>
      <c r="S22" s="94">
        <v>0.91700000000000004</v>
      </c>
      <c r="T22" s="94">
        <v>0.99299999999999999</v>
      </c>
      <c r="U22" s="94">
        <v>1.0089999999999999</v>
      </c>
      <c r="V22" s="94">
        <v>0.94899999999999995</v>
      </c>
      <c r="W22" s="94">
        <v>1.0129999999999999</v>
      </c>
      <c r="X22" s="94">
        <v>1.0580000000000001</v>
      </c>
      <c r="Y22" s="94">
        <v>1.202</v>
      </c>
      <c r="Z22" s="94">
        <v>1.887</v>
      </c>
      <c r="AA22" s="94">
        <v>1.865</v>
      </c>
      <c r="AB22" s="94">
        <v>1.8340000000000001</v>
      </c>
      <c r="AC22" s="94">
        <v>1.7549999999999999</v>
      </c>
      <c r="AD22" s="94">
        <v>4.1210000000000004</v>
      </c>
      <c r="AE22" s="94">
        <v>1.708</v>
      </c>
      <c r="AF22" s="94">
        <v>1.7490000000000001</v>
      </c>
      <c r="AG22" s="94">
        <v>1.7310000000000001</v>
      </c>
      <c r="AH22" s="94">
        <v>1.6970000000000001</v>
      </c>
      <c r="AI22" s="94">
        <v>1.8240000000000001</v>
      </c>
      <c r="AJ22" s="94">
        <v>11.294</v>
      </c>
      <c r="AK22" s="94">
        <v>5.0949999999999998</v>
      </c>
      <c r="AL22" s="94">
        <v>3.46</v>
      </c>
      <c r="AM22" s="94"/>
      <c r="AN22" s="94"/>
      <c r="AO22" s="94">
        <v>30</v>
      </c>
      <c r="AP22" s="94">
        <v>1.6679999999999999</v>
      </c>
      <c r="AQ22" s="94">
        <v>1.669</v>
      </c>
      <c r="AR22" s="94">
        <v>1.7070000000000001</v>
      </c>
      <c r="AS22" s="94">
        <v>1.621</v>
      </c>
      <c r="AT22" s="94">
        <v>1.579</v>
      </c>
      <c r="AU22" s="94">
        <v>5.1180000000000003</v>
      </c>
      <c r="AV22" s="94"/>
      <c r="AW22" s="94"/>
      <c r="AX22" s="94"/>
      <c r="AY22" s="94">
        <v>6.2E-2</v>
      </c>
      <c r="AZ22" s="94"/>
      <c r="BA22" s="94"/>
      <c r="BB22" s="94"/>
      <c r="BC22" s="94"/>
      <c r="BD22" s="94"/>
      <c r="BE22" s="94"/>
      <c r="BF22" s="94"/>
      <c r="BG22" s="94">
        <v>1.5509999999999999</v>
      </c>
      <c r="BH22" s="94">
        <v>1.55</v>
      </c>
      <c r="BI22" s="94"/>
      <c r="BJ22" s="94"/>
      <c r="BK22" s="94"/>
      <c r="BL22" s="94">
        <v>20</v>
      </c>
      <c r="BM22" s="94">
        <v>1.839</v>
      </c>
      <c r="BN22" s="94">
        <v>1.752</v>
      </c>
      <c r="BO22" s="94"/>
      <c r="BP22" s="94">
        <v>9.8879999999999999</v>
      </c>
      <c r="BQ22" s="94">
        <v>6.6390000000000002</v>
      </c>
      <c r="BR22" s="94">
        <v>8.548</v>
      </c>
      <c r="BS22" s="94">
        <v>1.7150000000000001</v>
      </c>
      <c r="BT22" s="94">
        <v>7.1459999999999999</v>
      </c>
      <c r="BU22" s="94">
        <v>10.669</v>
      </c>
      <c r="BV22" s="94">
        <v>7.33</v>
      </c>
      <c r="BW22" s="94">
        <v>7.4790000000000001</v>
      </c>
      <c r="BX22" s="94">
        <v>2.2970000000000002</v>
      </c>
      <c r="BY22" s="94">
        <v>7.5839999999999996</v>
      </c>
      <c r="BZ22" s="94">
        <v>7.2969999999999997</v>
      </c>
      <c r="CA22" s="94">
        <v>7.234</v>
      </c>
      <c r="CB22" s="94">
        <v>7.2240000000000002</v>
      </c>
      <c r="CC22" s="94">
        <v>7.2389999999999999</v>
      </c>
      <c r="CD22" s="94">
        <v>7.1479999999999997</v>
      </c>
      <c r="CE22" s="94">
        <v>7.2290000000000001</v>
      </c>
      <c r="CF22" s="94">
        <v>7.2110000000000003</v>
      </c>
      <c r="CG22" s="94">
        <v>7.3159999999999998</v>
      </c>
      <c r="CH22" s="94">
        <v>7.4740000000000002</v>
      </c>
      <c r="CI22" s="94">
        <v>7.1280000000000001</v>
      </c>
      <c r="CJ22" s="94">
        <v>7.15</v>
      </c>
      <c r="CK22" s="94">
        <v>8.8149999999999995</v>
      </c>
      <c r="CL22" s="94">
        <v>10.332000000000001</v>
      </c>
      <c r="CM22" s="94">
        <v>8.0589999999999993</v>
      </c>
      <c r="CN22" s="94">
        <v>9.5139999999999993</v>
      </c>
      <c r="CO22" s="94">
        <v>9.4339999999999993</v>
      </c>
      <c r="CP22" s="94">
        <v>6.9160000000000004</v>
      </c>
      <c r="CQ22" s="94">
        <v>8.3789999999999996</v>
      </c>
      <c r="CR22" s="94">
        <v>5.48</v>
      </c>
      <c r="CS22" s="94">
        <v>5.44</v>
      </c>
      <c r="CT22" s="95"/>
      <c r="CU22" s="95"/>
      <c r="CV22" s="95"/>
      <c r="CW22" s="96"/>
      <c r="CX22" s="97">
        <f t="array" ref="CX22">SUMPRODUCT(B22:CW22*0.25)</f>
        <v>100.07575000000001</v>
      </c>
    </row>
    <row r="23" spans="1:102" ht="24.95" customHeight="1" x14ac:dyDescent="0.2">
      <c r="A23" s="92" t="s">
        <v>19</v>
      </c>
      <c r="B23" s="98">
        <v>6.923</v>
      </c>
      <c r="C23" s="99">
        <v>5.6130000000000004</v>
      </c>
      <c r="D23" s="99">
        <v>8.3859999999999992</v>
      </c>
      <c r="E23" s="99">
        <v>7.88</v>
      </c>
      <c r="F23" s="99">
        <v>8.1219999999999999</v>
      </c>
      <c r="G23" s="99">
        <v>8.11</v>
      </c>
      <c r="H23" s="99">
        <v>4.3049999999999997</v>
      </c>
      <c r="I23" s="99">
        <v>2.7669999999999999</v>
      </c>
      <c r="J23" s="99">
        <v>24.195</v>
      </c>
      <c r="K23" s="99">
        <v>4.1619999999999999</v>
      </c>
      <c r="L23" s="99">
        <v>3.9910000000000001</v>
      </c>
      <c r="M23" s="99">
        <v>1.6890000000000001</v>
      </c>
      <c r="N23" s="99">
        <v>1.851</v>
      </c>
      <c r="O23" s="99">
        <v>1.496</v>
      </c>
      <c r="P23" s="99">
        <v>1.448</v>
      </c>
      <c r="Q23" s="99">
        <v>1.44</v>
      </c>
      <c r="R23" s="99">
        <v>1.4319999999999999</v>
      </c>
      <c r="S23" s="99">
        <v>1.482</v>
      </c>
      <c r="T23" s="99">
        <v>1.1870000000000001</v>
      </c>
      <c r="U23" s="99">
        <v>1.2010000000000001</v>
      </c>
      <c r="V23" s="99">
        <v>2.218</v>
      </c>
      <c r="W23" s="99">
        <v>4.04</v>
      </c>
      <c r="X23" s="99">
        <v>3.2389999999999999</v>
      </c>
      <c r="Y23" s="99">
        <v>2.3340000000000001</v>
      </c>
      <c r="Z23" s="99">
        <v>13.925000000000001</v>
      </c>
      <c r="AA23" s="99">
        <v>12.85</v>
      </c>
      <c r="AB23" s="99">
        <v>13.753</v>
      </c>
      <c r="AC23" s="99">
        <v>14.744999999999999</v>
      </c>
      <c r="AD23" s="99">
        <v>36.337000000000003</v>
      </c>
      <c r="AE23" s="99">
        <v>27.998999999999999</v>
      </c>
      <c r="AF23" s="99">
        <v>16.684999999999999</v>
      </c>
      <c r="AG23" s="99">
        <v>11.948</v>
      </c>
      <c r="AH23" s="99">
        <v>1.1719999999999999</v>
      </c>
      <c r="AI23" s="99">
        <v>0.56499999999999995</v>
      </c>
      <c r="AJ23" s="99">
        <v>14.565</v>
      </c>
      <c r="AK23" s="99">
        <v>5.7619999999999996</v>
      </c>
      <c r="AL23" s="99">
        <v>4.3289999999999997</v>
      </c>
      <c r="AM23" s="99"/>
      <c r="AN23" s="99"/>
      <c r="AO23" s="99">
        <v>14</v>
      </c>
      <c r="AP23" s="99">
        <v>2.589</v>
      </c>
      <c r="AQ23" s="99">
        <v>2.3780000000000001</v>
      </c>
      <c r="AR23" s="99">
        <v>2.3690000000000002</v>
      </c>
      <c r="AS23" s="99">
        <v>1.64</v>
      </c>
      <c r="AT23" s="99">
        <v>4.0540000000000003</v>
      </c>
      <c r="AU23" s="99">
        <v>4.2350000000000003</v>
      </c>
      <c r="AV23" s="99">
        <v>3.56</v>
      </c>
      <c r="AW23" s="99">
        <v>3.08</v>
      </c>
      <c r="AX23" s="99">
        <v>3</v>
      </c>
      <c r="AY23" s="99">
        <v>3</v>
      </c>
      <c r="AZ23" s="99">
        <v>2.7810000000000001</v>
      </c>
      <c r="BA23" s="99">
        <v>2.782</v>
      </c>
      <c r="BB23" s="99">
        <v>2.8740000000000001</v>
      </c>
      <c r="BC23" s="99">
        <v>3</v>
      </c>
      <c r="BD23" s="99">
        <v>3.2229999999999999</v>
      </c>
      <c r="BE23" s="99">
        <v>3.2229999999999999</v>
      </c>
      <c r="BF23" s="99">
        <v>0.23200000000000001</v>
      </c>
      <c r="BG23" s="99">
        <v>0.95499999999999996</v>
      </c>
      <c r="BH23" s="99">
        <v>0.79200000000000004</v>
      </c>
      <c r="BI23" s="99"/>
      <c r="BJ23" s="99">
        <v>0.82399999999999995</v>
      </c>
      <c r="BK23" s="99">
        <v>0.29699999999999999</v>
      </c>
      <c r="BL23" s="99">
        <v>0.70499999999999996</v>
      </c>
      <c r="BM23" s="99">
        <v>1.2390000000000001</v>
      </c>
      <c r="BN23" s="99">
        <v>0.48</v>
      </c>
      <c r="BO23" s="99"/>
      <c r="BP23" s="99">
        <v>13.491</v>
      </c>
      <c r="BQ23" s="99">
        <v>10.561999999999999</v>
      </c>
      <c r="BR23" s="99">
        <v>14.151999999999999</v>
      </c>
      <c r="BS23" s="99">
        <v>2.7330000000000001</v>
      </c>
      <c r="BT23" s="99">
        <v>16</v>
      </c>
      <c r="BU23" s="99">
        <v>19.363</v>
      </c>
      <c r="BV23" s="99">
        <v>17.896000000000001</v>
      </c>
      <c r="BW23" s="99">
        <v>36.979999999999997</v>
      </c>
      <c r="BX23" s="99">
        <v>5.4560000000000004</v>
      </c>
      <c r="BY23" s="99">
        <v>41.887999999999998</v>
      </c>
      <c r="BZ23" s="99">
        <v>19.829999999999998</v>
      </c>
      <c r="CA23" s="99">
        <v>27.041</v>
      </c>
      <c r="CB23" s="99">
        <v>32.688000000000002</v>
      </c>
      <c r="CC23" s="99">
        <v>30.16</v>
      </c>
      <c r="CD23" s="99">
        <v>20.882000000000001</v>
      </c>
      <c r="CE23" s="99">
        <v>21.474</v>
      </c>
      <c r="CF23" s="99">
        <v>22.591000000000001</v>
      </c>
      <c r="CG23" s="99">
        <v>17.303999999999998</v>
      </c>
      <c r="CH23" s="99">
        <v>18.032</v>
      </c>
      <c r="CI23" s="99">
        <v>17.783999999999999</v>
      </c>
      <c r="CJ23" s="99">
        <v>17.52</v>
      </c>
      <c r="CK23" s="99">
        <v>29.238</v>
      </c>
      <c r="CL23" s="99">
        <v>27.231000000000002</v>
      </c>
      <c r="CM23" s="99">
        <v>22.492999999999999</v>
      </c>
      <c r="CN23" s="99">
        <v>22.608000000000001</v>
      </c>
      <c r="CO23" s="99">
        <v>24.728000000000002</v>
      </c>
      <c r="CP23" s="99">
        <v>20.852</v>
      </c>
      <c r="CQ23" s="99">
        <v>22.844000000000001</v>
      </c>
      <c r="CR23" s="99">
        <v>17.058</v>
      </c>
      <c r="CS23" s="99">
        <v>14.882999999999999</v>
      </c>
      <c r="CT23" s="100"/>
      <c r="CU23" s="100"/>
      <c r="CV23" s="100"/>
      <c r="CW23" s="96"/>
      <c r="CX23" s="97">
        <f t="array" ref="CX23">SUMPRODUCT(B23:CW23*0.25)</f>
        <v>244.30500000000004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14.305</v>
      </c>
      <c r="C28" s="107">
        <f t="shared" ref="C28:BN28" si="2">SUM(C21:C27)</f>
        <v>10.605</v>
      </c>
      <c r="D28" s="107">
        <f t="shared" si="2"/>
        <v>15.754999999999999</v>
      </c>
      <c r="E28" s="107">
        <f t="shared" si="2"/>
        <v>12.684000000000001</v>
      </c>
      <c r="F28" s="107">
        <f t="shared" si="2"/>
        <v>14.237</v>
      </c>
      <c r="G28" s="107">
        <f t="shared" si="2"/>
        <v>15.489999999999998</v>
      </c>
      <c r="H28" s="107">
        <f t="shared" si="2"/>
        <v>7.2059999999999995</v>
      </c>
      <c r="I28" s="107">
        <f t="shared" si="2"/>
        <v>3.66</v>
      </c>
      <c r="J28" s="107">
        <f t="shared" si="2"/>
        <v>31.585000000000001</v>
      </c>
      <c r="K28" s="107">
        <f t="shared" si="2"/>
        <v>7.5440000000000005</v>
      </c>
      <c r="L28" s="107">
        <f t="shared" si="2"/>
        <v>7.3610000000000007</v>
      </c>
      <c r="M28" s="107">
        <f t="shared" si="2"/>
        <v>2.581</v>
      </c>
      <c r="N28" s="107">
        <f t="shared" si="2"/>
        <v>2.7800000000000002</v>
      </c>
      <c r="O28" s="107">
        <f t="shared" si="2"/>
        <v>2.54</v>
      </c>
      <c r="P28" s="107">
        <f t="shared" si="2"/>
        <v>2.4409999999999998</v>
      </c>
      <c r="Q28" s="107">
        <f t="shared" si="2"/>
        <v>2.3809999999999998</v>
      </c>
      <c r="R28" s="107">
        <f t="shared" si="2"/>
        <v>2.367</v>
      </c>
      <c r="S28" s="107">
        <f t="shared" si="2"/>
        <v>2.399</v>
      </c>
      <c r="T28" s="107">
        <f t="shared" si="2"/>
        <v>2.1800000000000002</v>
      </c>
      <c r="U28" s="107">
        <f t="shared" si="2"/>
        <v>2.21</v>
      </c>
      <c r="V28" s="107">
        <f t="shared" si="2"/>
        <v>3.1669999999999998</v>
      </c>
      <c r="W28" s="107">
        <f t="shared" si="2"/>
        <v>5.0529999999999999</v>
      </c>
      <c r="X28" s="107">
        <f t="shared" si="2"/>
        <v>4.2969999999999997</v>
      </c>
      <c r="Y28" s="107">
        <f t="shared" si="2"/>
        <v>3.536</v>
      </c>
      <c r="Z28" s="107">
        <f t="shared" si="2"/>
        <v>15.812000000000001</v>
      </c>
      <c r="AA28" s="107">
        <f t="shared" si="2"/>
        <v>14.715</v>
      </c>
      <c r="AB28" s="107">
        <f t="shared" si="2"/>
        <v>15.587</v>
      </c>
      <c r="AC28" s="107">
        <f t="shared" si="2"/>
        <v>16.5</v>
      </c>
      <c r="AD28" s="107">
        <f t="shared" si="2"/>
        <v>40.458000000000006</v>
      </c>
      <c r="AE28" s="107">
        <f t="shared" si="2"/>
        <v>29.706999999999997</v>
      </c>
      <c r="AF28" s="107">
        <f t="shared" si="2"/>
        <v>18.433999999999997</v>
      </c>
      <c r="AG28" s="107">
        <f t="shared" si="2"/>
        <v>13.679</v>
      </c>
      <c r="AH28" s="107">
        <f t="shared" si="2"/>
        <v>2.8689999999999998</v>
      </c>
      <c r="AI28" s="107">
        <f t="shared" si="2"/>
        <v>2.3890000000000002</v>
      </c>
      <c r="AJ28" s="107">
        <f t="shared" si="2"/>
        <v>25.859000000000002</v>
      </c>
      <c r="AK28" s="107">
        <f t="shared" si="2"/>
        <v>10.856999999999999</v>
      </c>
      <c r="AL28" s="107">
        <f t="shared" si="2"/>
        <v>7.7889999999999997</v>
      </c>
      <c r="AM28" s="107">
        <f t="shared" si="2"/>
        <v>0</v>
      </c>
      <c r="AN28" s="107">
        <f t="shared" si="2"/>
        <v>0</v>
      </c>
      <c r="AO28" s="107">
        <f t="shared" si="2"/>
        <v>44</v>
      </c>
      <c r="AP28" s="107">
        <f t="shared" si="2"/>
        <v>4.2569999999999997</v>
      </c>
      <c r="AQ28" s="107">
        <f t="shared" si="2"/>
        <v>4.0470000000000006</v>
      </c>
      <c r="AR28" s="107">
        <f t="shared" si="2"/>
        <v>4.0760000000000005</v>
      </c>
      <c r="AS28" s="107">
        <f t="shared" si="2"/>
        <v>3.2610000000000001</v>
      </c>
      <c r="AT28" s="107">
        <f t="shared" si="2"/>
        <v>5.633</v>
      </c>
      <c r="AU28" s="107">
        <f t="shared" si="2"/>
        <v>9.3530000000000015</v>
      </c>
      <c r="AV28" s="107">
        <f t="shared" si="2"/>
        <v>3.56</v>
      </c>
      <c r="AW28" s="107">
        <f t="shared" si="2"/>
        <v>3.08</v>
      </c>
      <c r="AX28" s="107">
        <f t="shared" si="2"/>
        <v>3</v>
      </c>
      <c r="AY28" s="107">
        <f t="shared" si="2"/>
        <v>3.0619999999999998</v>
      </c>
      <c r="AZ28" s="107">
        <f t="shared" si="2"/>
        <v>2.7810000000000001</v>
      </c>
      <c r="BA28" s="107">
        <f t="shared" si="2"/>
        <v>2.782</v>
      </c>
      <c r="BB28" s="107">
        <f t="shared" si="2"/>
        <v>2.8740000000000001</v>
      </c>
      <c r="BC28" s="107">
        <f t="shared" si="2"/>
        <v>3</v>
      </c>
      <c r="BD28" s="107">
        <f t="shared" si="2"/>
        <v>3.2229999999999999</v>
      </c>
      <c r="BE28" s="107">
        <f t="shared" si="2"/>
        <v>3.2229999999999999</v>
      </c>
      <c r="BF28" s="107">
        <f t="shared" si="2"/>
        <v>0.23200000000000001</v>
      </c>
      <c r="BG28" s="107">
        <f t="shared" si="2"/>
        <v>2.5059999999999998</v>
      </c>
      <c r="BH28" s="107">
        <f t="shared" si="2"/>
        <v>2.3420000000000001</v>
      </c>
      <c r="BI28" s="107">
        <f t="shared" si="2"/>
        <v>0</v>
      </c>
      <c r="BJ28" s="107">
        <f t="shared" si="2"/>
        <v>0.82399999999999995</v>
      </c>
      <c r="BK28" s="107">
        <f t="shared" si="2"/>
        <v>0.29699999999999999</v>
      </c>
      <c r="BL28" s="107">
        <f t="shared" si="2"/>
        <v>20.704999999999998</v>
      </c>
      <c r="BM28" s="107">
        <f t="shared" si="2"/>
        <v>3.0780000000000003</v>
      </c>
      <c r="BN28" s="107">
        <f t="shared" si="2"/>
        <v>2.2320000000000002</v>
      </c>
      <c r="BO28" s="107">
        <f t="shared" ref="BO28:CW28" si="3">SUM(BO21:BO27)</f>
        <v>0</v>
      </c>
      <c r="BP28" s="107">
        <f t="shared" si="3"/>
        <v>23.378999999999998</v>
      </c>
      <c r="BQ28" s="107">
        <f t="shared" si="3"/>
        <v>17.201000000000001</v>
      </c>
      <c r="BR28" s="107">
        <f t="shared" si="3"/>
        <v>92.7</v>
      </c>
      <c r="BS28" s="107">
        <f t="shared" si="3"/>
        <v>74.448000000000008</v>
      </c>
      <c r="BT28" s="107">
        <f t="shared" si="3"/>
        <v>93.146000000000001</v>
      </c>
      <c r="BU28" s="107">
        <f t="shared" si="3"/>
        <v>100.032</v>
      </c>
      <c r="BV28" s="107">
        <f t="shared" si="3"/>
        <v>95.225999999999999</v>
      </c>
      <c r="BW28" s="107">
        <f t="shared" si="3"/>
        <v>114.459</v>
      </c>
      <c r="BX28" s="107">
        <f t="shared" si="3"/>
        <v>77.753</v>
      </c>
      <c r="BY28" s="107">
        <f t="shared" si="3"/>
        <v>119.47200000000001</v>
      </c>
      <c r="BZ28" s="107">
        <f t="shared" si="3"/>
        <v>27.126999999999999</v>
      </c>
      <c r="CA28" s="107">
        <f t="shared" si="3"/>
        <v>34.274999999999999</v>
      </c>
      <c r="CB28" s="107">
        <f t="shared" si="3"/>
        <v>39.912000000000006</v>
      </c>
      <c r="CC28" s="107">
        <f t="shared" si="3"/>
        <v>37.399000000000001</v>
      </c>
      <c r="CD28" s="107">
        <f t="shared" si="3"/>
        <v>28.03</v>
      </c>
      <c r="CE28" s="107">
        <f t="shared" si="3"/>
        <v>28.702999999999999</v>
      </c>
      <c r="CF28" s="107">
        <f t="shared" si="3"/>
        <v>29.802</v>
      </c>
      <c r="CG28" s="107">
        <f t="shared" si="3"/>
        <v>24.619999999999997</v>
      </c>
      <c r="CH28" s="107">
        <f t="shared" si="3"/>
        <v>25.506</v>
      </c>
      <c r="CI28" s="107">
        <f t="shared" si="3"/>
        <v>24.911999999999999</v>
      </c>
      <c r="CJ28" s="107">
        <f t="shared" si="3"/>
        <v>24.67</v>
      </c>
      <c r="CK28" s="107">
        <f t="shared" si="3"/>
        <v>38.052999999999997</v>
      </c>
      <c r="CL28" s="107">
        <f t="shared" si="3"/>
        <v>37.563000000000002</v>
      </c>
      <c r="CM28" s="107">
        <f t="shared" si="3"/>
        <v>30.552</v>
      </c>
      <c r="CN28" s="107">
        <f t="shared" si="3"/>
        <v>32.122</v>
      </c>
      <c r="CO28" s="107">
        <f t="shared" si="3"/>
        <v>34.161999999999999</v>
      </c>
      <c r="CP28" s="107">
        <f t="shared" si="3"/>
        <v>27.768000000000001</v>
      </c>
      <c r="CQ28" s="107">
        <f t="shared" si="3"/>
        <v>31.222999999999999</v>
      </c>
      <c r="CR28" s="107">
        <f t="shared" si="3"/>
        <v>22.538</v>
      </c>
      <c r="CS28" s="107">
        <f t="shared" si="3"/>
        <v>20.323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484.38075000000003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108.69</v>
      </c>
      <c r="C32" s="94">
        <v>102.628</v>
      </c>
      <c r="D32" s="94">
        <v>112.941</v>
      </c>
      <c r="E32" s="94">
        <v>79.643000000000001</v>
      </c>
      <c r="F32" s="94">
        <v>19.486999999999998</v>
      </c>
      <c r="G32" s="94">
        <v>20.587</v>
      </c>
      <c r="H32" s="94">
        <v>15.305</v>
      </c>
      <c r="I32" s="94">
        <v>14.831</v>
      </c>
      <c r="J32" s="94">
        <v>44.177</v>
      </c>
      <c r="K32" s="94">
        <v>26.879000000000001</v>
      </c>
      <c r="L32" s="94">
        <v>18.242999999999999</v>
      </c>
      <c r="M32" s="94">
        <v>12.398999999999999</v>
      </c>
      <c r="N32" s="94">
        <v>21.699000000000002</v>
      </c>
      <c r="O32" s="94">
        <v>26.013000000000002</v>
      </c>
      <c r="P32" s="94">
        <v>28.175000000000001</v>
      </c>
      <c r="Q32" s="94">
        <v>11.749000000000001</v>
      </c>
      <c r="R32" s="94">
        <v>35.085000000000001</v>
      </c>
      <c r="S32" s="94">
        <v>30.173999999999999</v>
      </c>
      <c r="T32" s="94">
        <v>29.238</v>
      </c>
      <c r="U32" s="94">
        <v>30.91</v>
      </c>
      <c r="V32" s="94">
        <v>63.802</v>
      </c>
      <c r="W32" s="94">
        <v>65.397000000000006</v>
      </c>
      <c r="X32" s="94">
        <v>69.143000000000001</v>
      </c>
      <c r="Y32" s="94">
        <v>61.109000000000002</v>
      </c>
      <c r="Z32" s="94">
        <v>42.332000000000001</v>
      </c>
      <c r="AA32" s="94">
        <v>24.423999999999999</v>
      </c>
      <c r="AB32" s="94">
        <v>57.27</v>
      </c>
      <c r="AC32" s="94">
        <v>63.027000000000001</v>
      </c>
      <c r="AD32" s="94">
        <v>91.638000000000005</v>
      </c>
      <c r="AE32" s="94">
        <v>41.673000000000002</v>
      </c>
      <c r="AF32" s="94">
        <v>65.935000000000002</v>
      </c>
      <c r="AG32" s="94">
        <v>62.151000000000003</v>
      </c>
      <c r="AH32" s="94">
        <v>12.109</v>
      </c>
      <c r="AI32" s="94">
        <v>9.7479999999999993</v>
      </c>
      <c r="AJ32" s="94">
        <v>44.131</v>
      </c>
      <c r="AK32" s="94">
        <v>18.401</v>
      </c>
      <c r="AL32" s="94">
        <v>51.533999999999999</v>
      </c>
      <c r="AM32" s="94">
        <v>53.454999999999998</v>
      </c>
      <c r="AN32" s="94">
        <v>42.890999999999998</v>
      </c>
      <c r="AO32" s="94">
        <v>75</v>
      </c>
      <c r="AP32" s="94">
        <v>81.445999999999998</v>
      </c>
      <c r="AQ32" s="94">
        <v>122.26900000000001</v>
      </c>
      <c r="AR32" s="94">
        <v>89.88</v>
      </c>
      <c r="AS32" s="94">
        <v>94.36</v>
      </c>
      <c r="AT32" s="94">
        <v>128.96899999999999</v>
      </c>
      <c r="AU32" s="94">
        <v>232.78100000000001</v>
      </c>
      <c r="AV32" s="94">
        <v>225.15600000000001</v>
      </c>
      <c r="AW32" s="94">
        <v>214.91900000000001</v>
      </c>
      <c r="AX32" s="94">
        <v>219.56800000000001</v>
      </c>
      <c r="AY32" s="94">
        <v>219.404</v>
      </c>
      <c r="AZ32" s="94">
        <v>219.69900000000001</v>
      </c>
      <c r="BA32" s="94">
        <v>219.608</v>
      </c>
      <c r="BB32" s="94">
        <v>226.03700000000001</v>
      </c>
      <c r="BC32" s="94">
        <v>226.346</v>
      </c>
      <c r="BD32" s="94">
        <v>223.40700000000001</v>
      </c>
      <c r="BE32" s="94">
        <v>226.46</v>
      </c>
      <c r="BF32" s="94">
        <v>236.85900000000001</v>
      </c>
      <c r="BG32" s="94">
        <v>197.37700000000001</v>
      </c>
      <c r="BH32" s="94">
        <v>181.81700000000001</v>
      </c>
      <c r="BI32" s="94">
        <v>236.626</v>
      </c>
      <c r="BJ32" s="94">
        <v>33.283000000000001</v>
      </c>
      <c r="BK32" s="94">
        <v>13.797000000000001</v>
      </c>
      <c r="BL32" s="94">
        <v>47.314999999999998</v>
      </c>
      <c r="BM32" s="94">
        <v>42.718000000000004</v>
      </c>
      <c r="BN32" s="94">
        <v>33.378999999999998</v>
      </c>
      <c r="BO32" s="94"/>
      <c r="BP32" s="94">
        <v>84.444999999999993</v>
      </c>
      <c r="BQ32" s="94">
        <v>17.902000000000001</v>
      </c>
      <c r="BR32" s="94">
        <v>145.99299999999999</v>
      </c>
      <c r="BS32" s="94">
        <v>84.522999999999996</v>
      </c>
      <c r="BT32" s="94">
        <v>124.848</v>
      </c>
      <c r="BU32" s="94">
        <v>160.714</v>
      </c>
      <c r="BV32" s="94">
        <v>126.67700000000001</v>
      </c>
      <c r="BW32" s="94">
        <v>175.16200000000001</v>
      </c>
      <c r="BX32" s="94">
        <v>105.303</v>
      </c>
      <c r="BY32" s="94">
        <v>150.08799999999999</v>
      </c>
      <c r="BZ32" s="94">
        <v>62.533000000000001</v>
      </c>
      <c r="CA32" s="94">
        <v>62.12</v>
      </c>
      <c r="CB32" s="94">
        <v>90.028999999999996</v>
      </c>
      <c r="CC32" s="94">
        <v>91.153999999999996</v>
      </c>
      <c r="CD32" s="94">
        <v>49.612000000000002</v>
      </c>
      <c r="CE32" s="94">
        <v>48.573</v>
      </c>
      <c r="CF32" s="94">
        <v>71.643000000000001</v>
      </c>
      <c r="CG32" s="94">
        <v>48.481999999999999</v>
      </c>
      <c r="CH32" s="94">
        <v>48.652999999999999</v>
      </c>
      <c r="CI32" s="94">
        <v>43.603000000000002</v>
      </c>
      <c r="CJ32" s="94">
        <v>45.274999999999999</v>
      </c>
      <c r="CK32" s="94">
        <v>91.016999999999996</v>
      </c>
      <c r="CL32" s="94">
        <v>95.460999999999999</v>
      </c>
      <c r="CM32" s="94">
        <v>83.825000000000003</v>
      </c>
      <c r="CN32" s="94">
        <v>78.186000000000007</v>
      </c>
      <c r="CO32" s="94">
        <v>83.655000000000001</v>
      </c>
      <c r="CP32" s="94">
        <v>78.37</v>
      </c>
      <c r="CQ32" s="94">
        <v>81.003</v>
      </c>
      <c r="CR32" s="94">
        <v>60.48</v>
      </c>
      <c r="CS32" s="94">
        <v>61.018999999999998</v>
      </c>
      <c r="CT32" s="95"/>
      <c r="CU32" s="95"/>
      <c r="CV32" s="95"/>
      <c r="CW32" s="96"/>
      <c r="CX32" s="97">
        <f t="array" ref="CX32">SUMPRODUCT(B32:CW32*0.25)</f>
        <v>2086.9627500000001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108.69</v>
      </c>
      <c r="C34" s="77">
        <f t="shared" ref="C34:BN34" si="4">SUM(C31:C33)</f>
        <v>102.628</v>
      </c>
      <c r="D34" s="77">
        <f t="shared" si="4"/>
        <v>112.941</v>
      </c>
      <c r="E34" s="77">
        <f t="shared" si="4"/>
        <v>79.643000000000001</v>
      </c>
      <c r="F34" s="77">
        <f t="shared" si="4"/>
        <v>19.486999999999998</v>
      </c>
      <c r="G34" s="77">
        <f t="shared" si="4"/>
        <v>20.587</v>
      </c>
      <c r="H34" s="77">
        <f t="shared" si="4"/>
        <v>15.305</v>
      </c>
      <c r="I34" s="77">
        <f t="shared" si="4"/>
        <v>14.831</v>
      </c>
      <c r="J34" s="77">
        <f t="shared" si="4"/>
        <v>44.177</v>
      </c>
      <c r="K34" s="77">
        <f t="shared" si="4"/>
        <v>26.879000000000001</v>
      </c>
      <c r="L34" s="77">
        <f t="shared" si="4"/>
        <v>18.242999999999999</v>
      </c>
      <c r="M34" s="77">
        <f t="shared" si="4"/>
        <v>12.398999999999999</v>
      </c>
      <c r="N34" s="77">
        <f t="shared" si="4"/>
        <v>21.699000000000002</v>
      </c>
      <c r="O34" s="77">
        <f t="shared" si="4"/>
        <v>26.013000000000002</v>
      </c>
      <c r="P34" s="77">
        <f t="shared" si="4"/>
        <v>28.175000000000001</v>
      </c>
      <c r="Q34" s="77">
        <f t="shared" si="4"/>
        <v>11.749000000000001</v>
      </c>
      <c r="R34" s="77">
        <f t="shared" si="4"/>
        <v>35.085000000000001</v>
      </c>
      <c r="S34" s="77">
        <f t="shared" si="4"/>
        <v>30.173999999999999</v>
      </c>
      <c r="T34" s="77">
        <f t="shared" si="4"/>
        <v>29.238</v>
      </c>
      <c r="U34" s="77">
        <f t="shared" si="4"/>
        <v>30.91</v>
      </c>
      <c r="V34" s="77">
        <f t="shared" si="4"/>
        <v>63.802</v>
      </c>
      <c r="W34" s="77">
        <f t="shared" si="4"/>
        <v>65.397000000000006</v>
      </c>
      <c r="X34" s="77">
        <f t="shared" si="4"/>
        <v>69.143000000000001</v>
      </c>
      <c r="Y34" s="77">
        <f t="shared" si="4"/>
        <v>61.109000000000002</v>
      </c>
      <c r="Z34" s="77">
        <f t="shared" si="4"/>
        <v>42.332000000000001</v>
      </c>
      <c r="AA34" s="77">
        <f t="shared" si="4"/>
        <v>24.423999999999999</v>
      </c>
      <c r="AB34" s="77">
        <f t="shared" si="4"/>
        <v>57.27</v>
      </c>
      <c r="AC34" s="77">
        <f t="shared" si="4"/>
        <v>63.027000000000001</v>
      </c>
      <c r="AD34" s="77">
        <f t="shared" si="4"/>
        <v>91.638000000000005</v>
      </c>
      <c r="AE34" s="77">
        <f t="shared" si="4"/>
        <v>41.673000000000002</v>
      </c>
      <c r="AF34" s="77">
        <f t="shared" si="4"/>
        <v>65.935000000000002</v>
      </c>
      <c r="AG34" s="77">
        <f t="shared" si="4"/>
        <v>62.151000000000003</v>
      </c>
      <c r="AH34" s="77">
        <f t="shared" si="4"/>
        <v>12.109</v>
      </c>
      <c r="AI34" s="77">
        <f t="shared" si="4"/>
        <v>9.7479999999999993</v>
      </c>
      <c r="AJ34" s="77">
        <f t="shared" si="4"/>
        <v>44.131</v>
      </c>
      <c r="AK34" s="77">
        <f t="shared" si="4"/>
        <v>18.401</v>
      </c>
      <c r="AL34" s="77">
        <f t="shared" si="4"/>
        <v>51.533999999999999</v>
      </c>
      <c r="AM34" s="77">
        <f t="shared" si="4"/>
        <v>53.454999999999998</v>
      </c>
      <c r="AN34" s="77">
        <f t="shared" si="4"/>
        <v>42.890999999999998</v>
      </c>
      <c r="AO34" s="77">
        <f t="shared" si="4"/>
        <v>75</v>
      </c>
      <c r="AP34" s="77">
        <f t="shared" si="4"/>
        <v>81.445999999999998</v>
      </c>
      <c r="AQ34" s="77">
        <f t="shared" si="4"/>
        <v>122.26900000000001</v>
      </c>
      <c r="AR34" s="77">
        <f t="shared" si="4"/>
        <v>89.88</v>
      </c>
      <c r="AS34" s="77">
        <f t="shared" si="4"/>
        <v>94.36</v>
      </c>
      <c r="AT34" s="77">
        <f t="shared" si="4"/>
        <v>128.96899999999999</v>
      </c>
      <c r="AU34" s="77">
        <f t="shared" si="4"/>
        <v>232.78100000000001</v>
      </c>
      <c r="AV34" s="77">
        <f t="shared" si="4"/>
        <v>225.15600000000001</v>
      </c>
      <c r="AW34" s="77">
        <f t="shared" si="4"/>
        <v>214.91900000000001</v>
      </c>
      <c r="AX34" s="77">
        <f t="shared" si="4"/>
        <v>219.56800000000001</v>
      </c>
      <c r="AY34" s="77">
        <f t="shared" si="4"/>
        <v>219.404</v>
      </c>
      <c r="AZ34" s="77">
        <f t="shared" si="4"/>
        <v>219.69900000000001</v>
      </c>
      <c r="BA34" s="77">
        <f t="shared" si="4"/>
        <v>219.608</v>
      </c>
      <c r="BB34" s="77">
        <f t="shared" si="4"/>
        <v>226.03700000000001</v>
      </c>
      <c r="BC34" s="77">
        <f t="shared" si="4"/>
        <v>226.346</v>
      </c>
      <c r="BD34" s="77">
        <f t="shared" si="4"/>
        <v>223.40700000000001</v>
      </c>
      <c r="BE34" s="77">
        <f t="shared" si="4"/>
        <v>226.46</v>
      </c>
      <c r="BF34" s="77">
        <f t="shared" si="4"/>
        <v>236.85900000000001</v>
      </c>
      <c r="BG34" s="77">
        <f t="shared" si="4"/>
        <v>197.37700000000001</v>
      </c>
      <c r="BH34" s="77">
        <f t="shared" si="4"/>
        <v>181.81700000000001</v>
      </c>
      <c r="BI34" s="77">
        <f t="shared" si="4"/>
        <v>236.626</v>
      </c>
      <c r="BJ34" s="77">
        <f t="shared" si="4"/>
        <v>33.283000000000001</v>
      </c>
      <c r="BK34" s="77">
        <f t="shared" si="4"/>
        <v>13.797000000000001</v>
      </c>
      <c r="BL34" s="77">
        <f t="shared" si="4"/>
        <v>47.314999999999998</v>
      </c>
      <c r="BM34" s="77">
        <f t="shared" si="4"/>
        <v>42.718000000000004</v>
      </c>
      <c r="BN34" s="77">
        <f t="shared" si="4"/>
        <v>33.378999999999998</v>
      </c>
      <c r="BO34" s="77">
        <f t="shared" ref="BO34:CW34" si="5">SUM(BO31:BO33)</f>
        <v>0</v>
      </c>
      <c r="BP34" s="77">
        <f t="shared" si="5"/>
        <v>84.444999999999993</v>
      </c>
      <c r="BQ34" s="77">
        <f t="shared" si="5"/>
        <v>17.902000000000001</v>
      </c>
      <c r="BR34" s="77">
        <f t="shared" si="5"/>
        <v>145.99299999999999</v>
      </c>
      <c r="BS34" s="77">
        <f t="shared" si="5"/>
        <v>84.522999999999996</v>
      </c>
      <c r="BT34" s="77">
        <f t="shared" si="5"/>
        <v>124.848</v>
      </c>
      <c r="BU34" s="77">
        <f t="shared" si="5"/>
        <v>160.714</v>
      </c>
      <c r="BV34" s="77">
        <f t="shared" si="5"/>
        <v>126.67700000000001</v>
      </c>
      <c r="BW34" s="77">
        <f t="shared" si="5"/>
        <v>175.16200000000001</v>
      </c>
      <c r="BX34" s="77">
        <f t="shared" si="5"/>
        <v>105.303</v>
      </c>
      <c r="BY34" s="77">
        <f t="shared" si="5"/>
        <v>150.08799999999999</v>
      </c>
      <c r="BZ34" s="77">
        <f t="shared" si="5"/>
        <v>62.533000000000001</v>
      </c>
      <c r="CA34" s="77">
        <f t="shared" si="5"/>
        <v>62.12</v>
      </c>
      <c r="CB34" s="77">
        <f t="shared" si="5"/>
        <v>90.028999999999996</v>
      </c>
      <c r="CC34" s="77">
        <f t="shared" si="5"/>
        <v>91.153999999999996</v>
      </c>
      <c r="CD34" s="77">
        <f t="shared" si="5"/>
        <v>49.612000000000002</v>
      </c>
      <c r="CE34" s="77">
        <f t="shared" si="5"/>
        <v>48.573</v>
      </c>
      <c r="CF34" s="77">
        <f t="shared" si="5"/>
        <v>71.643000000000001</v>
      </c>
      <c r="CG34" s="77">
        <f t="shared" si="5"/>
        <v>48.481999999999999</v>
      </c>
      <c r="CH34" s="77">
        <f t="shared" si="5"/>
        <v>48.652999999999999</v>
      </c>
      <c r="CI34" s="77">
        <f t="shared" si="5"/>
        <v>43.603000000000002</v>
      </c>
      <c r="CJ34" s="77">
        <f t="shared" si="5"/>
        <v>45.274999999999999</v>
      </c>
      <c r="CK34" s="77">
        <f t="shared" si="5"/>
        <v>91.016999999999996</v>
      </c>
      <c r="CL34" s="77">
        <f t="shared" si="5"/>
        <v>95.460999999999999</v>
      </c>
      <c r="CM34" s="77">
        <f t="shared" si="5"/>
        <v>83.825000000000003</v>
      </c>
      <c r="CN34" s="77">
        <f t="shared" si="5"/>
        <v>78.186000000000007</v>
      </c>
      <c r="CO34" s="77">
        <f t="shared" si="5"/>
        <v>83.655000000000001</v>
      </c>
      <c r="CP34" s="77">
        <f t="shared" si="5"/>
        <v>78.37</v>
      </c>
      <c r="CQ34" s="77">
        <f t="shared" si="5"/>
        <v>81.003</v>
      </c>
      <c r="CR34" s="77">
        <f t="shared" si="5"/>
        <v>60.48</v>
      </c>
      <c r="CS34" s="77">
        <f t="shared" si="5"/>
        <v>61.018999999999998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2086.9627500000001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44</v>
      </c>
      <c r="C39" s="120">
        <v>55.5</v>
      </c>
      <c r="D39" s="120">
        <v>42.7</v>
      </c>
      <c r="E39" s="120">
        <v>72.900000000000006</v>
      </c>
      <c r="F39" s="120">
        <v>1.1000000000000001</v>
      </c>
      <c r="G39" s="120">
        <v>1</v>
      </c>
      <c r="H39" s="120">
        <v>70.5</v>
      </c>
      <c r="I39" s="120">
        <v>21.9</v>
      </c>
      <c r="J39" s="120"/>
      <c r="K39" s="120">
        <v>39.1</v>
      </c>
      <c r="L39" s="120">
        <v>5.8</v>
      </c>
      <c r="M39" s="120">
        <v>70.8</v>
      </c>
      <c r="N39" s="120">
        <v>2.1</v>
      </c>
      <c r="O39" s="120">
        <v>39.299999999999997</v>
      </c>
      <c r="P39" s="120">
        <v>39.1</v>
      </c>
      <c r="Q39" s="120">
        <v>71.5</v>
      </c>
      <c r="R39" s="120">
        <v>47.3</v>
      </c>
      <c r="S39" s="120">
        <v>52.2</v>
      </c>
      <c r="T39" s="120">
        <v>51</v>
      </c>
      <c r="U39" s="120">
        <v>42.3</v>
      </c>
      <c r="V39" s="120">
        <v>145.80000000000001</v>
      </c>
      <c r="W39" s="120">
        <v>120</v>
      </c>
      <c r="X39" s="120">
        <v>76.5</v>
      </c>
      <c r="Y39" s="120">
        <v>88.9</v>
      </c>
      <c r="Z39" s="120">
        <v>29.9</v>
      </c>
      <c r="AA39" s="120">
        <v>48.8</v>
      </c>
      <c r="AB39" s="120">
        <v>15.1</v>
      </c>
      <c r="AC39" s="120">
        <v>5</v>
      </c>
      <c r="AD39" s="120"/>
      <c r="AE39" s="120">
        <v>25</v>
      </c>
      <c r="AF39" s="120"/>
      <c r="AG39" s="120">
        <v>110.9</v>
      </c>
      <c r="AH39" s="120"/>
      <c r="AI39" s="120"/>
      <c r="AJ39" s="120"/>
      <c r="AK39" s="120"/>
      <c r="AL39" s="120"/>
      <c r="AM39" s="120"/>
      <c r="AN39" s="120">
        <v>12.5</v>
      </c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19.899999999999999</v>
      </c>
      <c r="BN39" s="120"/>
      <c r="BO39" s="120">
        <v>130.5</v>
      </c>
      <c r="BP39" s="120">
        <v>31.2</v>
      </c>
      <c r="BQ39" s="120"/>
      <c r="BR39" s="120">
        <v>76.3</v>
      </c>
      <c r="BS39" s="120">
        <v>40.5</v>
      </c>
      <c r="BT39" s="120"/>
      <c r="BU39" s="120"/>
      <c r="BV39" s="120">
        <v>24.9</v>
      </c>
      <c r="BW39" s="120"/>
      <c r="BX39" s="120">
        <v>10.3</v>
      </c>
      <c r="BY39" s="120"/>
      <c r="BZ39" s="120">
        <v>65.900000000000006</v>
      </c>
      <c r="CA39" s="120"/>
      <c r="CB39" s="120"/>
      <c r="CC39" s="120"/>
      <c r="CD39" s="120">
        <v>15.9</v>
      </c>
      <c r="CE39" s="120">
        <v>17</v>
      </c>
      <c r="CF39" s="120"/>
      <c r="CG39" s="120">
        <v>111.9</v>
      </c>
      <c r="CH39" s="120">
        <v>66.099999999999994</v>
      </c>
      <c r="CI39" s="120">
        <v>109.9</v>
      </c>
      <c r="CJ39" s="120">
        <v>107.2</v>
      </c>
      <c r="CK39" s="120"/>
      <c r="CL39" s="120">
        <v>28.5</v>
      </c>
      <c r="CM39" s="120">
        <v>42.6</v>
      </c>
      <c r="CN39" s="120">
        <v>50.7</v>
      </c>
      <c r="CO39" s="120">
        <v>42.7</v>
      </c>
      <c r="CP39" s="120">
        <v>33.200000000000003</v>
      </c>
      <c r="CQ39" s="120">
        <v>31</v>
      </c>
      <c r="CR39" s="120">
        <v>57.2</v>
      </c>
      <c r="CS39" s="120">
        <v>57.4</v>
      </c>
      <c r="CT39" s="122"/>
      <c r="CU39" s="122"/>
      <c r="CV39" s="122"/>
      <c r="CW39" s="121"/>
      <c r="CX39" s="97">
        <f t="array" ref="CX39">SUMPRODUCT(B39:CW39*0.25)</f>
        <v>654.82499999999993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159.6</v>
      </c>
      <c r="AI41" s="120">
        <v>159.6</v>
      </c>
      <c r="AJ41" s="120">
        <v>159.6</v>
      </c>
      <c r="AK41" s="120">
        <v>159.6</v>
      </c>
      <c r="AL41" s="120">
        <v>130.9</v>
      </c>
      <c r="AM41" s="120">
        <v>130.9</v>
      </c>
      <c r="AN41" s="120">
        <v>130.9</v>
      </c>
      <c r="AO41" s="120">
        <v>130.9</v>
      </c>
      <c r="AP41" s="120">
        <v>41.4</v>
      </c>
      <c r="AQ41" s="120">
        <v>41.4</v>
      </c>
      <c r="AR41" s="120">
        <v>41.4</v>
      </c>
      <c r="AS41" s="120">
        <v>41.4</v>
      </c>
      <c r="AT41" s="120"/>
      <c r="AU41" s="120"/>
      <c r="AV41" s="120"/>
      <c r="AW41" s="120"/>
      <c r="AX41" s="120">
        <v>16.899999999999999</v>
      </c>
      <c r="AY41" s="120">
        <v>16.899999999999999</v>
      </c>
      <c r="AZ41" s="120">
        <v>16.899999999999999</v>
      </c>
      <c r="BA41" s="120">
        <v>16.899999999999999</v>
      </c>
      <c r="BB41" s="120">
        <v>10.4</v>
      </c>
      <c r="BC41" s="120">
        <v>10.4</v>
      </c>
      <c r="BD41" s="120">
        <v>10.4</v>
      </c>
      <c r="BE41" s="120">
        <v>10.4</v>
      </c>
      <c r="BF41" s="120"/>
      <c r="BG41" s="120"/>
      <c r="BH41" s="120"/>
      <c r="BI41" s="120"/>
      <c r="BJ41" s="120"/>
      <c r="BK41" s="120"/>
      <c r="BL41" s="120"/>
      <c r="BM41" s="120"/>
      <c r="BN41" s="120">
        <v>5.8</v>
      </c>
      <c r="BO41" s="120">
        <v>5.8</v>
      </c>
      <c r="BP41" s="120">
        <v>5.8</v>
      </c>
      <c r="BQ41" s="120">
        <v>5.8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365.00000000000023</v>
      </c>
    </row>
    <row r="42" spans="1:102" ht="30" customHeight="1" thickBot="1" x14ac:dyDescent="0.25">
      <c r="A42" s="105" t="s">
        <v>49</v>
      </c>
      <c r="B42" s="106">
        <f>SUM(B37:B41)</f>
        <v>44</v>
      </c>
      <c r="C42" s="107">
        <f t="shared" ref="C42:BN42" si="6">SUM(C37:C41)</f>
        <v>55.5</v>
      </c>
      <c r="D42" s="107">
        <f t="shared" si="6"/>
        <v>42.7</v>
      </c>
      <c r="E42" s="107">
        <f t="shared" si="6"/>
        <v>72.900000000000006</v>
      </c>
      <c r="F42" s="107">
        <f t="shared" si="6"/>
        <v>1.1000000000000001</v>
      </c>
      <c r="G42" s="107">
        <f t="shared" si="6"/>
        <v>1</v>
      </c>
      <c r="H42" s="107">
        <f t="shared" si="6"/>
        <v>70.5</v>
      </c>
      <c r="I42" s="107">
        <f t="shared" si="6"/>
        <v>21.9</v>
      </c>
      <c r="J42" s="107">
        <f t="shared" si="6"/>
        <v>0</v>
      </c>
      <c r="K42" s="107">
        <f t="shared" si="6"/>
        <v>39.1</v>
      </c>
      <c r="L42" s="107">
        <f t="shared" si="6"/>
        <v>5.8</v>
      </c>
      <c r="M42" s="107">
        <f t="shared" si="6"/>
        <v>70.8</v>
      </c>
      <c r="N42" s="107">
        <f t="shared" si="6"/>
        <v>2.1</v>
      </c>
      <c r="O42" s="107">
        <f t="shared" si="6"/>
        <v>39.299999999999997</v>
      </c>
      <c r="P42" s="107">
        <f t="shared" si="6"/>
        <v>39.1</v>
      </c>
      <c r="Q42" s="107">
        <f t="shared" si="6"/>
        <v>71.5</v>
      </c>
      <c r="R42" s="107">
        <f t="shared" si="6"/>
        <v>47.3</v>
      </c>
      <c r="S42" s="107">
        <f t="shared" si="6"/>
        <v>52.2</v>
      </c>
      <c r="T42" s="107">
        <f t="shared" si="6"/>
        <v>51</v>
      </c>
      <c r="U42" s="107">
        <f t="shared" si="6"/>
        <v>42.3</v>
      </c>
      <c r="V42" s="107">
        <f t="shared" si="6"/>
        <v>145.80000000000001</v>
      </c>
      <c r="W42" s="107">
        <f t="shared" si="6"/>
        <v>120</v>
      </c>
      <c r="X42" s="107">
        <f t="shared" si="6"/>
        <v>76.5</v>
      </c>
      <c r="Y42" s="107">
        <f t="shared" si="6"/>
        <v>88.9</v>
      </c>
      <c r="Z42" s="107">
        <f t="shared" si="6"/>
        <v>29.9</v>
      </c>
      <c r="AA42" s="107">
        <f t="shared" si="6"/>
        <v>48.8</v>
      </c>
      <c r="AB42" s="107">
        <f t="shared" si="6"/>
        <v>15.1</v>
      </c>
      <c r="AC42" s="107">
        <f t="shared" si="6"/>
        <v>5</v>
      </c>
      <c r="AD42" s="107">
        <f t="shared" si="6"/>
        <v>0</v>
      </c>
      <c r="AE42" s="107">
        <f t="shared" si="6"/>
        <v>25</v>
      </c>
      <c r="AF42" s="107">
        <f t="shared" si="6"/>
        <v>0</v>
      </c>
      <c r="AG42" s="107">
        <f t="shared" si="6"/>
        <v>110.9</v>
      </c>
      <c r="AH42" s="107">
        <f t="shared" si="6"/>
        <v>159.6</v>
      </c>
      <c r="AI42" s="107">
        <f t="shared" si="6"/>
        <v>159.6</v>
      </c>
      <c r="AJ42" s="107">
        <f t="shared" si="6"/>
        <v>159.6</v>
      </c>
      <c r="AK42" s="107">
        <f t="shared" si="6"/>
        <v>159.6</v>
      </c>
      <c r="AL42" s="107">
        <f t="shared" si="6"/>
        <v>130.9</v>
      </c>
      <c r="AM42" s="107">
        <f t="shared" si="6"/>
        <v>130.9</v>
      </c>
      <c r="AN42" s="107">
        <f t="shared" si="6"/>
        <v>143.4</v>
      </c>
      <c r="AO42" s="107">
        <f t="shared" si="6"/>
        <v>130.9</v>
      </c>
      <c r="AP42" s="107">
        <f t="shared" si="6"/>
        <v>41.4</v>
      </c>
      <c r="AQ42" s="107">
        <f t="shared" si="6"/>
        <v>41.4</v>
      </c>
      <c r="AR42" s="107">
        <f t="shared" si="6"/>
        <v>41.4</v>
      </c>
      <c r="AS42" s="107">
        <f t="shared" si="6"/>
        <v>41.4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16.899999999999999</v>
      </c>
      <c r="AY42" s="107">
        <f t="shared" si="6"/>
        <v>16.899999999999999</v>
      </c>
      <c r="AZ42" s="107">
        <f t="shared" si="6"/>
        <v>16.899999999999999</v>
      </c>
      <c r="BA42" s="107">
        <f t="shared" si="6"/>
        <v>16.899999999999999</v>
      </c>
      <c r="BB42" s="107">
        <f t="shared" si="6"/>
        <v>10.4</v>
      </c>
      <c r="BC42" s="107">
        <f t="shared" si="6"/>
        <v>10.4</v>
      </c>
      <c r="BD42" s="107">
        <f t="shared" si="6"/>
        <v>10.4</v>
      </c>
      <c r="BE42" s="107">
        <f t="shared" si="6"/>
        <v>10.4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19.899999999999999</v>
      </c>
      <c r="BN42" s="107">
        <f t="shared" si="6"/>
        <v>5.8</v>
      </c>
      <c r="BO42" s="107">
        <f t="shared" ref="BO42:CW42" si="7">SUM(BO37:BO41)</f>
        <v>136.30000000000001</v>
      </c>
      <c r="BP42" s="107">
        <f t="shared" si="7"/>
        <v>37</v>
      </c>
      <c r="BQ42" s="107">
        <f t="shared" si="7"/>
        <v>5.8</v>
      </c>
      <c r="BR42" s="107">
        <f t="shared" si="7"/>
        <v>76.3</v>
      </c>
      <c r="BS42" s="107">
        <f t="shared" si="7"/>
        <v>40.5</v>
      </c>
      <c r="BT42" s="107">
        <f t="shared" si="7"/>
        <v>0</v>
      </c>
      <c r="BU42" s="107">
        <f t="shared" si="7"/>
        <v>0</v>
      </c>
      <c r="BV42" s="107">
        <f t="shared" si="7"/>
        <v>24.9</v>
      </c>
      <c r="BW42" s="107">
        <f t="shared" si="7"/>
        <v>0</v>
      </c>
      <c r="BX42" s="107">
        <f t="shared" si="7"/>
        <v>10.3</v>
      </c>
      <c r="BY42" s="107">
        <f t="shared" si="7"/>
        <v>0</v>
      </c>
      <c r="BZ42" s="107">
        <f t="shared" si="7"/>
        <v>65.900000000000006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15.9</v>
      </c>
      <c r="CE42" s="107">
        <f t="shared" si="7"/>
        <v>17</v>
      </c>
      <c r="CF42" s="107">
        <f t="shared" si="7"/>
        <v>0</v>
      </c>
      <c r="CG42" s="107">
        <f t="shared" si="7"/>
        <v>111.9</v>
      </c>
      <c r="CH42" s="107">
        <f t="shared" si="7"/>
        <v>66.099999999999994</v>
      </c>
      <c r="CI42" s="107">
        <f t="shared" si="7"/>
        <v>109.9</v>
      </c>
      <c r="CJ42" s="107">
        <f t="shared" si="7"/>
        <v>107.2</v>
      </c>
      <c r="CK42" s="107">
        <f t="shared" si="7"/>
        <v>0</v>
      </c>
      <c r="CL42" s="107">
        <f t="shared" si="7"/>
        <v>28.5</v>
      </c>
      <c r="CM42" s="107">
        <f t="shared" si="7"/>
        <v>42.6</v>
      </c>
      <c r="CN42" s="107">
        <f t="shared" si="7"/>
        <v>50.7</v>
      </c>
      <c r="CO42" s="107">
        <f t="shared" si="7"/>
        <v>42.7</v>
      </c>
      <c r="CP42" s="107">
        <f t="shared" si="7"/>
        <v>33.200000000000003</v>
      </c>
      <c r="CQ42" s="107">
        <f t="shared" si="7"/>
        <v>31</v>
      </c>
      <c r="CR42" s="107">
        <f t="shared" si="7"/>
        <v>57.2</v>
      </c>
      <c r="CS42" s="107">
        <f t="shared" si="7"/>
        <v>57.4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1019.8250000000002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44</v>
      </c>
      <c r="C47" s="120">
        <v>55.5</v>
      </c>
      <c r="D47" s="120">
        <v>42.7</v>
      </c>
      <c r="E47" s="120">
        <v>72.900000000000006</v>
      </c>
      <c r="F47" s="120">
        <v>1.1000000000000001</v>
      </c>
      <c r="G47" s="120">
        <v>1</v>
      </c>
      <c r="H47" s="120">
        <v>70.5</v>
      </c>
      <c r="I47" s="120">
        <v>21.9</v>
      </c>
      <c r="J47" s="120"/>
      <c r="K47" s="120">
        <v>39.1</v>
      </c>
      <c r="L47" s="120">
        <v>5.8</v>
      </c>
      <c r="M47" s="120">
        <v>70.8</v>
      </c>
      <c r="N47" s="120">
        <v>2.1</v>
      </c>
      <c r="O47" s="120">
        <v>39.299999999999997</v>
      </c>
      <c r="P47" s="120">
        <v>39.1</v>
      </c>
      <c r="Q47" s="120">
        <v>71.5</v>
      </c>
      <c r="R47" s="120">
        <v>47.3</v>
      </c>
      <c r="S47" s="120">
        <v>52.2</v>
      </c>
      <c r="T47" s="120">
        <v>51</v>
      </c>
      <c r="U47" s="120">
        <v>42.3</v>
      </c>
      <c r="V47" s="120">
        <v>145.80000000000001</v>
      </c>
      <c r="W47" s="120">
        <v>120</v>
      </c>
      <c r="X47" s="120">
        <v>76.5</v>
      </c>
      <c r="Y47" s="120">
        <v>88.9</v>
      </c>
      <c r="Z47" s="120">
        <v>29.9</v>
      </c>
      <c r="AA47" s="120">
        <v>48.8</v>
      </c>
      <c r="AB47" s="120">
        <v>15.1</v>
      </c>
      <c r="AC47" s="120">
        <v>5</v>
      </c>
      <c r="AD47" s="120"/>
      <c r="AE47" s="120">
        <v>25</v>
      </c>
      <c r="AF47" s="120"/>
      <c r="AG47" s="120">
        <v>110.9</v>
      </c>
      <c r="AH47" s="120"/>
      <c r="AI47" s="120"/>
      <c r="AJ47" s="120"/>
      <c r="AK47" s="120"/>
      <c r="AL47" s="120"/>
      <c r="AM47" s="120"/>
      <c r="AN47" s="120">
        <v>12.5</v>
      </c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19.899999999999999</v>
      </c>
      <c r="BN47" s="120"/>
      <c r="BO47" s="120">
        <v>130.5</v>
      </c>
      <c r="BP47" s="120">
        <v>31.2</v>
      </c>
      <c r="BQ47" s="120"/>
      <c r="BR47" s="120">
        <v>76.3</v>
      </c>
      <c r="BS47" s="120">
        <v>40.5</v>
      </c>
      <c r="BT47" s="120"/>
      <c r="BU47" s="120"/>
      <c r="BV47" s="120">
        <v>24.9</v>
      </c>
      <c r="BW47" s="120"/>
      <c r="BX47" s="120">
        <v>10.3</v>
      </c>
      <c r="BY47" s="120"/>
      <c r="BZ47" s="120">
        <v>65.900000000000006</v>
      </c>
      <c r="CA47" s="120"/>
      <c r="CB47" s="120"/>
      <c r="CC47" s="120"/>
      <c r="CD47" s="120">
        <v>15.9</v>
      </c>
      <c r="CE47" s="120">
        <v>17</v>
      </c>
      <c r="CF47" s="120"/>
      <c r="CG47" s="120">
        <v>111.9</v>
      </c>
      <c r="CH47" s="120">
        <v>66.099999999999994</v>
      </c>
      <c r="CI47" s="120">
        <v>109.9</v>
      </c>
      <c r="CJ47" s="120">
        <v>107.2</v>
      </c>
      <c r="CK47" s="120"/>
      <c r="CL47" s="120">
        <v>28.5</v>
      </c>
      <c r="CM47" s="120">
        <v>42.6</v>
      </c>
      <c r="CN47" s="120">
        <v>50.7</v>
      </c>
      <c r="CO47" s="120">
        <v>42.7</v>
      </c>
      <c r="CP47" s="120">
        <v>33.200000000000003</v>
      </c>
      <c r="CQ47" s="120">
        <v>31</v>
      </c>
      <c r="CR47" s="120">
        <v>57.2</v>
      </c>
      <c r="CS47" s="120">
        <v>57.4</v>
      </c>
      <c r="CT47" s="122"/>
      <c r="CU47" s="122"/>
      <c r="CV47" s="122"/>
      <c r="CW47" s="121"/>
      <c r="CX47" s="97">
        <f t="array" ref="CX47">SUMPRODUCT(B47:CW47*0.25)</f>
        <v>654.82499999999993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159.6</v>
      </c>
      <c r="AI49" s="120">
        <v>159.6</v>
      </c>
      <c r="AJ49" s="120">
        <v>159.6</v>
      </c>
      <c r="AK49" s="120">
        <v>159.6</v>
      </c>
      <c r="AL49" s="120">
        <v>130.9</v>
      </c>
      <c r="AM49" s="120">
        <v>130.9</v>
      </c>
      <c r="AN49" s="120">
        <v>130.9</v>
      </c>
      <c r="AO49" s="120">
        <v>130.9</v>
      </c>
      <c r="AP49" s="120">
        <v>41.4</v>
      </c>
      <c r="AQ49" s="120">
        <v>41.4</v>
      </c>
      <c r="AR49" s="120">
        <v>41.4</v>
      </c>
      <c r="AS49" s="120">
        <v>41.4</v>
      </c>
      <c r="AT49" s="120"/>
      <c r="AU49" s="120"/>
      <c r="AV49" s="120"/>
      <c r="AW49" s="120"/>
      <c r="AX49" s="120">
        <v>16.899999999999999</v>
      </c>
      <c r="AY49" s="120">
        <v>16.899999999999999</v>
      </c>
      <c r="AZ49" s="120">
        <v>16.899999999999999</v>
      </c>
      <c r="BA49" s="120">
        <v>16.899999999999999</v>
      </c>
      <c r="BB49" s="120">
        <v>10.4</v>
      </c>
      <c r="BC49" s="120">
        <v>10.4</v>
      </c>
      <c r="BD49" s="120">
        <v>10.4</v>
      </c>
      <c r="BE49" s="120">
        <v>10.4</v>
      </c>
      <c r="BF49" s="120"/>
      <c r="BG49" s="120"/>
      <c r="BH49" s="120"/>
      <c r="BI49" s="120"/>
      <c r="BJ49" s="120"/>
      <c r="BK49" s="120"/>
      <c r="BL49" s="120"/>
      <c r="BM49" s="120"/>
      <c r="BN49" s="120">
        <v>5.8</v>
      </c>
      <c r="BO49" s="120">
        <v>5.8</v>
      </c>
      <c r="BP49" s="120">
        <v>5.8</v>
      </c>
      <c r="BQ49" s="120">
        <v>5.8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365.00000000000023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44</v>
      </c>
      <c r="C51" s="107">
        <f t="shared" ref="C51:BN51" si="8">SUM(C45:C50)</f>
        <v>55.5</v>
      </c>
      <c r="D51" s="107">
        <f t="shared" si="8"/>
        <v>42.7</v>
      </c>
      <c r="E51" s="107">
        <f t="shared" si="8"/>
        <v>72.900000000000006</v>
      </c>
      <c r="F51" s="107">
        <f t="shared" si="8"/>
        <v>1.1000000000000001</v>
      </c>
      <c r="G51" s="107">
        <f t="shared" si="8"/>
        <v>1</v>
      </c>
      <c r="H51" s="107">
        <f t="shared" si="8"/>
        <v>70.5</v>
      </c>
      <c r="I51" s="107">
        <f t="shared" si="8"/>
        <v>21.9</v>
      </c>
      <c r="J51" s="107">
        <f t="shared" si="8"/>
        <v>0</v>
      </c>
      <c r="K51" s="107">
        <f t="shared" si="8"/>
        <v>39.1</v>
      </c>
      <c r="L51" s="107">
        <f t="shared" si="8"/>
        <v>5.8</v>
      </c>
      <c r="M51" s="107">
        <f t="shared" si="8"/>
        <v>70.8</v>
      </c>
      <c r="N51" s="107">
        <f t="shared" si="8"/>
        <v>2.1</v>
      </c>
      <c r="O51" s="107">
        <f t="shared" si="8"/>
        <v>39.299999999999997</v>
      </c>
      <c r="P51" s="107">
        <f t="shared" si="8"/>
        <v>39.1</v>
      </c>
      <c r="Q51" s="107">
        <f t="shared" si="8"/>
        <v>71.5</v>
      </c>
      <c r="R51" s="107">
        <f t="shared" si="8"/>
        <v>47.3</v>
      </c>
      <c r="S51" s="107">
        <f t="shared" si="8"/>
        <v>52.2</v>
      </c>
      <c r="T51" s="107">
        <f t="shared" si="8"/>
        <v>51</v>
      </c>
      <c r="U51" s="107">
        <f t="shared" si="8"/>
        <v>42.3</v>
      </c>
      <c r="V51" s="107">
        <f t="shared" si="8"/>
        <v>145.80000000000001</v>
      </c>
      <c r="W51" s="107">
        <f t="shared" si="8"/>
        <v>120</v>
      </c>
      <c r="X51" s="107">
        <f t="shared" si="8"/>
        <v>76.5</v>
      </c>
      <c r="Y51" s="107">
        <f t="shared" si="8"/>
        <v>88.9</v>
      </c>
      <c r="Z51" s="107">
        <f t="shared" si="8"/>
        <v>29.9</v>
      </c>
      <c r="AA51" s="107">
        <f t="shared" si="8"/>
        <v>48.8</v>
      </c>
      <c r="AB51" s="107">
        <f t="shared" si="8"/>
        <v>15.1</v>
      </c>
      <c r="AC51" s="107">
        <f t="shared" si="8"/>
        <v>5</v>
      </c>
      <c r="AD51" s="107">
        <f t="shared" si="8"/>
        <v>0</v>
      </c>
      <c r="AE51" s="107">
        <f t="shared" si="8"/>
        <v>25</v>
      </c>
      <c r="AF51" s="107">
        <f t="shared" si="8"/>
        <v>0</v>
      </c>
      <c r="AG51" s="107">
        <f t="shared" si="8"/>
        <v>110.9</v>
      </c>
      <c r="AH51" s="107">
        <f t="shared" si="8"/>
        <v>159.6</v>
      </c>
      <c r="AI51" s="107">
        <f t="shared" si="8"/>
        <v>159.6</v>
      </c>
      <c r="AJ51" s="107">
        <f t="shared" si="8"/>
        <v>159.6</v>
      </c>
      <c r="AK51" s="107">
        <f t="shared" si="8"/>
        <v>159.6</v>
      </c>
      <c r="AL51" s="107">
        <f t="shared" si="8"/>
        <v>130.9</v>
      </c>
      <c r="AM51" s="107">
        <f t="shared" si="8"/>
        <v>130.9</v>
      </c>
      <c r="AN51" s="107">
        <f t="shared" si="8"/>
        <v>143.4</v>
      </c>
      <c r="AO51" s="107">
        <f t="shared" si="8"/>
        <v>130.9</v>
      </c>
      <c r="AP51" s="107">
        <f t="shared" si="8"/>
        <v>41.4</v>
      </c>
      <c r="AQ51" s="107">
        <f t="shared" si="8"/>
        <v>41.4</v>
      </c>
      <c r="AR51" s="107">
        <f t="shared" si="8"/>
        <v>41.4</v>
      </c>
      <c r="AS51" s="107">
        <f t="shared" si="8"/>
        <v>41.4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16.899999999999999</v>
      </c>
      <c r="AY51" s="107">
        <f t="shared" si="8"/>
        <v>16.899999999999999</v>
      </c>
      <c r="AZ51" s="107">
        <f t="shared" si="8"/>
        <v>16.899999999999999</v>
      </c>
      <c r="BA51" s="107">
        <f t="shared" si="8"/>
        <v>16.899999999999999</v>
      </c>
      <c r="BB51" s="107">
        <f t="shared" si="8"/>
        <v>10.4</v>
      </c>
      <c r="BC51" s="107">
        <f t="shared" si="8"/>
        <v>10.4</v>
      </c>
      <c r="BD51" s="107">
        <f t="shared" si="8"/>
        <v>10.4</v>
      </c>
      <c r="BE51" s="107">
        <f t="shared" si="8"/>
        <v>10.4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19.899999999999999</v>
      </c>
      <c r="BN51" s="107">
        <f t="shared" si="8"/>
        <v>5.8</v>
      </c>
      <c r="BO51" s="107">
        <f t="shared" ref="BO51:CW51" si="9">SUM(BO45:BO50)</f>
        <v>136.30000000000001</v>
      </c>
      <c r="BP51" s="107">
        <f t="shared" si="9"/>
        <v>37</v>
      </c>
      <c r="BQ51" s="107">
        <f t="shared" si="9"/>
        <v>5.8</v>
      </c>
      <c r="BR51" s="107">
        <f t="shared" si="9"/>
        <v>76.3</v>
      </c>
      <c r="BS51" s="107">
        <f t="shared" si="9"/>
        <v>40.5</v>
      </c>
      <c r="BT51" s="107">
        <f t="shared" si="9"/>
        <v>0</v>
      </c>
      <c r="BU51" s="107">
        <f t="shared" si="9"/>
        <v>0</v>
      </c>
      <c r="BV51" s="107">
        <f t="shared" si="9"/>
        <v>24.9</v>
      </c>
      <c r="BW51" s="107">
        <f t="shared" si="9"/>
        <v>0</v>
      </c>
      <c r="BX51" s="107">
        <f t="shared" si="9"/>
        <v>10.3</v>
      </c>
      <c r="BY51" s="107">
        <f t="shared" si="9"/>
        <v>0</v>
      </c>
      <c r="BZ51" s="107">
        <f t="shared" si="9"/>
        <v>65.900000000000006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15.9</v>
      </c>
      <c r="CE51" s="107">
        <f t="shared" si="9"/>
        <v>17</v>
      </c>
      <c r="CF51" s="107">
        <f t="shared" si="9"/>
        <v>0</v>
      </c>
      <c r="CG51" s="107">
        <f t="shared" si="9"/>
        <v>111.9</v>
      </c>
      <c r="CH51" s="107">
        <f t="shared" si="9"/>
        <v>66.099999999999994</v>
      </c>
      <c r="CI51" s="107">
        <f t="shared" si="9"/>
        <v>109.9</v>
      </c>
      <c r="CJ51" s="107">
        <f t="shared" si="9"/>
        <v>107.2</v>
      </c>
      <c r="CK51" s="107">
        <f t="shared" si="9"/>
        <v>0</v>
      </c>
      <c r="CL51" s="107">
        <f t="shared" si="9"/>
        <v>28.5</v>
      </c>
      <c r="CM51" s="107">
        <f t="shared" si="9"/>
        <v>42.6</v>
      </c>
      <c r="CN51" s="107">
        <f t="shared" si="9"/>
        <v>50.7</v>
      </c>
      <c r="CO51" s="107">
        <f t="shared" si="9"/>
        <v>42.7</v>
      </c>
      <c r="CP51" s="107">
        <f t="shared" si="9"/>
        <v>33.200000000000003</v>
      </c>
      <c r="CQ51" s="107">
        <f t="shared" si="9"/>
        <v>31</v>
      </c>
      <c r="CR51" s="107">
        <f t="shared" si="9"/>
        <v>57.2</v>
      </c>
      <c r="CS51" s="107">
        <f t="shared" si="9"/>
        <v>57.4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1019.8250000000002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152.69</v>
      </c>
      <c r="C54" s="107">
        <f t="shared" ref="C54:BN54" si="12">C18+C28+C42</f>
        <v>158.12799999999999</v>
      </c>
      <c r="D54" s="107">
        <f t="shared" si="12"/>
        <v>155.64100000000002</v>
      </c>
      <c r="E54" s="107">
        <f t="shared" si="12"/>
        <v>152.54300000000001</v>
      </c>
      <c r="F54" s="107">
        <f t="shared" si="12"/>
        <v>20.587000000000003</v>
      </c>
      <c r="G54" s="107">
        <f t="shared" si="12"/>
        <v>21.587</v>
      </c>
      <c r="H54" s="107">
        <f t="shared" si="12"/>
        <v>85.805000000000007</v>
      </c>
      <c r="I54" s="107">
        <f t="shared" si="12"/>
        <v>36.730999999999995</v>
      </c>
      <c r="J54" s="107">
        <f t="shared" si="12"/>
        <v>44.177</v>
      </c>
      <c r="K54" s="107">
        <f t="shared" si="12"/>
        <v>65.978999999999999</v>
      </c>
      <c r="L54" s="107">
        <f t="shared" si="12"/>
        <v>24.043000000000003</v>
      </c>
      <c r="M54" s="107">
        <f t="shared" si="12"/>
        <v>83.198999999999998</v>
      </c>
      <c r="N54" s="107">
        <f t="shared" si="12"/>
        <v>23.799000000000003</v>
      </c>
      <c r="O54" s="107">
        <f t="shared" si="12"/>
        <v>65.312999999999988</v>
      </c>
      <c r="P54" s="107">
        <f t="shared" si="12"/>
        <v>67.275000000000006</v>
      </c>
      <c r="Q54" s="107">
        <f t="shared" si="12"/>
        <v>83.248999999999995</v>
      </c>
      <c r="R54" s="107">
        <f t="shared" si="12"/>
        <v>82.384999999999991</v>
      </c>
      <c r="S54" s="107">
        <f t="shared" si="12"/>
        <v>82.373999999999995</v>
      </c>
      <c r="T54" s="107">
        <f t="shared" si="12"/>
        <v>80.238</v>
      </c>
      <c r="U54" s="107">
        <f t="shared" si="12"/>
        <v>73.209999999999994</v>
      </c>
      <c r="V54" s="107">
        <f t="shared" si="12"/>
        <v>209.60200000000003</v>
      </c>
      <c r="W54" s="107">
        <f t="shared" si="12"/>
        <v>185.39699999999999</v>
      </c>
      <c r="X54" s="107">
        <f t="shared" si="12"/>
        <v>145.643</v>
      </c>
      <c r="Y54" s="107">
        <f t="shared" si="12"/>
        <v>150.00900000000001</v>
      </c>
      <c r="Z54" s="107">
        <f t="shared" si="12"/>
        <v>72.231999999999999</v>
      </c>
      <c r="AA54" s="107">
        <f t="shared" si="12"/>
        <v>73.22399999999999</v>
      </c>
      <c r="AB54" s="107">
        <f t="shared" si="12"/>
        <v>72.36999999999999</v>
      </c>
      <c r="AC54" s="107">
        <f t="shared" si="12"/>
        <v>68.027000000000001</v>
      </c>
      <c r="AD54" s="107">
        <f t="shared" si="12"/>
        <v>91.638000000000005</v>
      </c>
      <c r="AE54" s="107">
        <f t="shared" si="12"/>
        <v>66.673000000000002</v>
      </c>
      <c r="AF54" s="107">
        <f t="shared" si="12"/>
        <v>65.935000000000002</v>
      </c>
      <c r="AG54" s="107">
        <f t="shared" si="12"/>
        <v>173.05100000000002</v>
      </c>
      <c r="AH54" s="107">
        <f t="shared" si="12"/>
        <v>171.709</v>
      </c>
      <c r="AI54" s="107">
        <f t="shared" si="12"/>
        <v>169.34799999999998</v>
      </c>
      <c r="AJ54" s="107">
        <f t="shared" si="12"/>
        <v>203.73099999999999</v>
      </c>
      <c r="AK54" s="107">
        <f t="shared" si="12"/>
        <v>178.001</v>
      </c>
      <c r="AL54" s="107">
        <f t="shared" si="12"/>
        <v>182.434</v>
      </c>
      <c r="AM54" s="107">
        <f t="shared" si="12"/>
        <v>184.35500000000002</v>
      </c>
      <c r="AN54" s="107">
        <f t="shared" si="12"/>
        <v>186.291</v>
      </c>
      <c r="AO54" s="107">
        <f t="shared" si="12"/>
        <v>205.9</v>
      </c>
      <c r="AP54" s="107">
        <f t="shared" si="12"/>
        <v>122.846</v>
      </c>
      <c r="AQ54" s="107">
        <f t="shared" si="12"/>
        <v>163.66899999999998</v>
      </c>
      <c r="AR54" s="107">
        <f t="shared" si="12"/>
        <v>131.28</v>
      </c>
      <c r="AS54" s="107">
        <f t="shared" si="12"/>
        <v>135.76</v>
      </c>
      <c r="AT54" s="107">
        <f t="shared" si="12"/>
        <v>128.96899999999999</v>
      </c>
      <c r="AU54" s="107">
        <f t="shared" si="12"/>
        <v>232.78100000000001</v>
      </c>
      <c r="AV54" s="107">
        <f t="shared" si="12"/>
        <v>225.15600000000001</v>
      </c>
      <c r="AW54" s="107">
        <f t="shared" si="12"/>
        <v>214.91900000000001</v>
      </c>
      <c r="AX54" s="107">
        <f t="shared" si="12"/>
        <v>236.46800000000002</v>
      </c>
      <c r="AY54" s="107">
        <f t="shared" si="12"/>
        <v>236.30400000000003</v>
      </c>
      <c r="AZ54" s="107">
        <f t="shared" si="12"/>
        <v>236.59900000000002</v>
      </c>
      <c r="BA54" s="107">
        <f t="shared" si="12"/>
        <v>236.50800000000004</v>
      </c>
      <c r="BB54" s="107">
        <f t="shared" si="12"/>
        <v>236.43700000000001</v>
      </c>
      <c r="BC54" s="107">
        <f t="shared" si="12"/>
        <v>236.74600000000001</v>
      </c>
      <c r="BD54" s="107">
        <f t="shared" si="12"/>
        <v>233.80700000000002</v>
      </c>
      <c r="BE54" s="107">
        <f t="shared" si="12"/>
        <v>236.86000000000004</v>
      </c>
      <c r="BF54" s="107">
        <f t="shared" si="12"/>
        <v>236.85900000000001</v>
      </c>
      <c r="BG54" s="107">
        <f t="shared" si="12"/>
        <v>197.37700000000001</v>
      </c>
      <c r="BH54" s="107">
        <f t="shared" si="12"/>
        <v>181.81700000000001</v>
      </c>
      <c r="BI54" s="107">
        <f t="shared" si="12"/>
        <v>236.626</v>
      </c>
      <c r="BJ54" s="107">
        <f t="shared" si="12"/>
        <v>33.283000000000001</v>
      </c>
      <c r="BK54" s="107">
        <f t="shared" si="12"/>
        <v>13.797000000000001</v>
      </c>
      <c r="BL54" s="107">
        <f t="shared" si="12"/>
        <v>47.314999999999998</v>
      </c>
      <c r="BM54" s="107">
        <f t="shared" si="12"/>
        <v>62.618000000000002</v>
      </c>
      <c r="BN54" s="107">
        <f t="shared" si="12"/>
        <v>39.178999999999995</v>
      </c>
      <c r="BO54" s="107">
        <f t="shared" ref="BO54:CX54" si="13">BO18+BO28+BO42</f>
        <v>136.30000000000001</v>
      </c>
      <c r="BP54" s="107">
        <f t="shared" si="13"/>
        <v>121.44499999999999</v>
      </c>
      <c r="BQ54" s="107">
        <f t="shared" si="13"/>
        <v>23.702000000000002</v>
      </c>
      <c r="BR54" s="107">
        <f t="shared" si="13"/>
        <v>222.29300000000001</v>
      </c>
      <c r="BS54" s="107">
        <f t="shared" si="13"/>
        <v>125.02300000000001</v>
      </c>
      <c r="BT54" s="107">
        <f t="shared" si="13"/>
        <v>124.848</v>
      </c>
      <c r="BU54" s="107">
        <f t="shared" si="13"/>
        <v>160.714</v>
      </c>
      <c r="BV54" s="107">
        <f t="shared" si="13"/>
        <v>151.577</v>
      </c>
      <c r="BW54" s="107">
        <f t="shared" si="13"/>
        <v>175.16200000000001</v>
      </c>
      <c r="BX54" s="107">
        <f t="shared" si="13"/>
        <v>115.60299999999999</v>
      </c>
      <c r="BY54" s="107">
        <f t="shared" si="13"/>
        <v>150.08800000000002</v>
      </c>
      <c r="BZ54" s="107">
        <f t="shared" si="13"/>
        <v>128.43299999999999</v>
      </c>
      <c r="CA54" s="107">
        <f t="shared" si="13"/>
        <v>62.12</v>
      </c>
      <c r="CB54" s="107">
        <f t="shared" si="13"/>
        <v>90.028999999999996</v>
      </c>
      <c r="CC54" s="107">
        <f t="shared" si="13"/>
        <v>91.153999999999996</v>
      </c>
      <c r="CD54" s="107">
        <f t="shared" si="13"/>
        <v>65.512</v>
      </c>
      <c r="CE54" s="107">
        <f t="shared" si="13"/>
        <v>65.573000000000008</v>
      </c>
      <c r="CF54" s="107">
        <f t="shared" si="13"/>
        <v>71.643000000000001</v>
      </c>
      <c r="CG54" s="107">
        <f t="shared" si="13"/>
        <v>160.38200000000001</v>
      </c>
      <c r="CH54" s="107">
        <f t="shared" si="13"/>
        <v>114.75299999999999</v>
      </c>
      <c r="CI54" s="107">
        <f t="shared" si="13"/>
        <v>153.50300000000001</v>
      </c>
      <c r="CJ54" s="107">
        <f t="shared" si="13"/>
        <v>152.47500000000002</v>
      </c>
      <c r="CK54" s="107">
        <f t="shared" si="13"/>
        <v>91.016999999999996</v>
      </c>
      <c r="CL54" s="107">
        <f t="shared" si="13"/>
        <v>123.96100000000001</v>
      </c>
      <c r="CM54" s="107">
        <f t="shared" si="13"/>
        <v>126.42500000000001</v>
      </c>
      <c r="CN54" s="107">
        <f t="shared" si="13"/>
        <v>128.88600000000002</v>
      </c>
      <c r="CO54" s="107">
        <f t="shared" si="13"/>
        <v>126.355</v>
      </c>
      <c r="CP54" s="107">
        <f t="shared" si="13"/>
        <v>111.57000000000001</v>
      </c>
      <c r="CQ54" s="107">
        <f t="shared" si="13"/>
        <v>112.003</v>
      </c>
      <c r="CR54" s="107">
        <f t="shared" si="13"/>
        <v>117.68</v>
      </c>
      <c r="CS54" s="107">
        <f t="shared" si="13"/>
        <v>118.419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3106.78775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-108.5</v>
      </c>
      <c r="C5" s="25">
        <v>-97</v>
      </c>
      <c r="D5" s="25">
        <v>-109.8</v>
      </c>
      <c r="E5" s="25">
        <v>-79.599999999999994</v>
      </c>
      <c r="F5" s="25">
        <v>-4.5</v>
      </c>
      <c r="G5" s="25">
        <v>-4.5999999999999996</v>
      </c>
      <c r="H5" s="25">
        <v>64.900000000000006</v>
      </c>
      <c r="I5" s="25">
        <v>16.299999999999997</v>
      </c>
      <c r="J5" s="25">
        <v>-26.200000000000003</v>
      </c>
      <c r="K5" s="25">
        <v>34.200000000000003</v>
      </c>
      <c r="L5" s="25">
        <v>0.89999999999999947</v>
      </c>
      <c r="M5" s="25">
        <v>65.899999999999991</v>
      </c>
      <c r="N5" s="25">
        <v>2.1</v>
      </c>
      <c r="O5" s="25">
        <v>39.299999999999997</v>
      </c>
      <c r="P5" s="25">
        <v>39.1</v>
      </c>
      <c r="Q5" s="25">
        <v>71.5</v>
      </c>
      <c r="R5" s="25">
        <v>36.099999999999994</v>
      </c>
      <c r="S5" s="25">
        <v>41</v>
      </c>
      <c r="T5" s="25">
        <v>39.799999999999997</v>
      </c>
      <c r="U5" s="25">
        <v>31.099999999999998</v>
      </c>
      <c r="V5" s="25">
        <v>9.4000000000000057</v>
      </c>
      <c r="W5" s="25">
        <v>-16.400000000000006</v>
      </c>
      <c r="X5" s="25">
        <v>-59.900000000000006</v>
      </c>
      <c r="Y5" s="25">
        <v>-47.5</v>
      </c>
      <c r="Z5" s="25">
        <v>-25.1</v>
      </c>
      <c r="AA5" s="25">
        <v>-6.2000000000000028</v>
      </c>
      <c r="AB5" s="25">
        <v>-39.9</v>
      </c>
      <c r="AC5" s="25">
        <v>-50</v>
      </c>
      <c r="AD5" s="25">
        <v>-80.099999999999994</v>
      </c>
      <c r="AE5" s="25">
        <v>-23.799999999999997</v>
      </c>
      <c r="AF5" s="25">
        <v>-50.3</v>
      </c>
      <c r="AG5" s="25">
        <v>62.100000000000009</v>
      </c>
      <c r="AH5" s="25">
        <v>23.699999999999989</v>
      </c>
      <c r="AI5" s="25">
        <v>121.19999999999999</v>
      </c>
      <c r="AJ5" s="25">
        <v>155.19999999999999</v>
      </c>
      <c r="AK5" s="25">
        <v>135.4</v>
      </c>
      <c r="AL5" s="25">
        <v>65.300000000000011</v>
      </c>
      <c r="AM5" s="25">
        <v>73.7</v>
      </c>
      <c r="AN5" s="25">
        <v>143.4</v>
      </c>
      <c r="AO5" s="25">
        <v>130.9</v>
      </c>
      <c r="AP5" s="25">
        <v>41.4</v>
      </c>
      <c r="AQ5" s="25">
        <v>41.4</v>
      </c>
      <c r="AR5" s="25">
        <v>41.4</v>
      </c>
      <c r="AS5" s="25">
        <v>41.4</v>
      </c>
      <c r="AT5" s="25"/>
      <c r="AU5" s="25"/>
      <c r="AV5" s="25"/>
      <c r="AW5" s="25"/>
      <c r="AX5" s="25">
        <v>16.899999999999999</v>
      </c>
      <c r="AY5" s="25">
        <v>16.899999999999999</v>
      </c>
      <c r="AZ5" s="25">
        <v>16.899999999999999</v>
      </c>
      <c r="BA5" s="25">
        <v>16.899999999999999</v>
      </c>
      <c r="BB5" s="25">
        <v>10.4</v>
      </c>
      <c r="BC5" s="25">
        <v>10.4</v>
      </c>
      <c r="BD5" s="25">
        <v>10.4</v>
      </c>
      <c r="BE5" s="25">
        <v>10.4</v>
      </c>
      <c r="BF5" s="25"/>
      <c r="BG5" s="25"/>
      <c r="BH5" s="25"/>
      <c r="BI5" s="25"/>
      <c r="BJ5" s="25"/>
      <c r="BK5" s="25"/>
      <c r="BL5" s="25"/>
      <c r="BM5" s="25">
        <v>19.899999999999999</v>
      </c>
      <c r="BN5" s="25">
        <v>5.8</v>
      </c>
      <c r="BO5" s="25">
        <v>136.30000000000001</v>
      </c>
      <c r="BP5" s="25">
        <v>37</v>
      </c>
      <c r="BQ5" s="25">
        <v>5.8</v>
      </c>
      <c r="BR5" s="25">
        <v>76.3</v>
      </c>
      <c r="BS5" s="25">
        <v>40.5</v>
      </c>
      <c r="BT5" s="25">
        <v>-33.5</v>
      </c>
      <c r="BU5" s="25">
        <v>-156.19999999999999</v>
      </c>
      <c r="BV5" s="25">
        <v>-10.200000000000003</v>
      </c>
      <c r="BW5" s="25">
        <v>-168.7</v>
      </c>
      <c r="BX5" s="25">
        <v>-24.8</v>
      </c>
      <c r="BY5" s="25">
        <v>-143.6</v>
      </c>
      <c r="BZ5" s="25">
        <v>65.900000000000006</v>
      </c>
      <c r="CA5" s="25">
        <v>-3.4</v>
      </c>
      <c r="CB5" s="25">
        <v>-31.3</v>
      </c>
      <c r="CC5" s="25">
        <v>-32.6</v>
      </c>
      <c r="CD5" s="25">
        <v>15.9</v>
      </c>
      <c r="CE5" s="25">
        <v>17</v>
      </c>
      <c r="CF5" s="25">
        <v>-6.1</v>
      </c>
      <c r="CG5" s="25">
        <v>111.9</v>
      </c>
      <c r="CH5" s="25">
        <v>66.099999999999994</v>
      </c>
      <c r="CI5" s="25">
        <v>109.9</v>
      </c>
      <c r="CJ5" s="25">
        <v>107.2</v>
      </c>
      <c r="CK5" s="25">
        <v>-59.1</v>
      </c>
      <c r="CL5" s="25">
        <v>-64.400000000000006</v>
      </c>
      <c r="CM5" s="25">
        <v>-50.300000000000004</v>
      </c>
      <c r="CN5" s="25">
        <v>-42.2</v>
      </c>
      <c r="CO5" s="25">
        <v>-50.2</v>
      </c>
      <c r="CP5" s="25">
        <v>-68.8</v>
      </c>
      <c r="CQ5" s="25">
        <v>-71</v>
      </c>
      <c r="CR5" s="25">
        <v>-44.8</v>
      </c>
      <c r="CS5" s="25">
        <v>-44.6</v>
      </c>
      <c r="CT5" s="26"/>
      <c r="CU5" s="26"/>
      <c r="CV5" s="26"/>
      <c r="CW5" s="27"/>
      <c r="CX5" s="132">
        <f t="array" ref="CX5">SUMPRODUCT(B5:CW5*0.25)</f>
        <v>139.39999999999984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227.15</v>
      </c>
      <c r="C8" s="138">
        <v>213.3</v>
      </c>
      <c r="D8" s="138">
        <v>224.21</v>
      </c>
      <c r="E8" s="138">
        <v>192.82</v>
      </c>
      <c r="F8" s="138">
        <v>234.14</v>
      </c>
      <c r="G8" s="138">
        <v>224.2</v>
      </c>
      <c r="H8" s="138">
        <v>212.6</v>
      </c>
      <c r="I8" s="138">
        <v>213.14</v>
      </c>
      <c r="J8" s="138">
        <v>234.21</v>
      </c>
      <c r="K8" s="138">
        <v>208.79</v>
      </c>
      <c r="L8" s="138">
        <v>214.36</v>
      </c>
      <c r="M8" s="138">
        <v>196.6</v>
      </c>
      <c r="N8" s="138">
        <v>216.9</v>
      </c>
      <c r="O8" s="138">
        <v>199.2</v>
      </c>
      <c r="P8" s="138">
        <v>195.17</v>
      </c>
      <c r="Q8" s="138">
        <v>188.88</v>
      </c>
      <c r="R8" s="138">
        <v>187.85</v>
      </c>
      <c r="S8" s="138">
        <v>189.33</v>
      </c>
      <c r="T8" s="138">
        <v>193.79</v>
      </c>
      <c r="U8" s="138">
        <v>205.87</v>
      </c>
      <c r="V8" s="138">
        <v>187.22</v>
      </c>
      <c r="W8" s="138">
        <v>191.29</v>
      </c>
      <c r="X8" s="138">
        <v>209.1</v>
      </c>
      <c r="Y8" s="138">
        <v>209.89</v>
      </c>
      <c r="Z8" s="138">
        <v>208.4</v>
      </c>
      <c r="AA8" s="138">
        <v>205.19</v>
      </c>
      <c r="AB8" s="138">
        <v>214.11</v>
      </c>
      <c r="AC8" s="138">
        <v>212.02</v>
      </c>
      <c r="AD8" s="138">
        <v>232.15</v>
      </c>
      <c r="AE8" s="138">
        <v>219.94</v>
      </c>
      <c r="AF8" s="138">
        <v>211.81</v>
      </c>
      <c r="AG8" s="138">
        <v>182.85</v>
      </c>
      <c r="AH8" s="138">
        <v>228.76</v>
      </c>
      <c r="AI8" s="138">
        <v>192.15</v>
      </c>
      <c r="AJ8" s="138">
        <v>172.45</v>
      </c>
      <c r="AK8" s="138">
        <v>166.17</v>
      </c>
      <c r="AL8" s="138">
        <v>175.74</v>
      </c>
      <c r="AM8" s="138">
        <v>140.54</v>
      </c>
      <c r="AN8" s="138">
        <v>83.85</v>
      </c>
      <c r="AO8" s="138">
        <v>2.11</v>
      </c>
      <c r="AP8" s="138">
        <v>70</v>
      </c>
      <c r="AQ8" s="138">
        <v>25.07</v>
      </c>
      <c r="AR8" s="138">
        <v>29.03</v>
      </c>
      <c r="AS8" s="138">
        <v>31.81</v>
      </c>
      <c r="AT8" s="138">
        <v>27.9</v>
      </c>
      <c r="AU8" s="138">
        <v>20</v>
      </c>
      <c r="AV8" s="138">
        <v>-9.99</v>
      </c>
      <c r="AW8" s="138">
        <v>-9.99</v>
      </c>
      <c r="AX8" s="138">
        <v>-4.9800000000000004</v>
      </c>
      <c r="AY8" s="138">
        <v>-4.1100000000000003</v>
      </c>
      <c r="AZ8" s="138">
        <v>-3.56</v>
      </c>
      <c r="BA8" s="138">
        <v>-5.68</v>
      </c>
      <c r="BB8" s="138">
        <v>-6.69</v>
      </c>
      <c r="BC8" s="138">
        <v>-8.93</v>
      </c>
      <c r="BD8" s="138">
        <v>-9.99</v>
      </c>
      <c r="BE8" s="138">
        <v>-4.99</v>
      </c>
      <c r="BF8" s="138">
        <v>-4.99</v>
      </c>
      <c r="BG8" s="138">
        <v>27.44</v>
      </c>
      <c r="BH8" s="138">
        <v>27.9</v>
      </c>
      <c r="BI8" s="138">
        <v>-6.62</v>
      </c>
      <c r="BJ8" s="138">
        <v>-2</v>
      </c>
      <c r="BK8" s="138">
        <v>0.01</v>
      </c>
      <c r="BL8" s="138">
        <v>0.01</v>
      </c>
      <c r="BM8" s="138">
        <v>103.07</v>
      </c>
      <c r="BN8" s="138">
        <v>73.03</v>
      </c>
      <c r="BO8" s="138">
        <v>151.46</v>
      </c>
      <c r="BP8" s="138">
        <v>178.77</v>
      </c>
      <c r="BQ8" s="138">
        <v>193.87</v>
      </c>
      <c r="BR8" s="138">
        <v>169.59</v>
      </c>
      <c r="BS8" s="138">
        <v>197.82</v>
      </c>
      <c r="BT8" s="138">
        <v>218.79</v>
      </c>
      <c r="BU8" s="138">
        <v>234.1</v>
      </c>
      <c r="BV8" s="138">
        <v>215</v>
      </c>
      <c r="BW8" s="138">
        <v>225.1</v>
      </c>
      <c r="BX8" s="138">
        <v>228.8</v>
      </c>
      <c r="BY8" s="138">
        <v>235.61</v>
      </c>
      <c r="BZ8" s="138">
        <v>221.63</v>
      </c>
      <c r="CA8" s="138">
        <v>231.05</v>
      </c>
      <c r="CB8" s="138">
        <v>234.25</v>
      </c>
      <c r="CC8" s="138">
        <v>234.59</v>
      </c>
      <c r="CD8" s="138">
        <v>231.95</v>
      </c>
      <c r="CE8" s="138">
        <v>229.58</v>
      </c>
      <c r="CF8" s="138">
        <v>227.95</v>
      </c>
      <c r="CG8" s="138">
        <v>215.8</v>
      </c>
      <c r="CH8" s="138">
        <v>223.52</v>
      </c>
      <c r="CI8" s="138">
        <v>214.52</v>
      </c>
      <c r="CJ8" s="138">
        <v>211.34</v>
      </c>
      <c r="CK8" s="138">
        <v>230.97</v>
      </c>
      <c r="CL8" s="138">
        <v>222.23</v>
      </c>
      <c r="CM8" s="138">
        <v>216.71</v>
      </c>
      <c r="CN8" s="138">
        <v>222.98</v>
      </c>
      <c r="CO8" s="138">
        <v>216.56</v>
      </c>
      <c r="CP8" s="138">
        <v>221.61</v>
      </c>
      <c r="CQ8" s="138">
        <v>213.87</v>
      </c>
      <c r="CR8" s="138">
        <v>209.62</v>
      </c>
      <c r="CS8" s="138">
        <v>188.11</v>
      </c>
      <c r="CT8" s="139"/>
      <c r="CU8" s="139"/>
      <c r="CV8" s="139"/>
      <c r="CW8" s="140"/>
      <c r="CX8" s="141">
        <f>IF(SUM(B8:CW8)&lt;&gt;0,AVERAGEIF(B8:CW8,"&lt;&gt;"""),"")</f>
        <v>154.57031250000003</v>
      </c>
    </row>
    <row r="9" spans="1:102" ht="24.95" customHeight="1" thickBot="1" x14ac:dyDescent="0.25">
      <c r="A9" s="133" t="s">
        <v>6</v>
      </c>
      <c r="B9" s="42">
        <v>214.37</v>
      </c>
      <c r="C9" s="43">
        <v>214.37</v>
      </c>
      <c r="D9" s="43">
        <v>214.37</v>
      </c>
      <c r="E9" s="43">
        <v>214.37</v>
      </c>
      <c r="F9" s="43">
        <v>221.02</v>
      </c>
      <c r="G9" s="43">
        <v>221.02</v>
      </c>
      <c r="H9" s="43">
        <v>221.02</v>
      </c>
      <c r="I9" s="43">
        <v>221.02</v>
      </c>
      <c r="J9" s="43">
        <v>213.49</v>
      </c>
      <c r="K9" s="43">
        <v>213.49</v>
      </c>
      <c r="L9" s="43">
        <v>213.49</v>
      </c>
      <c r="M9" s="43">
        <v>213.49</v>
      </c>
      <c r="N9" s="43">
        <v>200.03749999999999</v>
      </c>
      <c r="O9" s="43">
        <v>200.03749999999999</v>
      </c>
      <c r="P9" s="43">
        <v>200.03749999999999</v>
      </c>
      <c r="Q9" s="43">
        <v>200.03749999999999</v>
      </c>
      <c r="R9" s="43">
        <v>194.21</v>
      </c>
      <c r="S9" s="43">
        <v>194.21</v>
      </c>
      <c r="T9" s="43">
        <v>194.21</v>
      </c>
      <c r="U9" s="43">
        <v>194.21</v>
      </c>
      <c r="V9" s="43">
        <v>199.375</v>
      </c>
      <c r="W9" s="43">
        <v>199.375</v>
      </c>
      <c r="X9" s="43">
        <v>199.375</v>
      </c>
      <c r="Y9" s="43">
        <v>199.375</v>
      </c>
      <c r="Z9" s="43">
        <v>209.93</v>
      </c>
      <c r="AA9" s="43">
        <v>209.93</v>
      </c>
      <c r="AB9" s="43">
        <v>209.93</v>
      </c>
      <c r="AC9" s="43">
        <v>209.93</v>
      </c>
      <c r="AD9" s="43">
        <v>211.6875</v>
      </c>
      <c r="AE9" s="43">
        <v>211.6875</v>
      </c>
      <c r="AF9" s="43">
        <v>211.6875</v>
      </c>
      <c r="AG9" s="43">
        <v>211.6875</v>
      </c>
      <c r="AH9" s="43">
        <v>189.88249999999999</v>
      </c>
      <c r="AI9" s="43">
        <v>189.88249999999999</v>
      </c>
      <c r="AJ9" s="43">
        <v>189.88249999999999</v>
      </c>
      <c r="AK9" s="43">
        <v>189.88249999999999</v>
      </c>
      <c r="AL9" s="43">
        <v>100.56</v>
      </c>
      <c r="AM9" s="43">
        <v>100.56</v>
      </c>
      <c r="AN9" s="43">
        <v>100.56</v>
      </c>
      <c r="AO9" s="43">
        <v>100.56</v>
      </c>
      <c r="AP9" s="43">
        <v>38.977499999999999</v>
      </c>
      <c r="AQ9" s="43">
        <v>38.977499999999999</v>
      </c>
      <c r="AR9" s="43">
        <v>38.977499999999999</v>
      </c>
      <c r="AS9" s="43">
        <v>38.977499999999999</v>
      </c>
      <c r="AT9" s="43">
        <v>6.98</v>
      </c>
      <c r="AU9" s="43">
        <v>6.98</v>
      </c>
      <c r="AV9" s="43">
        <v>6.98</v>
      </c>
      <c r="AW9" s="43">
        <v>6.98</v>
      </c>
      <c r="AX9" s="43">
        <v>-4.5824999999999996</v>
      </c>
      <c r="AY9" s="43">
        <v>-4.5824999999999996</v>
      </c>
      <c r="AZ9" s="43">
        <v>-4.5824999999999996</v>
      </c>
      <c r="BA9" s="43">
        <v>-4.5824999999999996</v>
      </c>
      <c r="BB9" s="43">
        <v>-7.65</v>
      </c>
      <c r="BC9" s="43">
        <v>-7.65</v>
      </c>
      <c r="BD9" s="43">
        <v>-7.65</v>
      </c>
      <c r="BE9" s="43">
        <v>-7.65</v>
      </c>
      <c r="BF9" s="43">
        <v>10.932499999999999</v>
      </c>
      <c r="BG9" s="43">
        <v>10.932499999999999</v>
      </c>
      <c r="BH9" s="43">
        <v>10.932499999999999</v>
      </c>
      <c r="BI9" s="43">
        <v>10.932499999999999</v>
      </c>
      <c r="BJ9" s="43">
        <v>25.272500000000001</v>
      </c>
      <c r="BK9" s="43">
        <v>25.272500000000001</v>
      </c>
      <c r="BL9" s="43">
        <v>25.272500000000001</v>
      </c>
      <c r="BM9" s="43">
        <v>25.272500000000001</v>
      </c>
      <c r="BN9" s="43">
        <v>149.2825</v>
      </c>
      <c r="BO9" s="43">
        <v>149.2825</v>
      </c>
      <c r="BP9" s="43">
        <v>149.2825</v>
      </c>
      <c r="BQ9" s="43">
        <v>149.2825</v>
      </c>
      <c r="BR9" s="43">
        <v>205.07499999999999</v>
      </c>
      <c r="BS9" s="43">
        <v>205.07499999999999</v>
      </c>
      <c r="BT9" s="43">
        <v>205.07499999999999</v>
      </c>
      <c r="BU9" s="43">
        <v>205.07499999999999</v>
      </c>
      <c r="BV9" s="43">
        <v>226.1275</v>
      </c>
      <c r="BW9" s="43">
        <v>226.1275</v>
      </c>
      <c r="BX9" s="43">
        <v>226.1275</v>
      </c>
      <c r="BY9" s="43">
        <v>226.1275</v>
      </c>
      <c r="BZ9" s="43">
        <v>230.38</v>
      </c>
      <c r="CA9" s="43">
        <v>230.38</v>
      </c>
      <c r="CB9" s="43">
        <v>230.38</v>
      </c>
      <c r="CC9" s="43">
        <v>230.38</v>
      </c>
      <c r="CD9" s="43">
        <v>226.32</v>
      </c>
      <c r="CE9" s="43">
        <v>226.32</v>
      </c>
      <c r="CF9" s="43">
        <v>226.32</v>
      </c>
      <c r="CG9" s="43">
        <v>226.32</v>
      </c>
      <c r="CH9" s="43">
        <v>220.08750000000001</v>
      </c>
      <c r="CI9" s="43">
        <v>220.08750000000001</v>
      </c>
      <c r="CJ9" s="43">
        <v>220.08750000000001</v>
      </c>
      <c r="CK9" s="43">
        <v>220.08750000000001</v>
      </c>
      <c r="CL9" s="43">
        <v>219.62</v>
      </c>
      <c r="CM9" s="43">
        <v>219.62</v>
      </c>
      <c r="CN9" s="43">
        <v>219.62</v>
      </c>
      <c r="CO9" s="43">
        <v>219.62</v>
      </c>
      <c r="CP9" s="43">
        <v>208.30250000000001</v>
      </c>
      <c r="CQ9" s="43">
        <v>208.30250000000001</v>
      </c>
      <c r="CR9" s="43">
        <v>208.30250000000001</v>
      </c>
      <c r="CS9" s="43">
        <v>208.30250000000001</v>
      </c>
      <c r="CT9" s="44"/>
      <c r="CU9" s="44"/>
      <c r="CV9" s="44"/>
      <c r="CW9" s="45"/>
      <c r="CX9" s="142">
        <f>IF(SUM(B9:CW9)&lt;&gt;0,AVERAGEIF(B9:CW9,"&lt;&gt;"""),"")</f>
        <v>154.57031249999997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>
        <v>21.3</v>
      </c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31.3</v>
      </c>
      <c r="AE14" s="149"/>
      <c r="AF14" s="149">
        <v>1.5</v>
      </c>
      <c r="AG14" s="149"/>
      <c r="AH14" s="149">
        <v>135.9</v>
      </c>
      <c r="AI14" s="149">
        <v>38.4</v>
      </c>
      <c r="AJ14" s="149">
        <v>4.4000000000000004</v>
      </c>
      <c r="AK14" s="149">
        <v>24.2</v>
      </c>
      <c r="AL14" s="149">
        <v>65.599999999999994</v>
      </c>
      <c r="AM14" s="149">
        <v>57.2</v>
      </c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33.5</v>
      </c>
      <c r="BU14" s="149">
        <v>156.19999999999999</v>
      </c>
      <c r="BV14" s="149"/>
      <c r="BW14" s="149">
        <v>133.6</v>
      </c>
      <c r="BX14" s="149"/>
      <c r="BY14" s="149">
        <v>108.5</v>
      </c>
      <c r="BZ14" s="149"/>
      <c r="CA14" s="149">
        <v>3.4</v>
      </c>
      <c r="CB14" s="149">
        <v>31.3</v>
      </c>
      <c r="CC14" s="149">
        <v>32.6</v>
      </c>
      <c r="CD14" s="149"/>
      <c r="CE14" s="149"/>
      <c r="CF14" s="149">
        <v>6.1</v>
      </c>
      <c r="CG14" s="149"/>
      <c r="CH14" s="149"/>
      <c r="CI14" s="149"/>
      <c r="CJ14" s="149"/>
      <c r="CK14" s="149">
        <v>59.1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236.02500000000001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152.5</v>
      </c>
      <c r="C16" s="155">
        <v>152.5</v>
      </c>
      <c r="D16" s="155">
        <v>152.5</v>
      </c>
      <c r="E16" s="155">
        <v>152.5</v>
      </c>
      <c r="F16" s="155">
        <v>5.6</v>
      </c>
      <c r="G16" s="155">
        <v>5.6</v>
      </c>
      <c r="H16" s="155">
        <v>5.6</v>
      </c>
      <c r="I16" s="155">
        <v>5.6</v>
      </c>
      <c r="J16" s="155">
        <v>4.9000000000000004</v>
      </c>
      <c r="K16" s="155">
        <v>4.9000000000000004</v>
      </c>
      <c r="L16" s="155">
        <v>4.9000000000000004</v>
      </c>
      <c r="M16" s="155">
        <v>4.9000000000000004</v>
      </c>
      <c r="N16" s="155"/>
      <c r="O16" s="155"/>
      <c r="P16" s="155"/>
      <c r="Q16" s="155"/>
      <c r="R16" s="155">
        <v>11.2</v>
      </c>
      <c r="S16" s="155">
        <v>11.2</v>
      </c>
      <c r="T16" s="155">
        <v>11.2</v>
      </c>
      <c r="U16" s="155">
        <v>11.2</v>
      </c>
      <c r="V16" s="155">
        <v>136.4</v>
      </c>
      <c r="W16" s="155">
        <v>136.4</v>
      </c>
      <c r="X16" s="155">
        <v>136.4</v>
      </c>
      <c r="Y16" s="155">
        <v>136.4</v>
      </c>
      <c r="Z16" s="155">
        <v>55</v>
      </c>
      <c r="AA16" s="155">
        <v>55</v>
      </c>
      <c r="AB16" s="155">
        <v>55</v>
      </c>
      <c r="AC16" s="155">
        <v>55</v>
      </c>
      <c r="AD16" s="155">
        <v>48.8</v>
      </c>
      <c r="AE16" s="155">
        <v>48.8</v>
      </c>
      <c r="AF16" s="155">
        <v>48.8</v>
      </c>
      <c r="AG16" s="155">
        <v>48.8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35.1</v>
      </c>
      <c r="BW16" s="155">
        <v>35.1</v>
      </c>
      <c r="BX16" s="155">
        <v>35.1</v>
      </c>
      <c r="BY16" s="155">
        <v>35.1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92.9</v>
      </c>
      <c r="CM16" s="155">
        <v>92.9</v>
      </c>
      <c r="CN16" s="155">
        <v>92.9</v>
      </c>
      <c r="CO16" s="155">
        <v>92.9</v>
      </c>
      <c r="CP16" s="155">
        <v>102</v>
      </c>
      <c r="CQ16" s="155">
        <v>102</v>
      </c>
      <c r="CR16" s="155">
        <v>102</v>
      </c>
      <c r="CS16" s="155">
        <v>102</v>
      </c>
      <c r="CT16" s="156"/>
      <c r="CU16" s="156"/>
      <c r="CV16" s="156"/>
      <c r="CW16" s="157"/>
      <c r="CX16" s="158">
        <f t="array" ref="CX16">SUMPRODUCT(B16:CW16*0.25)</f>
        <v>644.4</v>
      </c>
    </row>
    <row r="17" spans="1:102" ht="30" customHeight="1" thickBot="1" x14ac:dyDescent="0.25">
      <c r="A17" s="105" t="s">
        <v>54</v>
      </c>
      <c r="B17" s="159">
        <f>SUM(B12:B16)</f>
        <v>152.5</v>
      </c>
      <c r="C17" s="160">
        <f t="shared" ref="C17:BN17" si="0">SUM(C12:C16)</f>
        <v>152.5</v>
      </c>
      <c r="D17" s="160">
        <f t="shared" si="0"/>
        <v>152.5</v>
      </c>
      <c r="E17" s="160">
        <f t="shared" si="0"/>
        <v>152.5</v>
      </c>
      <c r="F17" s="160">
        <f t="shared" si="0"/>
        <v>5.6</v>
      </c>
      <c r="G17" s="160">
        <f t="shared" si="0"/>
        <v>5.6</v>
      </c>
      <c r="H17" s="160">
        <f t="shared" si="0"/>
        <v>5.6</v>
      </c>
      <c r="I17" s="160">
        <f t="shared" si="0"/>
        <v>5.6</v>
      </c>
      <c r="J17" s="160">
        <f t="shared" si="0"/>
        <v>26.200000000000003</v>
      </c>
      <c r="K17" s="160">
        <f t="shared" si="0"/>
        <v>4.9000000000000004</v>
      </c>
      <c r="L17" s="160">
        <f t="shared" si="0"/>
        <v>4.9000000000000004</v>
      </c>
      <c r="M17" s="160">
        <f t="shared" si="0"/>
        <v>4.9000000000000004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11.2</v>
      </c>
      <c r="S17" s="160">
        <f t="shared" si="0"/>
        <v>11.2</v>
      </c>
      <c r="T17" s="160">
        <f t="shared" si="0"/>
        <v>11.2</v>
      </c>
      <c r="U17" s="160">
        <f t="shared" si="0"/>
        <v>11.2</v>
      </c>
      <c r="V17" s="160">
        <f t="shared" si="0"/>
        <v>136.4</v>
      </c>
      <c r="W17" s="160">
        <f t="shared" si="0"/>
        <v>136.4</v>
      </c>
      <c r="X17" s="160">
        <f t="shared" si="0"/>
        <v>136.4</v>
      </c>
      <c r="Y17" s="160">
        <f t="shared" si="0"/>
        <v>136.4</v>
      </c>
      <c r="Z17" s="160">
        <f t="shared" si="0"/>
        <v>55</v>
      </c>
      <c r="AA17" s="160">
        <f t="shared" si="0"/>
        <v>55</v>
      </c>
      <c r="AB17" s="160">
        <f t="shared" si="0"/>
        <v>55</v>
      </c>
      <c r="AC17" s="160">
        <f t="shared" si="0"/>
        <v>55</v>
      </c>
      <c r="AD17" s="160">
        <f t="shared" si="0"/>
        <v>80.099999999999994</v>
      </c>
      <c r="AE17" s="160">
        <f t="shared" si="0"/>
        <v>48.8</v>
      </c>
      <c r="AF17" s="160">
        <f t="shared" si="0"/>
        <v>50.3</v>
      </c>
      <c r="AG17" s="160">
        <f t="shared" si="0"/>
        <v>48.8</v>
      </c>
      <c r="AH17" s="160">
        <f t="shared" si="0"/>
        <v>135.9</v>
      </c>
      <c r="AI17" s="160">
        <f t="shared" si="0"/>
        <v>38.4</v>
      </c>
      <c r="AJ17" s="160">
        <f t="shared" si="0"/>
        <v>4.4000000000000004</v>
      </c>
      <c r="AK17" s="160">
        <f t="shared" si="0"/>
        <v>24.2</v>
      </c>
      <c r="AL17" s="160">
        <f t="shared" si="0"/>
        <v>65.599999999999994</v>
      </c>
      <c r="AM17" s="160">
        <f t="shared" si="0"/>
        <v>57.2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33.5</v>
      </c>
      <c r="BU17" s="160">
        <f t="shared" si="1"/>
        <v>156.19999999999999</v>
      </c>
      <c r="BV17" s="160">
        <f t="shared" si="1"/>
        <v>35.1</v>
      </c>
      <c r="BW17" s="160">
        <f t="shared" si="1"/>
        <v>168.7</v>
      </c>
      <c r="BX17" s="160">
        <f t="shared" si="1"/>
        <v>35.1</v>
      </c>
      <c r="BY17" s="160">
        <f t="shared" si="1"/>
        <v>143.6</v>
      </c>
      <c r="BZ17" s="160">
        <f t="shared" si="1"/>
        <v>0</v>
      </c>
      <c r="CA17" s="160">
        <f t="shared" si="1"/>
        <v>3.4</v>
      </c>
      <c r="CB17" s="160">
        <f t="shared" si="1"/>
        <v>31.3</v>
      </c>
      <c r="CC17" s="160">
        <f t="shared" si="1"/>
        <v>32.6</v>
      </c>
      <c r="CD17" s="160">
        <f t="shared" si="1"/>
        <v>0</v>
      </c>
      <c r="CE17" s="160">
        <f t="shared" si="1"/>
        <v>0</v>
      </c>
      <c r="CF17" s="160">
        <f t="shared" si="1"/>
        <v>6.1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59.1</v>
      </c>
      <c r="CL17" s="160">
        <f t="shared" si="1"/>
        <v>92.9</v>
      </c>
      <c r="CM17" s="160">
        <f t="shared" si="1"/>
        <v>92.9</v>
      </c>
      <c r="CN17" s="160">
        <f t="shared" si="1"/>
        <v>92.9</v>
      </c>
      <c r="CO17" s="160">
        <f t="shared" si="1"/>
        <v>92.9</v>
      </c>
      <c r="CP17" s="160">
        <f t="shared" si="1"/>
        <v>102</v>
      </c>
      <c r="CQ17" s="160">
        <f t="shared" si="1"/>
        <v>102</v>
      </c>
      <c r="CR17" s="160">
        <f t="shared" si="1"/>
        <v>102</v>
      </c>
      <c r="CS17" s="160">
        <f t="shared" si="1"/>
        <v>102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880.42499999999995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44</v>
      </c>
      <c r="C22" s="149">
        <v>55.5</v>
      </c>
      <c r="D22" s="149">
        <v>42.7</v>
      </c>
      <c r="E22" s="149">
        <v>72.900000000000006</v>
      </c>
      <c r="F22" s="149">
        <v>1.1000000000000001</v>
      </c>
      <c r="G22" s="149">
        <v>1</v>
      </c>
      <c r="H22" s="149">
        <v>70.5</v>
      </c>
      <c r="I22" s="149">
        <v>21.9</v>
      </c>
      <c r="J22" s="149"/>
      <c r="K22" s="149">
        <v>39.1</v>
      </c>
      <c r="L22" s="149">
        <v>5.8</v>
      </c>
      <c r="M22" s="149">
        <v>70.8</v>
      </c>
      <c r="N22" s="149">
        <v>2.1</v>
      </c>
      <c r="O22" s="149">
        <v>39.299999999999997</v>
      </c>
      <c r="P22" s="149">
        <v>39.1</v>
      </c>
      <c r="Q22" s="149">
        <v>71.5</v>
      </c>
      <c r="R22" s="149">
        <v>47.3</v>
      </c>
      <c r="S22" s="149">
        <v>52.2</v>
      </c>
      <c r="T22" s="149">
        <v>51</v>
      </c>
      <c r="U22" s="149">
        <v>42.3</v>
      </c>
      <c r="V22" s="149">
        <v>145.80000000000001</v>
      </c>
      <c r="W22" s="149">
        <v>120</v>
      </c>
      <c r="X22" s="149">
        <v>76.5</v>
      </c>
      <c r="Y22" s="149">
        <v>88.9</v>
      </c>
      <c r="Z22" s="149">
        <v>29.9</v>
      </c>
      <c r="AA22" s="149">
        <v>48.8</v>
      </c>
      <c r="AB22" s="149">
        <v>15.1</v>
      </c>
      <c r="AC22" s="149">
        <v>5</v>
      </c>
      <c r="AD22" s="149"/>
      <c r="AE22" s="149">
        <v>25</v>
      </c>
      <c r="AF22" s="149"/>
      <c r="AG22" s="149">
        <v>110.9</v>
      </c>
      <c r="AH22" s="149"/>
      <c r="AI22" s="149"/>
      <c r="AJ22" s="149"/>
      <c r="AK22" s="149"/>
      <c r="AL22" s="149"/>
      <c r="AM22" s="149"/>
      <c r="AN22" s="149">
        <v>12.5</v>
      </c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19.899999999999999</v>
      </c>
      <c r="BN22" s="149"/>
      <c r="BO22" s="149">
        <v>130.5</v>
      </c>
      <c r="BP22" s="149">
        <v>31.2</v>
      </c>
      <c r="BQ22" s="149"/>
      <c r="BR22" s="149">
        <v>76.3</v>
      </c>
      <c r="BS22" s="149">
        <v>40.5</v>
      </c>
      <c r="BT22" s="149"/>
      <c r="BU22" s="149"/>
      <c r="BV22" s="149">
        <v>24.9</v>
      </c>
      <c r="BW22" s="149"/>
      <c r="BX22" s="149">
        <v>10.3</v>
      </c>
      <c r="BY22" s="149"/>
      <c r="BZ22" s="149">
        <v>65.900000000000006</v>
      </c>
      <c r="CA22" s="149"/>
      <c r="CB22" s="149"/>
      <c r="CC22" s="149"/>
      <c r="CD22" s="149">
        <v>15.9</v>
      </c>
      <c r="CE22" s="149">
        <v>17</v>
      </c>
      <c r="CF22" s="149"/>
      <c r="CG22" s="149">
        <v>111.9</v>
      </c>
      <c r="CH22" s="149">
        <v>66.099999999999994</v>
      </c>
      <c r="CI22" s="149">
        <v>109.9</v>
      </c>
      <c r="CJ22" s="149">
        <v>107.2</v>
      </c>
      <c r="CK22" s="149"/>
      <c r="CL22" s="149">
        <v>28.5</v>
      </c>
      <c r="CM22" s="149">
        <v>42.6</v>
      </c>
      <c r="CN22" s="149">
        <v>50.7</v>
      </c>
      <c r="CO22" s="149">
        <v>42.7</v>
      </c>
      <c r="CP22" s="149">
        <v>33.200000000000003</v>
      </c>
      <c r="CQ22" s="149">
        <v>31</v>
      </c>
      <c r="CR22" s="149">
        <v>57.2</v>
      </c>
      <c r="CS22" s="149">
        <v>57.4</v>
      </c>
      <c r="CT22" s="150"/>
      <c r="CU22" s="150"/>
      <c r="CV22" s="150"/>
      <c r="CW22" s="151"/>
      <c r="CX22" s="152">
        <f t="array" ref="CX22">SUMPRODUCT(B22:CW22*0.25)</f>
        <v>654.82499999999993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159.6</v>
      </c>
      <c r="AI24" s="155">
        <v>159.6</v>
      </c>
      <c r="AJ24" s="155">
        <v>159.6</v>
      </c>
      <c r="AK24" s="155">
        <v>159.6</v>
      </c>
      <c r="AL24" s="155">
        <v>130.9</v>
      </c>
      <c r="AM24" s="155">
        <v>130.9</v>
      </c>
      <c r="AN24" s="155">
        <v>130.9</v>
      </c>
      <c r="AO24" s="155">
        <v>130.9</v>
      </c>
      <c r="AP24" s="155">
        <v>41.4</v>
      </c>
      <c r="AQ24" s="155">
        <v>41.4</v>
      </c>
      <c r="AR24" s="155">
        <v>41.4</v>
      </c>
      <c r="AS24" s="155">
        <v>41.4</v>
      </c>
      <c r="AT24" s="155"/>
      <c r="AU24" s="155"/>
      <c r="AV24" s="155"/>
      <c r="AW24" s="155"/>
      <c r="AX24" s="155">
        <v>16.899999999999999</v>
      </c>
      <c r="AY24" s="155">
        <v>16.899999999999999</v>
      </c>
      <c r="AZ24" s="155">
        <v>16.899999999999999</v>
      </c>
      <c r="BA24" s="155">
        <v>16.899999999999999</v>
      </c>
      <c r="BB24" s="155">
        <v>10.4</v>
      </c>
      <c r="BC24" s="155">
        <v>10.4</v>
      </c>
      <c r="BD24" s="155">
        <v>10.4</v>
      </c>
      <c r="BE24" s="155">
        <v>10.4</v>
      </c>
      <c r="BF24" s="155"/>
      <c r="BG24" s="155"/>
      <c r="BH24" s="155"/>
      <c r="BI24" s="155"/>
      <c r="BJ24" s="155"/>
      <c r="BK24" s="155"/>
      <c r="BL24" s="155"/>
      <c r="BM24" s="155"/>
      <c r="BN24" s="155">
        <v>5.8</v>
      </c>
      <c r="BO24" s="155">
        <v>5.8</v>
      </c>
      <c r="BP24" s="155">
        <v>5.8</v>
      </c>
      <c r="BQ24" s="155">
        <v>5.8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365.00000000000023</v>
      </c>
    </row>
    <row r="25" spans="1:102" ht="30" customHeight="1" thickBot="1" x14ac:dyDescent="0.25">
      <c r="A25" s="105" t="s">
        <v>52</v>
      </c>
      <c r="B25" s="159">
        <f>SUM(B20:B24)</f>
        <v>44</v>
      </c>
      <c r="C25" s="160">
        <f t="shared" ref="C25:BN25" si="2">SUM(C20:C24)</f>
        <v>55.5</v>
      </c>
      <c r="D25" s="160">
        <f t="shared" si="2"/>
        <v>42.7</v>
      </c>
      <c r="E25" s="160">
        <f t="shared" si="2"/>
        <v>72.900000000000006</v>
      </c>
      <c r="F25" s="160">
        <f t="shared" si="2"/>
        <v>1.1000000000000001</v>
      </c>
      <c r="G25" s="160">
        <f t="shared" si="2"/>
        <v>1</v>
      </c>
      <c r="H25" s="160">
        <f t="shared" si="2"/>
        <v>70.5</v>
      </c>
      <c r="I25" s="160">
        <f t="shared" si="2"/>
        <v>21.9</v>
      </c>
      <c r="J25" s="160">
        <f t="shared" si="2"/>
        <v>0</v>
      </c>
      <c r="K25" s="160">
        <f t="shared" si="2"/>
        <v>39.1</v>
      </c>
      <c r="L25" s="160">
        <f t="shared" si="2"/>
        <v>5.8</v>
      </c>
      <c r="M25" s="160">
        <f t="shared" si="2"/>
        <v>70.8</v>
      </c>
      <c r="N25" s="160">
        <f t="shared" si="2"/>
        <v>2.1</v>
      </c>
      <c r="O25" s="160">
        <f t="shared" si="2"/>
        <v>39.299999999999997</v>
      </c>
      <c r="P25" s="160">
        <f t="shared" si="2"/>
        <v>39.1</v>
      </c>
      <c r="Q25" s="160">
        <f t="shared" si="2"/>
        <v>71.5</v>
      </c>
      <c r="R25" s="160">
        <f t="shared" si="2"/>
        <v>47.3</v>
      </c>
      <c r="S25" s="160">
        <f t="shared" si="2"/>
        <v>52.2</v>
      </c>
      <c r="T25" s="160">
        <f t="shared" si="2"/>
        <v>51</v>
      </c>
      <c r="U25" s="160">
        <f t="shared" si="2"/>
        <v>42.3</v>
      </c>
      <c r="V25" s="160">
        <f t="shared" si="2"/>
        <v>145.80000000000001</v>
      </c>
      <c r="W25" s="160">
        <f t="shared" si="2"/>
        <v>120</v>
      </c>
      <c r="X25" s="160">
        <f t="shared" si="2"/>
        <v>76.5</v>
      </c>
      <c r="Y25" s="160">
        <f t="shared" si="2"/>
        <v>88.9</v>
      </c>
      <c r="Z25" s="160">
        <f t="shared" si="2"/>
        <v>29.9</v>
      </c>
      <c r="AA25" s="160">
        <f t="shared" si="2"/>
        <v>48.8</v>
      </c>
      <c r="AB25" s="160">
        <f t="shared" si="2"/>
        <v>15.1</v>
      </c>
      <c r="AC25" s="160">
        <f t="shared" si="2"/>
        <v>5</v>
      </c>
      <c r="AD25" s="160">
        <f t="shared" si="2"/>
        <v>0</v>
      </c>
      <c r="AE25" s="160">
        <f t="shared" si="2"/>
        <v>25</v>
      </c>
      <c r="AF25" s="160">
        <f t="shared" si="2"/>
        <v>0</v>
      </c>
      <c r="AG25" s="160">
        <f t="shared" si="2"/>
        <v>110.9</v>
      </c>
      <c r="AH25" s="160">
        <f t="shared" si="2"/>
        <v>159.6</v>
      </c>
      <c r="AI25" s="160">
        <f t="shared" si="2"/>
        <v>159.6</v>
      </c>
      <c r="AJ25" s="160">
        <f t="shared" si="2"/>
        <v>159.6</v>
      </c>
      <c r="AK25" s="160">
        <f t="shared" si="2"/>
        <v>159.6</v>
      </c>
      <c r="AL25" s="160">
        <f t="shared" si="2"/>
        <v>130.9</v>
      </c>
      <c r="AM25" s="160">
        <f t="shared" si="2"/>
        <v>130.9</v>
      </c>
      <c r="AN25" s="160">
        <f t="shared" si="2"/>
        <v>143.4</v>
      </c>
      <c r="AO25" s="160">
        <f t="shared" si="2"/>
        <v>130.9</v>
      </c>
      <c r="AP25" s="160">
        <f t="shared" si="2"/>
        <v>41.4</v>
      </c>
      <c r="AQ25" s="160">
        <f t="shared" si="2"/>
        <v>41.4</v>
      </c>
      <c r="AR25" s="160">
        <f t="shared" si="2"/>
        <v>41.4</v>
      </c>
      <c r="AS25" s="160">
        <f t="shared" si="2"/>
        <v>41.4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16.899999999999999</v>
      </c>
      <c r="AY25" s="160">
        <f t="shared" si="2"/>
        <v>16.899999999999999</v>
      </c>
      <c r="AZ25" s="160">
        <f t="shared" si="2"/>
        <v>16.899999999999999</v>
      </c>
      <c r="BA25" s="160">
        <f t="shared" si="2"/>
        <v>16.899999999999999</v>
      </c>
      <c r="BB25" s="160">
        <f t="shared" si="2"/>
        <v>10.4</v>
      </c>
      <c r="BC25" s="160">
        <f t="shared" si="2"/>
        <v>10.4</v>
      </c>
      <c r="BD25" s="160">
        <f t="shared" si="2"/>
        <v>10.4</v>
      </c>
      <c r="BE25" s="160">
        <f t="shared" si="2"/>
        <v>10.4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19.899999999999999</v>
      </c>
      <c r="BN25" s="160">
        <f t="shared" si="2"/>
        <v>5.8</v>
      </c>
      <c r="BO25" s="160">
        <f t="shared" ref="BO25:CW25" si="3">SUM(BO20:BO24)</f>
        <v>136.30000000000001</v>
      </c>
      <c r="BP25" s="160">
        <f t="shared" si="3"/>
        <v>37</v>
      </c>
      <c r="BQ25" s="160">
        <f t="shared" si="3"/>
        <v>5.8</v>
      </c>
      <c r="BR25" s="160">
        <f t="shared" si="3"/>
        <v>76.3</v>
      </c>
      <c r="BS25" s="160">
        <f t="shared" si="3"/>
        <v>40.5</v>
      </c>
      <c r="BT25" s="160">
        <f t="shared" si="3"/>
        <v>0</v>
      </c>
      <c r="BU25" s="160">
        <f t="shared" si="3"/>
        <v>0</v>
      </c>
      <c r="BV25" s="160">
        <f t="shared" si="3"/>
        <v>24.9</v>
      </c>
      <c r="BW25" s="160">
        <f t="shared" si="3"/>
        <v>0</v>
      </c>
      <c r="BX25" s="160">
        <f t="shared" si="3"/>
        <v>10.3</v>
      </c>
      <c r="BY25" s="160">
        <f t="shared" si="3"/>
        <v>0</v>
      </c>
      <c r="BZ25" s="160">
        <f t="shared" si="3"/>
        <v>65.900000000000006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15.9</v>
      </c>
      <c r="CE25" s="160">
        <f t="shared" si="3"/>
        <v>17</v>
      </c>
      <c r="CF25" s="160">
        <f t="shared" si="3"/>
        <v>0</v>
      </c>
      <c r="CG25" s="160">
        <f t="shared" si="3"/>
        <v>111.9</v>
      </c>
      <c r="CH25" s="160">
        <f t="shared" si="3"/>
        <v>66.099999999999994</v>
      </c>
      <c r="CI25" s="160">
        <f t="shared" si="3"/>
        <v>109.9</v>
      </c>
      <c r="CJ25" s="160">
        <f t="shared" si="3"/>
        <v>107.2</v>
      </c>
      <c r="CK25" s="160">
        <f t="shared" si="3"/>
        <v>0</v>
      </c>
      <c r="CL25" s="160">
        <f t="shared" si="3"/>
        <v>28.5</v>
      </c>
      <c r="CM25" s="160">
        <f t="shared" si="3"/>
        <v>42.6</v>
      </c>
      <c r="CN25" s="160">
        <f t="shared" si="3"/>
        <v>50.7</v>
      </c>
      <c r="CO25" s="160">
        <f t="shared" si="3"/>
        <v>42.7</v>
      </c>
      <c r="CP25" s="160">
        <f t="shared" si="3"/>
        <v>33.200000000000003</v>
      </c>
      <c r="CQ25" s="160">
        <f t="shared" si="3"/>
        <v>31</v>
      </c>
      <c r="CR25" s="160">
        <f t="shared" si="3"/>
        <v>57.2</v>
      </c>
      <c r="CS25" s="160">
        <f t="shared" si="3"/>
        <v>57.4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1019.8250000000002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2026-10-10T13:37:17Z</dcterms:created>
  <dcterms:modified xsi:type="dcterms:W3CDTF">2026-10-10T13:37:19Z</dcterms:modified>
</cp:coreProperties>
</file>