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<sst xmlns="http://schemas.openxmlformats.org/spreadsheetml/2006/main" count="119" uniqueCount="54">
  <si>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02/05/2025 23:55:27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</si>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</sst>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1DA-4284-A711-AEA9B896DEC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7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DA-4284-A711-AEA9B896DEC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10</c:v>
                </c:pt>
                <c:pt idx="11">
                  <c:v>3.3000000000000002E-2</c:v>
                </c:pt>
                <c:pt idx="12">
                  <c:v>1E-3</c:v>
                </c:pt>
                <c:pt idx="13">
                  <c:v>5</c:v>
                </c:pt>
                <c:pt idx="14">
                  <c:v>5</c:v>
                </c:pt>
                <c:pt idx="18">
                  <c:v>1.7000000000000001E-2</c:v>
                </c:pt>
                <c:pt idx="20">
                  <c:v>6.3019999999999996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DA-4284-A711-AEA9B896DEC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19.481999999999999</c:v>
                </c:pt>
                <c:pt idx="1">
                  <c:v>3.08</c:v>
                </c:pt>
                <c:pt idx="2">
                  <c:v>2.121</c:v>
                </c:pt>
                <c:pt idx="3">
                  <c:v>0.871</c:v>
                </c:pt>
                <c:pt idx="4">
                  <c:v>2.577</c:v>
                </c:pt>
                <c:pt idx="5">
                  <c:v>2.9590000000000001</c:v>
                </c:pt>
                <c:pt idx="6">
                  <c:v>2.8289999999999997</c:v>
                </c:pt>
                <c:pt idx="7">
                  <c:v>4.8449999999999998</c:v>
                </c:pt>
                <c:pt idx="8">
                  <c:v>26.358999999999998</c:v>
                </c:pt>
                <c:pt idx="9">
                  <c:v>70.921000000000006</c:v>
                </c:pt>
                <c:pt idx="10">
                  <c:v>61.81</c:v>
                </c:pt>
                <c:pt idx="11">
                  <c:v>60.81</c:v>
                </c:pt>
                <c:pt idx="15">
                  <c:v>3.4000000000000002E-2</c:v>
                </c:pt>
                <c:pt idx="17">
                  <c:v>0.35799999999999998</c:v>
                </c:pt>
                <c:pt idx="18">
                  <c:v>0.92400000000000004</c:v>
                </c:pt>
                <c:pt idx="19">
                  <c:v>0.192</c:v>
                </c:pt>
                <c:pt idx="20">
                  <c:v>2.5449999999999999</c:v>
                </c:pt>
                <c:pt idx="21">
                  <c:v>2.2749999999999999</c:v>
                </c:pt>
                <c:pt idx="22">
                  <c:v>2.0139999999999998</c:v>
                </c:pt>
                <c:pt idx="23">
                  <c:v>2.8330000000000002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DA-4284-A711-AEA9B896DEC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1DA-4284-A711-AEA9B896DEC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1DA-4284-A711-AEA9B896DEC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1DA-4284-A711-AEA9B896DEC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1DA-4284-A711-AEA9B896DEC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1DA-4284-A711-AEA9B896DEC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0.84699999999999998</c:v>
                </c:pt>
                <c:pt idx="18">
                  <c:v>27.347999999999999</c:v>
                </c:pt>
                <c:pt idx="19">
                  <c:v>13.067</c:v>
                </c:pt>
                <c:pt idx="20">
                  <c:v>0.54900000000000004</c:v>
                </c:pt>
                <c:pt idx="21">
                  <c:v>25.366</c:v>
                </c:pt>
                <c:pt idx="22">
                  <c:v>52.671000000000006</c:v>
                </c:pt>
                <c:pt idx="23">
                  <c:v>20.885999999999999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1DA-4284-A711-AEA9B896DEC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DA-4284-A711-AEA9B896DEC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">
                  <c:v>6.23</c:v>
                </c:pt>
                <c:pt idx="2">
                  <c:v>6.08</c:v>
                </c:pt>
                <c:pt idx="3">
                  <c:v>6.54</c:v>
                </c:pt>
                <c:pt idx="4">
                  <c:v>6.33</c:v>
                </c:pt>
                <c:pt idx="5">
                  <c:v>9.911999999999999</c:v>
                </c:pt>
                <c:pt idx="6">
                  <c:v>4.6259999999999994</c:v>
                </c:pt>
                <c:pt idx="7">
                  <c:v>8.2919999999999998</c:v>
                </c:pt>
                <c:pt idx="8">
                  <c:v>31.66</c:v>
                </c:pt>
                <c:pt idx="9">
                  <c:v>1.2E-2</c:v>
                </c:pt>
                <c:pt idx="10">
                  <c:v>7.1150000000000002</c:v>
                </c:pt>
                <c:pt idx="11">
                  <c:v>6.3449999999999998</c:v>
                </c:pt>
                <c:pt idx="12">
                  <c:v>37.643000000000001</c:v>
                </c:pt>
                <c:pt idx="13">
                  <c:v>45.216999999999999</c:v>
                </c:pt>
                <c:pt idx="14">
                  <c:v>36.864000000000004</c:v>
                </c:pt>
                <c:pt idx="15">
                  <c:v>99.590999999999994</c:v>
                </c:pt>
                <c:pt idx="16">
                  <c:v>91.996000000000009</c:v>
                </c:pt>
                <c:pt idx="17">
                  <c:v>33.905000000000001</c:v>
                </c:pt>
                <c:pt idx="23">
                  <c:v>0.59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DA-4284-A711-AEA9B896DEC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1DA-4284-A711-AEA9B896DEC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1DA-4284-A711-AEA9B896D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96.42</c:v>
                </c:pt>
                <c:pt idx="1">
                  <c:v>90.49</c:v>
                </c:pt>
                <c:pt idx="2">
                  <c:v>89.81</c:v>
                </c:pt>
                <c:pt idx="3">
                  <c:v>87.86</c:v>
                </c:pt>
                <c:pt idx="4">
                  <c:v>76</c:v>
                </c:pt>
                <c:pt idx="5">
                  <c:v>87.39</c:v>
                </c:pt>
                <c:pt idx="6">
                  <c:v>84.74</c:v>
                </c:pt>
                <c:pt idx="7">
                  <c:v>74.92</c:v>
                </c:pt>
                <c:pt idx="8">
                  <c:v>20.62</c:v>
                </c:pt>
                <c:pt idx="9">
                  <c:v>4.5999999999999996</c:v>
                </c:pt>
                <c:pt idx="10">
                  <c:v>2.5099999999999998</c:v>
                </c:pt>
                <c:pt idx="11">
                  <c:v>0.02</c:v>
                </c:pt>
                <c:pt idx="12">
                  <c:v>1</c:v>
                </c:pt>
                <c:pt idx="13">
                  <c:v>0.68</c:v>
                </c:pt>
                <c:pt idx="14">
                  <c:v>1</c:v>
                </c:pt>
                <c:pt idx="15">
                  <c:v>0.01</c:v>
                </c:pt>
                <c:pt idx="16">
                  <c:v>2.5099999999999998</c:v>
                </c:pt>
                <c:pt idx="17">
                  <c:v>34.46</c:v>
                </c:pt>
                <c:pt idx="18">
                  <c:v>81.89</c:v>
                </c:pt>
                <c:pt idx="19">
                  <c:v>92.9</c:v>
                </c:pt>
                <c:pt idx="20">
                  <c:v>116</c:v>
                </c:pt>
                <c:pt idx="21">
                  <c:v>102.94</c:v>
                </c:pt>
                <c:pt idx="22">
                  <c:v>83.83</c:v>
                </c:pt>
                <c:pt idx="23">
                  <c:v>85.91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DA-4284-A711-AEA9B896D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4EC-49A1-9E44-3307A00FE0E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4EC-49A1-9E44-3307A00FE0E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6.5350000000000001</c:v>
                </c:pt>
                <c:pt idx="1">
                  <c:v>4.0780000000000003</c:v>
                </c:pt>
                <c:pt idx="2">
                  <c:v>4.0720000000000001</c:v>
                </c:pt>
                <c:pt idx="3">
                  <c:v>4.0430000000000001</c:v>
                </c:pt>
                <c:pt idx="4">
                  <c:v>3.9260000000000002</c:v>
                </c:pt>
                <c:pt idx="5">
                  <c:v>4.0069999999999997</c:v>
                </c:pt>
                <c:pt idx="6">
                  <c:v>4.1360000000000001</c:v>
                </c:pt>
                <c:pt idx="8">
                  <c:v>10</c:v>
                </c:pt>
                <c:pt idx="9">
                  <c:v>3.8</c:v>
                </c:pt>
                <c:pt idx="10">
                  <c:v>0.46800000000000003</c:v>
                </c:pt>
                <c:pt idx="11">
                  <c:v>50</c:v>
                </c:pt>
                <c:pt idx="12">
                  <c:v>37.436999999999998</c:v>
                </c:pt>
                <c:pt idx="13">
                  <c:v>50</c:v>
                </c:pt>
                <c:pt idx="14">
                  <c:v>35.646999999999998</c:v>
                </c:pt>
                <c:pt idx="15">
                  <c:v>50</c:v>
                </c:pt>
                <c:pt idx="17">
                  <c:v>10</c:v>
                </c:pt>
                <c:pt idx="18">
                  <c:v>10</c:v>
                </c:pt>
                <c:pt idx="20">
                  <c:v>0.55000000000000004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4EC-49A1-9E44-3307A00FE0E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1.9</c:v>
                </c:pt>
                <c:pt idx="5">
                  <c:v>7.2999999999999995E-2</c:v>
                </c:pt>
                <c:pt idx="7">
                  <c:v>8.1869999999999994</c:v>
                </c:pt>
                <c:pt idx="8">
                  <c:v>1.0209999999999999</c:v>
                </c:pt>
                <c:pt idx="9">
                  <c:v>6.4730000000000008</c:v>
                </c:pt>
                <c:pt idx="10">
                  <c:v>32.642000000000003</c:v>
                </c:pt>
                <c:pt idx="14">
                  <c:v>6.1340000000000003</c:v>
                </c:pt>
                <c:pt idx="15">
                  <c:v>24.065999999999999</c:v>
                </c:pt>
                <c:pt idx="16">
                  <c:v>65.495000000000005</c:v>
                </c:pt>
                <c:pt idx="17">
                  <c:v>22.978000000000002</c:v>
                </c:pt>
                <c:pt idx="18">
                  <c:v>5.7050000000000001</c:v>
                </c:pt>
                <c:pt idx="19">
                  <c:v>4.077</c:v>
                </c:pt>
                <c:pt idx="20">
                  <c:v>1.35</c:v>
                </c:pt>
                <c:pt idx="21">
                  <c:v>23.483000000000001</c:v>
                </c:pt>
                <c:pt idx="22">
                  <c:v>50.203000000000003</c:v>
                </c:pt>
                <c:pt idx="23">
                  <c:v>23.150999999999996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4EC-49A1-9E44-3307A00FE0E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4EC-49A1-9E44-3307A00FE0E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4EC-49A1-9E44-3307A00FE0E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4EC-49A1-9E44-3307A00FE0E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4EC-49A1-9E44-3307A00FE0E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4EC-49A1-9E44-3307A00FE0E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4EC-49A1-9E44-3307A00FE0E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4EC-49A1-9E44-3307A00FE0E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11.894</c:v>
                </c:pt>
                <c:pt idx="1">
                  <c:v>10.231999999999999</c:v>
                </c:pt>
                <c:pt idx="2">
                  <c:v>9.1289999999999996</c:v>
                </c:pt>
                <c:pt idx="3">
                  <c:v>8.3679999999999986</c:v>
                </c:pt>
                <c:pt idx="4">
                  <c:v>14.981000000000002</c:v>
                </c:pt>
                <c:pt idx="5">
                  <c:v>8.7910000000000004</c:v>
                </c:pt>
                <c:pt idx="6">
                  <c:v>3.3190000000000004</c:v>
                </c:pt>
                <c:pt idx="7">
                  <c:v>4.95</c:v>
                </c:pt>
                <c:pt idx="8">
                  <c:v>46.998000000000005</c:v>
                </c:pt>
                <c:pt idx="9">
                  <c:v>60.66</c:v>
                </c:pt>
                <c:pt idx="10">
                  <c:v>35.814999999999998</c:v>
                </c:pt>
                <c:pt idx="11">
                  <c:v>17.188000000000002</c:v>
                </c:pt>
                <c:pt idx="12">
                  <c:v>0.20699999999999999</c:v>
                </c:pt>
                <c:pt idx="13">
                  <c:v>0.217</c:v>
                </c:pt>
                <c:pt idx="14">
                  <c:v>8.3000000000000004E-2</c:v>
                </c:pt>
                <c:pt idx="15">
                  <c:v>25.559000000000001</c:v>
                </c:pt>
                <c:pt idx="16">
                  <c:v>26.501000000000001</c:v>
                </c:pt>
                <c:pt idx="17">
                  <c:v>3.2850000000000001</c:v>
                </c:pt>
                <c:pt idx="18">
                  <c:v>12.584</c:v>
                </c:pt>
                <c:pt idx="19">
                  <c:v>9.1820000000000022</c:v>
                </c:pt>
                <c:pt idx="20">
                  <c:v>7.4959999999999996</c:v>
                </c:pt>
                <c:pt idx="21">
                  <c:v>4.1580000000000004</c:v>
                </c:pt>
                <c:pt idx="22">
                  <c:v>3.4820000000000002</c:v>
                </c:pt>
                <c:pt idx="23">
                  <c:v>1.1579999999999999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4EC-49A1-9E44-3307A00FE0E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4EC-49A1-9E44-3307A00FE0E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4EC-49A1-9E44-3307A00FE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96.42</c:v>
                </c:pt>
                <c:pt idx="1">
                  <c:v>90.49</c:v>
                </c:pt>
                <c:pt idx="2">
                  <c:v>89.81</c:v>
                </c:pt>
                <c:pt idx="3">
                  <c:v>87.86</c:v>
                </c:pt>
                <c:pt idx="4">
                  <c:v>76</c:v>
                </c:pt>
                <c:pt idx="5">
                  <c:v>87.39</c:v>
                </c:pt>
                <c:pt idx="6">
                  <c:v>84.74</c:v>
                </c:pt>
                <c:pt idx="7">
                  <c:v>74.92</c:v>
                </c:pt>
                <c:pt idx="8">
                  <c:v>20.62</c:v>
                </c:pt>
                <c:pt idx="9">
                  <c:v>4.5999999999999996</c:v>
                </c:pt>
                <c:pt idx="10">
                  <c:v>2.5099999999999998</c:v>
                </c:pt>
                <c:pt idx="11">
                  <c:v>0.02</c:v>
                </c:pt>
                <c:pt idx="12">
                  <c:v>1</c:v>
                </c:pt>
                <c:pt idx="13">
                  <c:v>0.68</c:v>
                </c:pt>
                <c:pt idx="14">
                  <c:v>1</c:v>
                </c:pt>
                <c:pt idx="15">
                  <c:v>0.01</c:v>
                </c:pt>
                <c:pt idx="16">
                  <c:v>2.5099999999999998</c:v>
                </c:pt>
                <c:pt idx="17">
                  <c:v>34.46</c:v>
                </c:pt>
                <c:pt idx="18">
                  <c:v>81.89</c:v>
                </c:pt>
                <c:pt idx="19">
                  <c:v>92.9</c:v>
                </c:pt>
                <c:pt idx="20">
                  <c:v>116</c:v>
                </c:pt>
                <c:pt idx="21">
                  <c:v>102.94</c:v>
                </c:pt>
                <c:pt idx="22">
                  <c:v>83.83</c:v>
                </c:pt>
                <c:pt idx="23">
                  <c:v>85.91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4EC-49A1-9E44-3307A00FE0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20.329000000000001</v>
      </c>
      <c r="C4" s="18">
        <v>14.31</v>
      </c>
      <c r="D4" s="18">
        <v>13.201000000000001</v>
      </c>
      <c r="E4" s="18">
        <v>12.411000000000001</v>
      </c>
      <c r="F4" s="18">
        <v>18.907</v>
      </c>
      <c r="G4" s="18">
        <v>12.870999999999999</v>
      </c>
      <c r="H4" s="18">
        <v>7.4550000000000001</v>
      </c>
      <c r="I4" s="18">
        <v>13.136999999999999</v>
      </c>
      <c r="J4" s="18">
        <v>58.019000000000005</v>
      </c>
      <c r="K4" s="18">
        <v>70.933000000000007</v>
      </c>
      <c r="L4" s="18">
        <v>68.924999999999997</v>
      </c>
      <c r="M4" s="18">
        <v>67.188000000000002</v>
      </c>
      <c r="N4" s="18">
        <v>37.643999999999998</v>
      </c>
      <c r="O4" s="18">
        <v>50.216999999999999</v>
      </c>
      <c r="P4" s="18">
        <v>41.864000000000004</v>
      </c>
      <c r="Q4" s="18">
        <v>99.625</v>
      </c>
      <c r="R4" s="18">
        <v>91.996000000000009</v>
      </c>
      <c r="S4" s="18">
        <v>36.262999999999998</v>
      </c>
      <c r="T4" s="18">
        <v>28.288999999999998</v>
      </c>
      <c r="U4" s="18">
        <v>13.259</v>
      </c>
      <c r="V4" s="18">
        <v>9.395999999999999</v>
      </c>
      <c r="W4" s="18">
        <v>27.640999999999998</v>
      </c>
      <c r="X4" s="18">
        <v>54.685000000000002</v>
      </c>
      <c r="Y4" s="18">
        <v>24.309000000000001</v>
      </c>
      <c r="Z4" s="19"/>
      <c r="AA4" s="20">
        <f>SUM(B4:Z4)</f>
        <v>892.8739999999998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96.42</v>
      </c>
      <c r="C7" s="28">
        <v>90.49</v>
      </c>
      <c r="D7" s="28">
        <v>89.81</v>
      </c>
      <c r="E7" s="28">
        <v>87.86</v>
      </c>
      <c r="F7" s="28">
        <v>76</v>
      </c>
      <c r="G7" s="28">
        <v>87.39</v>
      </c>
      <c r="H7" s="28">
        <v>84.74</v>
      </c>
      <c r="I7" s="28">
        <v>74.92</v>
      </c>
      <c r="J7" s="28">
        <v>20.62</v>
      </c>
      <c r="K7" s="28">
        <v>4.5999999999999996</v>
      </c>
      <c r="L7" s="28">
        <v>2.5099999999999998</v>
      </c>
      <c r="M7" s="28">
        <v>0.02</v>
      </c>
      <c r="N7" s="28">
        <v>1</v>
      </c>
      <c r="O7" s="28">
        <v>0.68</v>
      </c>
      <c r="P7" s="28">
        <v>1</v>
      </c>
      <c r="Q7" s="28">
        <v>0.01</v>
      </c>
      <c r="R7" s="28">
        <v>2.5099999999999998</v>
      </c>
      <c r="S7" s="28">
        <v>34.46</v>
      </c>
      <c r="T7" s="28">
        <v>81.89</v>
      </c>
      <c r="U7" s="28">
        <v>92.9</v>
      </c>
      <c r="V7" s="28">
        <v>116</v>
      </c>
      <c r="W7" s="28">
        <v>102.94</v>
      </c>
      <c r="X7" s="28">
        <v>83.83</v>
      </c>
      <c r="Y7" s="28">
        <v>85.91</v>
      </c>
      <c r="Z7" s="29"/>
      <c r="AA7" s="30">
        <f>IF(SUM(B7:Z7)&lt;&gt;0,AVERAGEIF(B7:Z7,"&lt;&gt;"""),"")</f>
        <v>54.937916666666666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0.84699999999999998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27.347999999999999</v>
      </c>
      <c r="U12" s="52">
        <v>13.067</v>
      </c>
      <c r="V12" s="52">
        <v>0.54900000000000004</v>
      </c>
      <c r="W12" s="52">
        <v>25.366</v>
      </c>
      <c r="X12" s="52">
        <v>52.671000000000006</v>
      </c>
      <c r="Y12" s="52">
        <v>20.885999999999999</v>
      </c>
      <c r="Z12" s="53"/>
      <c r="AA12" s="54">
        <f t="shared" si="0"/>
        <v>140.73400000000001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6.23</v>
      </c>
      <c r="D14" s="57">
        <v>6.08</v>
      </c>
      <c r="E14" s="57">
        <v>6.54</v>
      </c>
      <c r="F14" s="57">
        <v>6.33</v>
      </c>
      <c r="G14" s="57">
        <v>9.911999999999999</v>
      </c>
      <c r="H14" s="57">
        <v>4.6259999999999994</v>
      </c>
      <c r="I14" s="57">
        <v>8.2919999999999998</v>
      </c>
      <c r="J14" s="57">
        <v>31.66</v>
      </c>
      <c r="K14" s="57">
        <v>1.2E-2</v>
      </c>
      <c r="L14" s="57">
        <v>7.1150000000000002</v>
      </c>
      <c r="M14" s="57">
        <v>6.3449999999999998</v>
      </c>
      <c r="N14" s="57">
        <v>37.643000000000001</v>
      </c>
      <c r="O14" s="57">
        <v>45.216999999999999</v>
      </c>
      <c r="P14" s="57">
        <v>36.864000000000004</v>
      </c>
      <c r="Q14" s="57">
        <v>99.590999999999994</v>
      </c>
      <c r="R14" s="57">
        <v>91.996000000000009</v>
      </c>
      <c r="S14" s="57">
        <v>33.905000000000001</v>
      </c>
      <c r="T14" s="57"/>
      <c r="U14" s="57"/>
      <c r="V14" s="57"/>
      <c r="W14" s="57"/>
      <c r="X14" s="57"/>
      <c r="Y14" s="57">
        <v>0.59</v>
      </c>
      <c r="Z14" s="58"/>
      <c r="AA14" s="59">
        <f t="shared" si="0"/>
        <v>438.94799999999992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0.84699999999999998</v>
      </c>
      <c r="C16" s="62">
        <f t="shared" si="1"/>
        <v>6.23</v>
      </c>
      <c r="D16" s="62">
        <f t="shared" si="1"/>
        <v>6.08</v>
      </c>
      <c r="E16" s="62">
        <f t="shared" si="1"/>
        <v>6.54</v>
      </c>
      <c r="F16" s="62">
        <f t="shared" si="1"/>
        <v>6.33</v>
      </c>
      <c r="G16" s="62">
        <f t="shared" si="1"/>
        <v>9.911999999999999</v>
      </c>
      <c r="H16" s="62">
        <f t="shared" si="1"/>
        <v>4.6259999999999994</v>
      </c>
      <c r="I16" s="62">
        <f t="shared" si="1"/>
        <v>8.2919999999999998</v>
      </c>
      <c r="J16" s="62">
        <f t="shared" si="1"/>
        <v>31.66</v>
      </c>
      <c r="K16" s="62">
        <f t="shared" si="1"/>
        <v>1.2E-2</v>
      </c>
      <c r="L16" s="62">
        <f t="shared" si="1"/>
        <v>7.1150000000000002</v>
      </c>
      <c r="M16" s="62">
        <f t="shared" si="1"/>
        <v>6.3449999999999998</v>
      </c>
      <c r="N16" s="62">
        <f t="shared" si="1"/>
        <v>37.643000000000001</v>
      </c>
      <c r="O16" s="62">
        <f t="shared" si="1"/>
        <v>45.216999999999999</v>
      </c>
      <c r="P16" s="62">
        <f t="shared" si="1"/>
        <v>36.864000000000004</v>
      </c>
      <c r="Q16" s="62">
        <f t="shared" si="1"/>
        <v>99.590999999999994</v>
      </c>
      <c r="R16" s="62">
        <f t="shared" si="1"/>
        <v>91.996000000000009</v>
      </c>
      <c r="S16" s="62">
        <f t="shared" si="1"/>
        <v>33.905000000000001</v>
      </c>
      <c r="T16" s="62">
        <f t="shared" si="1"/>
        <v>27.347999999999999</v>
      </c>
      <c r="U16" s="62">
        <f t="shared" si="1"/>
        <v>13.067</v>
      </c>
      <c r="V16" s="62">
        <f t="shared" si="1"/>
        <v>0.54900000000000004</v>
      </c>
      <c r="W16" s="62">
        <f t="shared" si="1"/>
        <v>25.366</v>
      </c>
      <c r="X16" s="62">
        <f t="shared" si="1"/>
        <v>52.671000000000006</v>
      </c>
      <c r="Y16" s="62">
        <f t="shared" si="1"/>
        <v>21.475999999999999</v>
      </c>
      <c r="Z16" s="63" t="str">
        <f t="shared" si="1"/>
        <v/>
      </c>
      <c r="AA16" s="64">
        <f>SUM(AA10:AA15)</f>
        <v>579.6819999999999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2</v>
      </c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</v>
      </c>
    </row>
    <row r="20" spans="1:27" ht="24.95" customHeight="1" x14ac:dyDescent="0.2">
      <c r="A20" s="75" t="s">
        <v>15</v>
      </c>
      <c r="B20" s="76"/>
      <c r="C20" s="77">
        <v>5</v>
      </c>
      <c r="D20" s="77">
        <v>5</v>
      </c>
      <c r="E20" s="77">
        <v>5</v>
      </c>
      <c r="F20" s="77">
        <v>10</v>
      </c>
      <c r="G20" s="77"/>
      <c r="H20" s="77"/>
      <c r="I20" s="77"/>
      <c r="J20" s="77"/>
      <c r="K20" s="77"/>
      <c r="L20" s="77"/>
      <c r="M20" s="77">
        <v>3.3000000000000002E-2</v>
      </c>
      <c r="N20" s="77">
        <v>1E-3</v>
      </c>
      <c r="O20" s="77">
        <v>5</v>
      </c>
      <c r="P20" s="77">
        <v>5</v>
      </c>
      <c r="Q20" s="77"/>
      <c r="R20" s="77"/>
      <c r="S20" s="77"/>
      <c r="T20" s="77">
        <v>1.7000000000000001E-2</v>
      </c>
      <c r="U20" s="77"/>
      <c r="V20" s="77">
        <v>6.3019999999999996</v>
      </c>
      <c r="W20" s="77"/>
      <c r="X20" s="77"/>
      <c r="Y20" s="77"/>
      <c r="Z20" s="78"/>
      <c r="AA20" s="79">
        <f t="shared" si="2"/>
        <v>41.353000000000009</v>
      </c>
    </row>
    <row r="21" spans="1:27" ht="24.95" customHeight="1" x14ac:dyDescent="0.2">
      <c r="A21" s="75" t="s">
        <v>16</v>
      </c>
      <c r="B21" s="80">
        <v>19.481999999999999</v>
      </c>
      <c r="C21" s="81">
        <v>3.08</v>
      </c>
      <c r="D21" s="81">
        <v>2.121</v>
      </c>
      <c r="E21" s="81">
        <v>0.871</v>
      </c>
      <c r="F21" s="81">
        <v>2.577</v>
      </c>
      <c r="G21" s="81">
        <v>2.9590000000000001</v>
      </c>
      <c r="H21" s="81">
        <v>2.8289999999999997</v>
      </c>
      <c r="I21" s="81">
        <v>4.8449999999999998</v>
      </c>
      <c r="J21" s="81">
        <v>26.358999999999998</v>
      </c>
      <c r="K21" s="81">
        <v>70.921000000000006</v>
      </c>
      <c r="L21" s="81">
        <v>61.81</v>
      </c>
      <c r="M21" s="81">
        <v>60.81</v>
      </c>
      <c r="N21" s="81"/>
      <c r="O21" s="81"/>
      <c r="P21" s="81"/>
      <c r="Q21" s="81">
        <v>3.4000000000000002E-2</v>
      </c>
      <c r="R21" s="81"/>
      <c r="S21" s="81">
        <v>0.35799999999999998</v>
      </c>
      <c r="T21" s="81">
        <v>0.92400000000000004</v>
      </c>
      <c r="U21" s="81">
        <v>0.192</v>
      </c>
      <c r="V21" s="81">
        <v>2.5449999999999999</v>
      </c>
      <c r="W21" s="81">
        <v>2.2749999999999999</v>
      </c>
      <c r="X21" s="81">
        <v>2.0139999999999998</v>
      </c>
      <c r="Y21" s="81">
        <v>2.8330000000000002</v>
      </c>
      <c r="Z21" s="78"/>
      <c r="AA21" s="79">
        <f t="shared" si="2"/>
        <v>269.839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19.481999999999999</v>
      </c>
      <c r="C26" s="88">
        <f t="shared" si="3"/>
        <v>8.08</v>
      </c>
      <c r="D26" s="88">
        <f t="shared" si="3"/>
        <v>7.1210000000000004</v>
      </c>
      <c r="E26" s="88">
        <f t="shared" si="3"/>
        <v>5.8710000000000004</v>
      </c>
      <c r="F26" s="88">
        <f t="shared" si="3"/>
        <v>12.577</v>
      </c>
      <c r="G26" s="88">
        <f t="shared" si="3"/>
        <v>2.9590000000000001</v>
      </c>
      <c r="H26" s="88">
        <f t="shared" si="3"/>
        <v>2.8289999999999997</v>
      </c>
      <c r="I26" s="88">
        <f t="shared" si="3"/>
        <v>4.8449999999999998</v>
      </c>
      <c r="J26" s="88">
        <f t="shared" si="3"/>
        <v>26.358999999999998</v>
      </c>
      <c r="K26" s="88">
        <f t="shared" si="3"/>
        <v>70.921000000000006</v>
      </c>
      <c r="L26" s="88">
        <f t="shared" si="3"/>
        <v>61.81</v>
      </c>
      <c r="M26" s="88">
        <f t="shared" si="3"/>
        <v>60.843000000000004</v>
      </c>
      <c r="N26" s="88">
        <f t="shared" si="3"/>
        <v>1E-3</v>
      </c>
      <c r="O26" s="88">
        <f t="shared" si="3"/>
        <v>5</v>
      </c>
      <c r="P26" s="88">
        <f t="shared" si="3"/>
        <v>5</v>
      </c>
      <c r="Q26" s="88">
        <f t="shared" si="3"/>
        <v>3.4000000000000002E-2</v>
      </c>
      <c r="R26" s="88">
        <f t="shared" si="3"/>
        <v>0</v>
      </c>
      <c r="S26" s="88">
        <f t="shared" si="3"/>
        <v>2.3580000000000001</v>
      </c>
      <c r="T26" s="88">
        <f t="shared" si="3"/>
        <v>0.94100000000000006</v>
      </c>
      <c r="U26" s="88">
        <f t="shared" si="3"/>
        <v>0.192</v>
      </c>
      <c r="V26" s="88">
        <f t="shared" si="3"/>
        <v>8.8469999999999995</v>
      </c>
      <c r="W26" s="88">
        <f t="shared" si="3"/>
        <v>2.2749999999999999</v>
      </c>
      <c r="X26" s="88">
        <f t="shared" si="3"/>
        <v>2.0139999999999998</v>
      </c>
      <c r="Y26" s="88">
        <f t="shared" si="3"/>
        <v>2.8330000000000002</v>
      </c>
      <c r="Z26" s="89" t="str">
        <f t="shared" si="3"/>
        <v/>
      </c>
      <c r="AA26" s="90">
        <f>SUM(AA19:AA25)</f>
        <v>313.19200000000001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20.329000000000001</v>
      </c>
      <c r="C30" s="77">
        <v>14.31</v>
      </c>
      <c r="D30" s="77">
        <v>13.201000000000001</v>
      </c>
      <c r="E30" s="77">
        <v>12.411</v>
      </c>
      <c r="F30" s="77">
        <v>18.907</v>
      </c>
      <c r="G30" s="77">
        <v>12.871</v>
      </c>
      <c r="H30" s="77">
        <v>7.4550000000000001</v>
      </c>
      <c r="I30" s="77">
        <v>13.137</v>
      </c>
      <c r="J30" s="77">
        <v>58.018999999999998</v>
      </c>
      <c r="K30" s="77">
        <v>70.933000000000007</v>
      </c>
      <c r="L30" s="77">
        <v>68.924999999999997</v>
      </c>
      <c r="M30" s="77">
        <v>67.188000000000002</v>
      </c>
      <c r="N30" s="77">
        <v>37.643999999999998</v>
      </c>
      <c r="O30" s="77">
        <v>50.216999999999999</v>
      </c>
      <c r="P30" s="77">
        <v>41.863999999999997</v>
      </c>
      <c r="Q30" s="77">
        <v>99.625</v>
      </c>
      <c r="R30" s="77">
        <v>91.995999999999995</v>
      </c>
      <c r="S30" s="77">
        <v>36.262999999999998</v>
      </c>
      <c r="T30" s="77">
        <v>28.289000000000001</v>
      </c>
      <c r="U30" s="77">
        <v>13.259</v>
      </c>
      <c r="V30" s="77">
        <v>9.3960000000000008</v>
      </c>
      <c r="W30" s="77">
        <v>27.640999999999998</v>
      </c>
      <c r="X30" s="77">
        <v>54.685000000000002</v>
      </c>
      <c r="Y30" s="77">
        <v>24.309000000000001</v>
      </c>
      <c r="Z30" s="78"/>
      <c r="AA30" s="79">
        <f>SUM(B30:Z30)</f>
        <v>892.8739999999998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20.329000000000001</v>
      </c>
      <c r="C32" s="62">
        <f t="shared" ref="C32:Z32" si="4">IF(LEN(C$2)&gt;0,SUM(C29:C31),"")</f>
        <v>14.31</v>
      </c>
      <c r="D32" s="62">
        <f t="shared" si="4"/>
        <v>13.201000000000001</v>
      </c>
      <c r="E32" s="62">
        <f t="shared" si="4"/>
        <v>12.411</v>
      </c>
      <c r="F32" s="62">
        <f t="shared" si="4"/>
        <v>18.907</v>
      </c>
      <c r="G32" s="62">
        <f t="shared" si="4"/>
        <v>12.871</v>
      </c>
      <c r="H32" s="62">
        <f t="shared" si="4"/>
        <v>7.4550000000000001</v>
      </c>
      <c r="I32" s="62">
        <f t="shared" si="4"/>
        <v>13.137</v>
      </c>
      <c r="J32" s="62">
        <f t="shared" si="4"/>
        <v>58.018999999999998</v>
      </c>
      <c r="K32" s="62">
        <f t="shared" si="4"/>
        <v>70.933000000000007</v>
      </c>
      <c r="L32" s="62">
        <f t="shared" si="4"/>
        <v>68.924999999999997</v>
      </c>
      <c r="M32" s="62">
        <f t="shared" si="4"/>
        <v>67.188000000000002</v>
      </c>
      <c r="N32" s="62">
        <f t="shared" si="4"/>
        <v>37.643999999999998</v>
      </c>
      <c r="O32" s="62">
        <f t="shared" si="4"/>
        <v>50.216999999999999</v>
      </c>
      <c r="P32" s="62">
        <f t="shared" si="4"/>
        <v>41.863999999999997</v>
      </c>
      <c r="Q32" s="62">
        <f t="shared" si="4"/>
        <v>99.625</v>
      </c>
      <c r="R32" s="62">
        <f t="shared" si="4"/>
        <v>91.995999999999995</v>
      </c>
      <c r="S32" s="62">
        <f t="shared" si="4"/>
        <v>36.262999999999998</v>
      </c>
      <c r="T32" s="62">
        <f t="shared" si="4"/>
        <v>28.289000000000001</v>
      </c>
      <c r="U32" s="62">
        <f t="shared" si="4"/>
        <v>13.259</v>
      </c>
      <c r="V32" s="62">
        <f t="shared" si="4"/>
        <v>9.3960000000000008</v>
      </c>
      <c r="W32" s="62">
        <f t="shared" si="4"/>
        <v>27.640999999999998</v>
      </c>
      <c r="X32" s="62">
        <f t="shared" si="4"/>
        <v>54.685000000000002</v>
      </c>
      <c r="Y32" s="62">
        <f t="shared" si="4"/>
        <v>24.309000000000001</v>
      </c>
      <c r="Z32" s="63" t="str">
        <f t="shared" si="4"/>
        <v/>
      </c>
      <c r="AA32" s="64">
        <f>SUM(AA29:AA31)</f>
        <v>892.8739999999998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20.329000000000001</v>
      </c>
      <c r="C52" s="88">
        <f t="shared" si="10"/>
        <v>14.31</v>
      </c>
      <c r="D52" s="88">
        <f t="shared" si="10"/>
        <v>13.201000000000001</v>
      </c>
      <c r="E52" s="88">
        <f t="shared" si="10"/>
        <v>12.411000000000001</v>
      </c>
      <c r="F52" s="88">
        <f t="shared" si="10"/>
        <v>18.907</v>
      </c>
      <c r="G52" s="88">
        <f t="shared" si="10"/>
        <v>12.870999999999999</v>
      </c>
      <c r="H52" s="88">
        <f t="shared" si="10"/>
        <v>7.4549999999999992</v>
      </c>
      <c r="I52" s="88">
        <f t="shared" si="10"/>
        <v>13.137</v>
      </c>
      <c r="J52" s="88">
        <f t="shared" si="10"/>
        <v>58.018999999999998</v>
      </c>
      <c r="K52" s="88">
        <f t="shared" si="10"/>
        <v>70.933000000000007</v>
      </c>
      <c r="L52" s="88">
        <f t="shared" si="10"/>
        <v>68.924999999999997</v>
      </c>
      <c r="M52" s="88">
        <f t="shared" si="10"/>
        <v>67.188000000000002</v>
      </c>
      <c r="N52" s="88">
        <f t="shared" si="10"/>
        <v>37.643999999999998</v>
      </c>
      <c r="O52" s="88">
        <f t="shared" si="10"/>
        <v>50.216999999999999</v>
      </c>
      <c r="P52" s="88">
        <f t="shared" si="10"/>
        <v>41.864000000000004</v>
      </c>
      <c r="Q52" s="88">
        <f t="shared" si="10"/>
        <v>99.625</v>
      </c>
      <c r="R52" s="88">
        <f t="shared" si="10"/>
        <v>91.996000000000009</v>
      </c>
      <c r="S52" s="88">
        <f t="shared" si="10"/>
        <v>36.262999999999998</v>
      </c>
      <c r="T52" s="88">
        <f t="shared" si="10"/>
        <v>28.288999999999998</v>
      </c>
      <c r="U52" s="88">
        <f t="shared" si="10"/>
        <v>13.259</v>
      </c>
      <c r="V52" s="88">
        <f t="shared" si="10"/>
        <v>9.395999999999999</v>
      </c>
      <c r="W52" s="88">
        <f t="shared" si="10"/>
        <v>27.640999999999998</v>
      </c>
      <c r="X52" s="88">
        <f t="shared" si="10"/>
        <v>54.685000000000009</v>
      </c>
      <c r="Y52" s="88">
        <f t="shared" si="10"/>
        <v>24.308999999999997</v>
      </c>
      <c r="Z52" s="89" t="str">
        <f t="shared" si="10"/>
        <v/>
      </c>
      <c r="AA52" s="104">
        <f>SUM(B52:Z52)</f>
        <v>892.87399999999991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45780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20.329000000000001</v>
      </c>
      <c r="C4" s="18">
        <v>14.309999999999999</v>
      </c>
      <c r="D4" s="18">
        <v>13.201000000000001</v>
      </c>
      <c r="E4" s="18">
        <v>12.411000000000001</v>
      </c>
      <c r="F4" s="18">
        <v>18.907</v>
      </c>
      <c r="G4" s="18">
        <v>12.870999999999999</v>
      </c>
      <c r="H4" s="18">
        <v>7.4549999999999992</v>
      </c>
      <c r="I4" s="18">
        <v>13.136999999999999</v>
      </c>
      <c r="J4" s="18">
        <v>58.019000000000005</v>
      </c>
      <c r="K4" s="18">
        <v>70.932999999999993</v>
      </c>
      <c r="L4" s="18">
        <v>68.924999999999997</v>
      </c>
      <c r="M4" s="18">
        <v>67.188000000000002</v>
      </c>
      <c r="N4" s="18">
        <v>37.643999999999998</v>
      </c>
      <c r="O4" s="18">
        <v>50.216999999999999</v>
      </c>
      <c r="P4" s="18">
        <v>41.863999999999997</v>
      </c>
      <c r="Q4" s="18">
        <v>99.625</v>
      </c>
      <c r="R4" s="18">
        <v>91.996000000000009</v>
      </c>
      <c r="S4" s="18">
        <v>36.263000000000005</v>
      </c>
      <c r="T4" s="18">
        <v>28.289000000000001</v>
      </c>
      <c r="U4" s="18">
        <v>13.259</v>
      </c>
      <c r="V4" s="18">
        <v>9.395999999999999</v>
      </c>
      <c r="W4" s="18">
        <v>27.641000000000002</v>
      </c>
      <c r="X4" s="18">
        <v>54.685000000000002</v>
      </c>
      <c r="Y4" s="18">
        <v>24.308999999999997</v>
      </c>
      <c r="Z4" s="19"/>
      <c r="AA4" s="20">
        <f>SUM(B4:Z4)</f>
        <v>892.8739999999998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96.42</v>
      </c>
      <c r="C7" s="28">
        <v>90.49</v>
      </c>
      <c r="D7" s="28">
        <v>89.81</v>
      </c>
      <c r="E7" s="28">
        <v>87.86</v>
      </c>
      <c r="F7" s="28">
        <v>76</v>
      </c>
      <c r="G7" s="28">
        <v>87.39</v>
      </c>
      <c r="H7" s="28">
        <v>84.74</v>
      </c>
      <c r="I7" s="28">
        <v>74.92</v>
      </c>
      <c r="J7" s="28">
        <v>20.62</v>
      </c>
      <c r="K7" s="28">
        <v>4.5999999999999996</v>
      </c>
      <c r="L7" s="28">
        <v>2.5099999999999998</v>
      </c>
      <c r="M7" s="28">
        <v>0.02</v>
      </c>
      <c r="N7" s="28">
        <v>1</v>
      </c>
      <c r="O7" s="28">
        <v>0.68</v>
      </c>
      <c r="P7" s="28">
        <v>1</v>
      </c>
      <c r="Q7" s="28">
        <v>0.01</v>
      </c>
      <c r="R7" s="28">
        <v>2.5099999999999998</v>
      </c>
      <c r="S7" s="28">
        <v>34.46</v>
      </c>
      <c r="T7" s="28">
        <v>81.89</v>
      </c>
      <c r="U7" s="28">
        <v>92.9</v>
      </c>
      <c r="V7" s="28">
        <v>116</v>
      </c>
      <c r="W7" s="28">
        <v>102.94</v>
      </c>
      <c r="X7" s="28">
        <v>83.83</v>
      </c>
      <c r="Y7" s="28">
        <v>85.91</v>
      </c>
      <c r="Z7" s="29"/>
      <c r="AA7" s="30">
        <f>IF(SUM(B7:Z7)&lt;&gt;0,AVERAGEIF(B7:Z7,"&lt;&gt;"""),"")</f>
        <v>54.937916666666666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11.894</v>
      </c>
      <c r="C14" s="57">
        <v>10.231999999999999</v>
      </c>
      <c r="D14" s="57">
        <v>9.1289999999999996</v>
      </c>
      <c r="E14" s="57">
        <v>8.3679999999999986</v>
      </c>
      <c r="F14" s="57">
        <v>14.981000000000002</v>
      </c>
      <c r="G14" s="57">
        <v>8.7910000000000004</v>
      </c>
      <c r="H14" s="57">
        <v>3.3190000000000004</v>
      </c>
      <c r="I14" s="57">
        <v>4.95</v>
      </c>
      <c r="J14" s="57">
        <v>46.998000000000005</v>
      </c>
      <c r="K14" s="57">
        <v>60.66</v>
      </c>
      <c r="L14" s="57">
        <v>35.814999999999998</v>
      </c>
      <c r="M14" s="57">
        <v>17.188000000000002</v>
      </c>
      <c r="N14" s="57">
        <v>0.20699999999999999</v>
      </c>
      <c r="O14" s="57">
        <v>0.217</v>
      </c>
      <c r="P14" s="57">
        <v>8.3000000000000004E-2</v>
      </c>
      <c r="Q14" s="57">
        <v>25.559000000000001</v>
      </c>
      <c r="R14" s="57">
        <v>26.501000000000001</v>
      </c>
      <c r="S14" s="57">
        <v>3.2850000000000001</v>
      </c>
      <c r="T14" s="57">
        <v>12.584</v>
      </c>
      <c r="U14" s="57">
        <v>9.1820000000000022</v>
      </c>
      <c r="V14" s="57">
        <v>7.4959999999999996</v>
      </c>
      <c r="W14" s="57">
        <v>4.1580000000000004</v>
      </c>
      <c r="X14" s="57">
        <v>3.4820000000000002</v>
      </c>
      <c r="Y14" s="57">
        <v>1.1579999999999999</v>
      </c>
      <c r="Z14" s="58"/>
      <c r="AA14" s="59">
        <f t="shared" si="0"/>
        <v>326.23700000000008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11.894</v>
      </c>
      <c r="C16" s="62">
        <f t="shared" ref="C16:Z16" si="1">IF(LEN(C$2)&gt;0,SUM(C10:C15),"")</f>
        <v>10.231999999999999</v>
      </c>
      <c r="D16" s="62">
        <f t="shared" si="1"/>
        <v>9.1289999999999996</v>
      </c>
      <c r="E16" s="62">
        <f t="shared" si="1"/>
        <v>8.3679999999999986</v>
      </c>
      <c r="F16" s="62">
        <f t="shared" si="1"/>
        <v>14.981000000000002</v>
      </c>
      <c r="G16" s="62">
        <f t="shared" si="1"/>
        <v>8.7910000000000004</v>
      </c>
      <c r="H16" s="62">
        <f t="shared" si="1"/>
        <v>3.3190000000000004</v>
      </c>
      <c r="I16" s="62">
        <f t="shared" si="1"/>
        <v>4.95</v>
      </c>
      <c r="J16" s="62">
        <f t="shared" si="1"/>
        <v>46.998000000000005</v>
      </c>
      <c r="K16" s="62">
        <f t="shared" si="1"/>
        <v>60.66</v>
      </c>
      <c r="L16" s="62">
        <f t="shared" si="1"/>
        <v>35.814999999999998</v>
      </c>
      <c r="M16" s="62">
        <f t="shared" si="1"/>
        <v>17.188000000000002</v>
      </c>
      <c r="N16" s="62">
        <f t="shared" si="1"/>
        <v>0.20699999999999999</v>
      </c>
      <c r="O16" s="62">
        <f t="shared" si="1"/>
        <v>0.217</v>
      </c>
      <c r="P16" s="62">
        <f t="shared" si="1"/>
        <v>8.3000000000000004E-2</v>
      </c>
      <c r="Q16" s="62">
        <f t="shared" si="1"/>
        <v>25.559000000000001</v>
      </c>
      <c r="R16" s="62">
        <f t="shared" si="1"/>
        <v>26.501000000000001</v>
      </c>
      <c r="S16" s="62">
        <f t="shared" si="1"/>
        <v>3.2850000000000001</v>
      </c>
      <c r="T16" s="62">
        <f t="shared" si="1"/>
        <v>12.584</v>
      </c>
      <c r="U16" s="62">
        <f t="shared" si="1"/>
        <v>9.1820000000000022</v>
      </c>
      <c r="V16" s="62">
        <f t="shared" si="1"/>
        <v>7.4959999999999996</v>
      </c>
      <c r="W16" s="62">
        <f t="shared" si="1"/>
        <v>4.1580000000000004</v>
      </c>
      <c r="X16" s="62">
        <f t="shared" si="1"/>
        <v>3.4820000000000002</v>
      </c>
      <c r="Y16" s="62">
        <f t="shared" si="1"/>
        <v>1.1579999999999999</v>
      </c>
      <c r="Z16" s="63" t="str">
        <f t="shared" si="1"/>
        <v/>
      </c>
      <c r="AA16" s="64">
        <f>SUM(AA10:AA15)</f>
        <v>326.23700000000008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6.5350000000000001</v>
      </c>
      <c r="C20" s="77">
        <v>4.0780000000000003</v>
      </c>
      <c r="D20" s="77">
        <v>4.0720000000000001</v>
      </c>
      <c r="E20" s="77">
        <v>4.0430000000000001</v>
      </c>
      <c r="F20" s="77">
        <v>3.9260000000000002</v>
      </c>
      <c r="G20" s="77">
        <v>4.0069999999999997</v>
      </c>
      <c r="H20" s="77">
        <v>4.1360000000000001</v>
      </c>
      <c r="I20" s="77"/>
      <c r="J20" s="77">
        <v>10</v>
      </c>
      <c r="K20" s="77">
        <v>3.8</v>
      </c>
      <c r="L20" s="77">
        <v>0.46800000000000003</v>
      </c>
      <c r="M20" s="77">
        <v>50</v>
      </c>
      <c r="N20" s="77">
        <v>37.436999999999998</v>
      </c>
      <c r="O20" s="77">
        <v>50</v>
      </c>
      <c r="P20" s="77">
        <v>35.646999999999998</v>
      </c>
      <c r="Q20" s="77">
        <v>50</v>
      </c>
      <c r="R20" s="77"/>
      <c r="S20" s="77">
        <v>10</v>
      </c>
      <c r="T20" s="77">
        <v>10</v>
      </c>
      <c r="U20" s="77"/>
      <c r="V20" s="77">
        <v>0.55000000000000004</v>
      </c>
      <c r="W20" s="77"/>
      <c r="X20" s="77">
        <v>1</v>
      </c>
      <c r="Y20" s="77"/>
      <c r="Z20" s="78"/>
      <c r="AA20" s="79">
        <f t="shared" si="2"/>
        <v>289.69900000000001</v>
      </c>
    </row>
    <row r="21" spans="1:27" ht="24.95" customHeight="1" x14ac:dyDescent="0.2">
      <c r="A21" s="75" t="s">
        <v>16</v>
      </c>
      <c r="B21" s="80">
        <v>1.9</v>
      </c>
      <c r="C21" s="81"/>
      <c r="D21" s="81"/>
      <c r="E21" s="81"/>
      <c r="F21" s="81"/>
      <c r="G21" s="81">
        <v>7.2999999999999995E-2</v>
      </c>
      <c r="H21" s="81"/>
      <c r="I21" s="81">
        <v>8.1869999999999994</v>
      </c>
      <c r="J21" s="81">
        <v>1.0209999999999999</v>
      </c>
      <c r="K21" s="81">
        <v>6.4730000000000008</v>
      </c>
      <c r="L21" s="81">
        <v>32.642000000000003</v>
      </c>
      <c r="M21" s="81"/>
      <c r="N21" s="81"/>
      <c r="O21" s="81"/>
      <c r="P21" s="81">
        <v>6.1340000000000003</v>
      </c>
      <c r="Q21" s="81">
        <v>24.065999999999999</v>
      </c>
      <c r="R21" s="81">
        <v>65.495000000000005</v>
      </c>
      <c r="S21" s="81">
        <v>22.978000000000002</v>
      </c>
      <c r="T21" s="81">
        <v>5.7050000000000001</v>
      </c>
      <c r="U21" s="81">
        <v>4.077</v>
      </c>
      <c r="V21" s="81">
        <v>1.35</v>
      </c>
      <c r="W21" s="81">
        <v>23.483000000000001</v>
      </c>
      <c r="X21" s="81">
        <v>50.203000000000003</v>
      </c>
      <c r="Y21" s="81">
        <v>23.150999999999996</v>
      </c>
      <c r="Z21" s="78"/>
      <c r="AA21" s="79">
        <f t="shared" si="2"/>
        <v>276.93800000000005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8.4350000000000005</v>
      </c>
      <c r="C26" s="88">
        <f t="shared" ref="C26:Z26" si="3">IF(LEN(C$2)&gt;0,SUM(C19:C25),"")</f>
        <v>4.0780000000000003</v>
      </c>
      <c r="D26" s="88">
        <f t="shared" si="3"/>
        <v>4.0720000000000001</v>
      </c>
      <c r="E26" s="88">
        <f t="shared" si="3"/>
        <v>4.0430000000000001</v>
      </c>
      <c r="F26" s="88">
        <f t="shared" si="3"/>
        <v>3.9260000000000002</v>
      </c>
      <c r="G26" s="88">
        <f t="shared" si="3"/>
        <v>4.08</v>
      </c>
      <c r="H26" s="88">
        <f t="shared" si="3"/>
        <v>4.1360000000000001</v>
      </c>
      <c r="I26" s="88">
        <f t="shared" si="3"/>
        <v>8.1869999999999994</v>
      </c>
      <c r="J26" s="88">
        <f t="shared" si="3"/>
        <v>11.021000000000001</v>
      </c>
      <c r="K26" s="88">
        <f t="shared" si="3"/>
        <v>10.273</v>
      </c>
      <c r="L26" s="88">
        <f t="shared" si="3"/>
        <v>33.110000000000007</v>
      </c>
      <c r="M26" s="88">
        <f t="shared" si="3"/>
        <v>50</v>
      </c>
      <c r="N26" s="88">
        <f t="shared" si="3"/>
        <v>37.436999999999998</v>
      </c>
      <c r="O26" s="88">
        <f t="shared" si="3"/>
        <v>50</v>
      </c>
      <c r="P26" s="88">
        <f t="shared" si="3"/>
        <v>41.780999999999999</v>
      </c>
      <c r="Q26" s="88">
        <f t="shared" si="3"/>
        <v>74.066000000000003</v>
      </c>
      <c r="R26" s="88">
        <f t="shared" si="3"/>
        <v>65.495000000000005</v>
      </c>
      <c r="S26" s="88">
        <f t="shared" si="3"/>
        <v>32.978000000000002</v>
      </c>
      <c r="T26" s="88">
        <f t="shared" si="3"/>
        <v>15.705</v>
      </c>
      <c r="U26" s="88">
        <f t="shared" si="3"/>
        <v>4.077</v>
      </c>
      <c r="V26" s="88">
        <f t="shared" si="3"/>
        <v>1.9000000000000001</v>
      </c>
      <c r="W26" s="88">
        <f t="shared" si="3"/>
        <v>23.483000000000001</v>
      </c>
      <c r="X26" s="88">
        <f t="shared" si="3"/>
        <v>51.203000000000003</v>
      </c>
      <c r="Y26" s="88">
        <f t="shared" si="3"/>
        <v>23.150999999999996</v>
      </c>
      <c r="Z26" s="89" t="str">
        <f t="shared" si="3"/>
        <v/>
      </c>
      <c r="AA26" s="90">
        <f>SUM(AA19:AA25)</f>
        <v>566.63700000000006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20.329000000000001</v>
      </c>
      <c r="C30" s="77">
        <v>14.31</v>
      </c>
      <c r="D30" s="77">
        <v>13.201000000000001</v>
      </c>
      <c r="E30" s="77">
        <v>12.411</v>
      </c>
      <c r="F30" s="77">
        <v>18.907</v>
      </c>
      <c r="G30" s="77">
        <v>12.871</v>
      </c>
      <c r="H30" s="77">
        <v>7.4550000000000001</v>
      </c>
      <c r="I30" s="77">
        <v>13.137</v>
      </c>
      <c r="J30" s="77">
        <v>58.018999999999998</v>
      </c>
      <c r="K30" s="77">
        <v>70.933000000000007</v>
      </c>
      <c r="L30" s="77">
        <v>68.924999999999997</v>
      </c>
      <c r="M30" s="77">
        <v>67.188000000000002</v>
      </c>
      <c r="N30" s="77">
        <v>37.643999999999998</v>
      </c>
      <c r="O30" s="77">
        <v>50.216999999999999</v>
      </c>
      <c r="P30" s="77">
        <v>41.863999999999997</v>
      </c>
      <c r="Q30" s="77">
        <v>99.625</v>
      </c>
      <c r="R30" s="77">
        <v>91.995999999999995</v>
      </c>
      <c r="S30" s="77">
        <v>36.262999999999998</v>
      </c>
      <c r="T30" s="77">
        <v>28.289000000000001</v>
      </c>
      <c r="U30" s="77">
        <v>13.259</v>
      </c>
      <c r="V30" s="77">
        <v>9.3960000000000008</v>
      </c>
      <c r="W30" s="77">
        <v>27.640999999999998</v>
      </c>
      <c r="X30" s="77">
        <v>54.685000000000002</v>
      </c>
      <c r="Y30" s="77">
        <v>24.309000000000001</v>
      </c>
      <c r="Z30" s="78"/>
      <c r="AA30" s="79">
        <f>SUM(B30:Z30)</f>
        <v>892.8739999999998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20.329000000000001</v>
      </c>
      <c r="C32" s="62">
        <f t="shared" ref="C32:Z32" si="4">IF(LEN(C$2)&gt;0,SUM(C29:C31),"")</f>
        <v>14.31</v>
      </c>
      <c r="D32" s="62">
        <f t="shared" si="4"/>
        <v>13.201000000000001</v>
      </c>
      <c r="E32" s="62">
        <f t="shared" si="4"/>
        <v>12.411</v>
      </c>
      <c r="F32" s="62">
        <f t="shared" si="4"/>
        <v>18.907</v>
      </c>
      <c r="G32" s="62">
        <f t="shared" si="4"/>
        <v>12.871</v>
      </c>
      <c r="H32" s="62">
        <f t="shared" si="4"/>
        <v>7.4550000000000001</v>
      </c>
      <c r="I32" s="62">
        <f t="shared" si="4"/>
        <v>13.137</v>
      </c>
      <c r="J32" s="62">
        <f t="shared" si="4"/>
        <v>58.018999999999998</v>
      </c>
      <c r="K32" s="62">
        <f t="shared" si="4"/>
        <v>70.933000000000007</v>
      </c>
      <c r="L32" s="62">
        <f t="shared" si="4"/>
        <v>68.924999999999997</v>
      </c>
      <c r="M32" s="62">
        <f t="shared" si="4"/>
        <v>67.188000000000002</v>
      </c>
      <c r="N32" s="62">
        <f t="shared" si="4"/>
        <v>37.643999999999998</v>
      </c>
      <c r="O32" s="62">
        <f t="shared" si="4"/>
        <v>50.216999999999999</v>
      </c>
      <c r="P32" s="62">
        <f t="shared" si="4"/>
        <v>41.863999999999997</v>
      </c>
      <c r="Q32" s="62">
        <f t="shared" si="4"/>
        <v>99.625</v>
      </c>
      <c r="R32" s="62">
        <f t="shared" si="4"/>
        <v>91.995999999999995</v>
      </c>
      <c r="S32" s="62">
        <f t="shared" si="4"/>
        <v>36.262999999999998</v>
      </c>
      <c r="T32" s="62">
        <f t="shared" si="4"/>
        <v>28.289000000000001</v>
      </c>
      <c r="U32" s="62">
        <f t="shared" si="4"/>
        <v>13.259</v>
      </c>
      <c r="V32" s="62">
        <f t="shared" si="4"/>
        <v>9.3960000000000008</v>
      </c>
      <c r="W32" s="62">
        <f t="shared" si="4"/>
        <v>27.640999999999998</v>
      </c>
      <c r="X32" s="62">
        <f t="shared" si="4"/>
        <v>54.685000000000002</v>
      </c>
      <c r="Y32" s="62">
        <f t="shared" si="4"/>
        <v>24.309000000000001</v>
      </c>
      <c r="Z32" s="63" t="str">
        <f t="shared" si="4"/>
        <v/>
      </c>
      <c r="AA32" s="64">
        <f>SUM(AA29:AA31)</f>
        <v>892.8739999999998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20.329000000000001</v>
      </c>
      <c r="C52" s="88">
        <f t="shared" ref="C52:Z52" si="10">IF(LEN(C$2)&gt;0,SUM(C10:C15)+C26+C40,"")</f>
        <v>14.309999999999999</v>
      </c>
      <c r="D52" s="88">
        <f t="shared" si="10"/>
        <v>13.201000000000001</v>
      </c>
      <c r="E52" s="88">
        <f t="shared" si="10"/>
        <v>12.410999999999998</v>
      </c>
      <c r="F52" s="88">
        <f t="shared" si="10"/>
        <v>18.907000000000004</v>
      </c>
      <c r="G52" s="88">
        <f t="shared" si="10"/>
        <v>12.871</v>
      </c>
      <c r="H52" s="88">
        <f t="shared" si="10"/>
        <v>7.4550000000000001</v>
      </c>
      <c r="I52" s="88">
        <f t="shared" si="10"/>
        <v>13.137</v>
      </c>
      <c r="J52" s="88">
        <f t="shared" si="10"/>
        <v>58.019000000000005</v>
      </c>
      <c r="K52" s="88">
        <f t="shared" si="10"/>
        <v>70.932999999999993</v>
      </c>
      <c r="L52" s="88">
        <f t="shared" si="10"/>
        <v>68.925000000000011</v>
      </c>
      <c r="M52" s="88">
        <f t="shared" si="10"/>
        <v>67.188000000000002</v>
      </c>
      <c r="N52" s="88">
        <f t="shared" si="10"/>
        <v>37.643999999999998</v>
      </c>
      <c r="O52" s="88">
        <f t="shared" si="10"/>
        <v>50.216999999999999</v>
      </c>
      <c r="P52" s="88">
        <f t="shared" si="10"/>
        <v>41.863999999999997</v>
      </c>
      <c r="Q52" s="88">
        <f t="shared" si="10"/>
        <v>99.625</v>
      </c>
      <c r="R52" s="88">
        <f t="shared" si="10"/>
        <v>91.996000000000009</v>
      </c>
      <c r="S52" s="88">
        <f t="shared" si="10"/>
        <v>36.263000000000005</v>
      </c>
      <c r="T52" s="88">
        <f t="shared" si="10"/>
        <v>28.289000000000001</v>
      </c>
      <c r="U52" s="88">
        <f t="shared" si="10"/>
        <v>13.259000000000002</v>
      </c>
      <c r="V52" s="88">
        <f t="shared" si="10"/>
        <v>9.395999999999999</v>
      </c>
      <c r="W52" s="88">
        <f t="shared" si="10"/>
        <v>27.641000000000002</v>
      </c>
      <c r="X52" s="88">
        <f t="shared" si="10"/>
        <v>54.685000000000002</v>
      </c>
      <c r="Y52" s="88">
        <f t="shared" si="10"/>
        <v>24.308999999999997</v>
      </c>
      <c r="Z52" s="89" t="str">
        <f t="shared" si="10"/>
        <v/>
      </c>
      <c r="AA52" s="104">
        <f>SUM(B52:Z52)</f>
        <v>892.8739999999998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45780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96.42</v>
      </c>
      <c r="C7" s="117">
        <v>90.49</v>
      </c>
      <c r="D7" s="117">
        <v>89.81</v>
      </c>
      <c r="E7" s="117">
        <v>87.86</v>
      </c>
      <c r="F7" s="117">
        <v>76</v>
      </c>
      <c r="G7" s="117">
        <v>87.39</v>
      </c>
      <c r="H7" s="117">
        <v>84.74</v>
      </c>
      <c r="I7" s="117">
        <v>74.92</v>
      </c>
      <c r="J7" s="117">
        <v>20.62</v>
      </c>
      <c r="K7" s="117">
        <v>4.5999999999999996</v>
      </c>
      <c r="L7" s="117">
        <v>2.5099999999999998</v>
      </c>
      <c r="M7" s="117">
        <v>0.02</v>
      </c>
      <c r="N7" s="117">
        <v>1</v>
      </c>
      <c r="O7" s="117">
        <v>0.68</v>
      </c>
      <c r="P7" s="117">
        <v>1</v>
      </c>
      <c r="Q7" s="117">
        <v>0.01</v>
      </c>
      <c r="R7" s="117">
        <v>2.5099999999999998</v>
      </c>
      <c r="S7" s="117">
        <v>34.46</v>
      </c>
      <c r="T7" s="117">
        <v>81.89</v>
      </c>
      <c r="U7" s="117">
        <v>92.9</v>
      </c>
      <c r="V7" s="117">
        <v>116</v>
      </c>
      <c r="W7" s="117">
        <v>102.94</v>
      </c>
      <c r="X7" s="117">
        <v>83.83</v>
      </c>
      <c r="Y7" s="117">
        <v>85.91</v>
      </c>
      <c r="Z7" s="118"/>
      <c r="AA7" s="119">
        <f>IF(SUM(B7:Z7)&lt;&gt;0,AVERAGEIF(B7:Z7,"&lt;&gt;"""),"")</f>
        <v>54.937916666666666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2025-05-02T20:55:27Z</dcterms:created>
  <dcterms:modified xsi:type="dcterms:W3CDTF">2025-05-02T20:55:28Z</dcterms:modified>
</cp:coreProperties>
</file>