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<sst xmlns="http://schemas.openxmlformats.org/spreadsheetml/2006/main" count="119" uniqueCount="54">
  <si>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08/05/2025 23:28:49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</si>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</sst>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B3-43D6-B64B-5AD359D186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B3-43D6-B64B-5AD359D186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5.048</c:v>
                </c:pt>
                <c:pt idx="3">
                  <c:v>5.1379999999999999</c:v>
                </c:pt>
                <c:pt idx="4">
                  <c:v>5.2539999999999996</c:v>
                </c:pt>
                <c:pt idx="5">
                  <c:v>5.9450000000000003</c:v>
                </c:pt>
                <c:pt idx="6">
                  <c:v>7.1139999999999999</c:v>
                </c:pt>
                <c:pt idx="7">
                  <c:v>7.9450000000000003</c:v>
                </c:pt>
                <c:pt idx="8">
                  <c:v>2.6640000000000001</c:v>
                </c:pt>
                <c:pt idx="9">
                  <c:v>2.5209999999999999</c:v>
                </c:pt>
                <c:pt idx="11">
                  <c:v>5.8369999999999997</c:v>
                </c:pt>
                <c:pt idx="14">
                  <c:v>2.919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B3-43D6-B64B-5AD359D186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25.15</c:v>
                </c:pt>
                <c:pt idx="1">
                  <c:v>8.923</c:v>
                </c:pt>
                <c:pt idx="2">
                  <c:v>10.625</c:v>
                </c:pt>
                <c:pt idx="3">
                  <c:v>3.17</c:v>
                </c:pt>
                <c:pt idx="4">
                  <c:v>3.0830000000000002</c:v>
                </c:pt>
                <c:pt idx="5">
                  <c:v>24.954999999999998</c:v>
                </c:pt>
                <c:pt idx="6">
                  <c:v>4.1429999999999998</c:v>
                </c:pt>
                <c:pt idx="7">
                  <c:v>4.8040000000000003</c:v>
                </c:pt>
                <c:pt idx="8">
                  <c:v>8.4060000000000006</c:v>
                </c:pt>
                <c:pt idx="9">
                  <c:v>3.782</c:v>
                </c:pt>
                <c:pt idx="10">
                  <c:v>1.518</c:v>
                </c:pt>
                <c:pt idx="11">
                  <c:v>94.483000000000004</c:v>
                </c:pt>
                <c:pt idx="12">
                  <c:v>111.553</c:v>
                </c:pt>
                <c:pt idx="13">
                  <c:v>6.2290000000000001</c:v>
                </c:pt>
                <c:pt idx="20">
                  <c:v>30</c:v>
                </c:pt>
                <c:pt idx="21">
                  <c:v>25.093</c:v>
                </c:pt>
                <c:pt idx="22">
                  <c:v>9.9830000000000005</c:v>
                </c:pt>
                <c:pt idx="23">
                  <c:v>23.542000000000002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B3-43D6-B64B-5AD359D186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B3-43D6-B64B-5AD359D186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B3-43D6-B64B-5AD359D186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B3-43D6-B64B-5AD359D186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B3-43D6-B64B-5AD359D186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B3-43D6-B64B-5AD359D186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57.496000000000002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5">
                  <c:v>47</c:v>
                </c:pt>
                <c:pt idx="6">
                  <c:v>4</c:v>
                </c:pt>
                <c:pt idx="7">
                  <c:v>1</c:v>
                </c:pt>
                <c:pt idx="8">
                  <c:v>54.35</c:v>
                </c:pt>
                <c:pt idx="17">
                  <c:v>19.704000000000001</c:v>
                </c:pt>
                <c:pt idx="20">
                  <c:v>12</c:v>
                </c:pt>
                <c:pt idx="21">
                  <c:v>5.3330000000000002</c:v>
                </c:pt>
                <c:pt idx="22">
                  <c:v>5</c:v>
                </c:pt>
                <c:pt idx="23">
                  <c:v>50.714999999999996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B3-43D6-B64B-5AD359D1867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99.9</c:v>
                </c:pt>
                <c:pt idx="7">
                  <c:v>34.9</c:v>
                </c:pt>
                <c:pt idx="8">
                  <c:v>0</c:v>
                </c:pt>
                <c:pt idx="9">
                  <c:v>24.4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</c:v>
                </c:pt>
                <c:pt idx="15">
                  <c:v>12.9</c:v>
                </c:pt>
                <c:pt idx="16">
                  <c:v>178.2</c:v>
                </c:pt>
                <c:pt idx="17">
                  <c:v>21.9</c:v>
                </c:pt>
                <c:pt idx="18">
                  <c:v>45.4</c:v>
                </c:pt>
                <c:pt idx="19">
                  <c:v>70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B3-43D6-B64B-5AD359D186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13.404</c:v>
                </c:pt>
                <c:pt idx="1">
                  <c:v>64.643000000000001</c:v>
                </c:pt>
                <c:pt idx="2">
                  <c:v>55.7</c:v>
                </c:pt>
                <c:pt idx="3">
                  <c:v>42.03</c:v>
                </c:pt>
                <c:pt idx="4">
                  <c:v>38.606999999999999</c:v>
                </c:pt>
                <c:pt idx="5">
                  <c:v>38.275000000000006</c:v>
                </c:pt>
                <c:pt idx="6">
                  <c:v>0.34100000000000003</c:v>
                </c:pt>
                <c:pt idx="7">
                  <c:v>12.059000000000001</c:v>
                </c:pt>
                <c:pt idx="8">
                  <c:v>30.453000000000003</c:v>
                </c:pt>
                <c:pt idx="9">
                  <c:v>14.698</c:v>
                </c:pt>
                <c:pt idx="10">
                  <c:v>34.068999999999996</c:v>
                </c:pt>
                <c:pt idx="13">
                  <c:v>33.811</c:v>
                </c:pt>
                <c:pt idx="14">
                  <c:v>37.856999999999999</c:v>
                </c:pt>
                <c:pt idx="15">
                  <c:v>36.106999999999999</c:v>
                </c:pt>
                <c:pt idx="16">
                  <c:v>9.5000000000000001E-2</c:v>
                </c:pt>
                <c:pt idx="17">
                  <c:v>0.96499999999999997</c:v>
                </c:pt>
                <c:pt idx="20">
                  <c:v>43.488999999999997</c:v>
                </c:pt>
                <c:pt idx="21">
                  <c:v>28.565000000000001</c:v>
                </c:pt>
                <c:pt idx="22">
                  <c:v>15.895</c:v>
                </c:pt>
                <c:pt idx="23">
                  <c:v>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B3-43D6-B64B-5AD359D186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B3-43D6-B64B-5AD359D186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B3-43D6-B64B-5AD359D18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113.75</c:v>
                </c:pt>
                <c:pt idx="1">
                  <c:v>100</c:v>
                </c:pt>
                <c:pt idx="2">
                  <c:v>98.76</c:v>
                </c:pt>
                <c:pt idx="3">
                  <c:v>100.71</c:v>
                </c:pt>
                <c:pt idx="4">
                  <c:v>103.05</c:v>
                </c:pt>
                <c:pt idx="5">
                  <c:v>110.56</c:v>
                </c:pt>
                <c:pt idx="6">
                  <c:v>132.78</c:v>
                </c:pt>
                <c:pt idx="7">
                  <c:v>130.94999999999999</c:v>
                </c:pt>
                <c:pt idx="8">
                  <c:v>96.87</c:v>
                </c:pt>
                <c:pt idx="9">
                  <c:v>81.19</c:v>
                </c:pt>
                <c:pt idx="10">
                  <c:v>52.4</c:v>
                </c:pt>
                <c:pt idx="11">
                  <c:v>29.67</c:v>
                </c:pt>
                <c:pt idx="12">
                  <c:v>28.27</c:v>
                </c:pt>
                <c:pt idx="13">
                  <c:v>31.53</c:v>
                </c:pt>
                <c:pt idx="14">
                  <c:v>9</c:v>
                </c:pt>
                <c:pt idx="15">
                  <c:v>30.21</c:v>
                </c:pt>
                <c:pt idx="16">
                  <c:v>69.31</c:v>
                </c:pt>
                <c:pt idx="17">
                  <c:v>91.57</c:v>
                </c:pt>
                <c:pt idx="18">
                  <c:v>108.35</c:v>
                </c:pt>
                <c:pt idx="19">
                  <c:v>142.62</c:v>
                </c:pt>
                <c:pt idx="20">
                  <c:v>206.98</c:v>
                </c:pt>
                <c:pt idx="21">
                  <c:v>153.38</c:v>
                </c:pt>
                <c:pt idx="22">
                  <c:v>132.07</c:v>
                </c:pt>
                <c:pt idx="23">
                  <c:v>107.97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B3-43D6-B64B-5AD359D18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A9E-4636-B7C5-590F6C8CDF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2.2000000000000002</c:v>
                </c:pt>
                <c:pt idx="14">
                  <c:v>3</c:v>
                </c:pt>
                <c:pt idx="15">
                  <c:v>4</c:v>
                </c:pt>
                <c:pt idx="18">
                  <c:v>3.4</c:v>
                </c:pt>
                <c:pt idx="19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9E-4636-B7C5-590F6C8CDF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</c:v>
                </c:pt>
                <c:pt idx="2">
                  <c:v>0.64700000000000002</c:v>
                </c:pt>
                <c:pt idx="3">
                  <c:v>3</c:v>
                </c:pt>
                <c:pt idx="11">
                  <c:v>11.04</c:v>
                </c:pt>
                <c:pt idx="12">
                  <c:v>11.109</c:v>
                </c:pt>
                <c:pt idx="13">
                  <c:v>1.161</c:v>
                </c:pt>
                <c:pt idx="16">
                  <c:v>4.7389999999999999</c:v>
                </c:pt>
                <c:pt idx="17">
                  <c:v>1.2</c:v>
                </c:pt>
                <c:pt idx="18">
                  <c:v>14.8</c:v>
                </c:pt>
                <c:pt idx="19">
                  <c:v>21.1</c:v>
                </c:pt>
                <c:pt idx="22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9E-4636-B7C5-590F6C8CDF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3.8079999999999998</c:v>
                </c:pt>
                <c:pt idx="2">
                  <c:v>14.047000000000001</c:v>
                </c:pt>
                <c:pt idx="3">
                  <c:v>13.532999999999999</c:v>
                </c:pt>
                <c:pt idx="4">
                  <c:v>8.7249999999999996</c:v>
                </c:pt>
                <c:pt idx="5">
                  <c:v>3.7639999999999998</c:v>
                </c:pt>
                <c:pt idx="6">
                  <c:v>1.607</c:v>
                </c:pt>
                <c:pt idx="7">
                  <c:v>8.6829999999999998</c:v>
                </c:pt>
                <c:pt idx="9">
                  <c:v>0.996</c:v>
                </c:pt>
                <c:pt idx="11">
                  <c:v>15.619</c:v>
                </c:pt>
                <c:pt idx="12">
                  <c:v>17.431000000000001</c:v>
                </c:pt>
                <c:pt idx="13">
                  <c:v>0.82299999999999995</c:v>
                </c:pt>
                <c:pt idx="14">
                  <c:v>2.7690000000000001</c:v>
                </c:pt>
                <c:pt idx="15">
                  <c:v>3.1070000000000002</c:v>
                </c:pt>
                <c:pt idx="16">
                  <c:v>26.472000000000001</c:v>
                </c:pt>
                <c:pt idx="17">
                  <c:v>9.5750000000000011</c:v>
                </c:pt>
                <c:pt idx="18">
                  <c:v>14.756</c:v>
                </c:pt>
                <c:pt idx="19">
                  <c:v>32.158999999999999</c:v>
                </c:pt>
                <c:pt idx="21">
                  <c:v>18.23</c:v>
                </c:pt>
                <c:pt idx="22">
                  <c:v>16.241</c:v>
                </c:pt>
                <c:pt idx="23">
                  <c:v>15.172000000000001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9E-4636-B7C5-590F6C8CDF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A9E-4636-B7C5-590F6C8CDF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A9E-4636-B7C5-590F6C8CDF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0.06</c:v>
                </c:pt>
                <c:pt idx="16">
                  <c:v>8.8999999999999996E-2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9E-4636-B7C5-590F6C8CDF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A9E-4636-B7C5-590F6C8CDF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A9E-4636-B7C5-590F6C8CDF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35.069000000000003</c:v>
                </c:pt>
                <c:pt idx="13">
                  <c:v>8.1969999999999992</c:v>
                </c:pt>
                <c:pt idx="14">
                  <c:v>7.3250000000000002</c:v>
                </c:pt>
                <c:pt idx="15">
                  <c:v>15.946</c:v>
                </c:pt>
                <c:pt idx="16">
                  <c:v>131.79499999999999</c:v>
                </c:pt>
                <c:pt idx="17">
                  <c:v>30</c:v>
                </c:pt>
                <c:pt idx="23">
                  <c:v>21.071000000000002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9E-4636-B7C5-590F6C8CDF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89.2</c:v>
                </c:pt>
                <c:pt idx="1">
                  <c:v>87.1</c:v>
                </c:pt>
                <c:pt idx="2">
                  <c:v>68.7</c:v>
                </c:pt>
                <c:pt idx="3">
                  <c:v>51.9</c:v>
                </c:pt>
                <c:pt idx="4">
                  <c:v>35.799999999999997</c:v>
                </c:pt>
                <c:pt idx="5">
                  <c:v>97</c:v>
                </c:pt>
                <c:pt idx="6">
                  <c:v>0</c:v>
                </c:pt>
                <c:pt idx="7">
                  <c:v>0</c:v>
                </c:pt>
                <c:pt idx="8">
                  <c:v>95.5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84.9</c:v>
                </c:pt>
                <c:pt idx="21">
                  <c:v>40</c:v>
                </c:pt>
                <c:pt idx="22">
                  <c:v>10.5</c:v>
                </c:pt>
                <c:pt idx="23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9E-4636-B7C5-590F6C8CDF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6.5039999999999996</c:v>
                </c:pt>
                <c:pt idx="2">
                  <c:v>7.9710000000000001</c:v>
                </c:pt>
                <c:pt idx="3">
                  <c:v>1.891</c:v>
                </c:pt>
                <c:pt idx="4">
                  <c:v>2.4450000000000003</c:v>
                </c:pt>
                <c:pt idx="5">
                  <c:v>15.452</c:v>
                </c:pt>
                <c:pt idx="6">
                  <c:v>78.796000000000006</c:v>
                </c:pt>
                <c:pt idx="7">
                  <c:v>52</c:v>
                </c:pt>
                <c:pt idx="8">
                  <c:v>0.373</c:v>
                </c:pt>
                <c:pt idx="9">
                  <c:v>44.356999999999999</c:v>
                </c:pt>
                <c:pt idx="10">
                  <c:v>35.586999999999996</c:v>
                </c:pt>
                <c:pt idx="11">
                  <c:v>73.661000000000001</c:v>
                </c:pt>
                <c:pt idx="12">
                  <c:v>82.952999999999989</c:v>
                </c:pt>
                <c:pt idx="13">
                  <c:v>27.658999999999999</c:v>
                </c:pt>
                <c:pt idx="14">
                  <c:v>31.681999999999999</c:v>
                </c:pt>
                <c:pt idx="15">
                  <c:v>25.953999999999997</c:v>
                </c:pt>
                <c:pt idx="16">
                  <c:v>15.2</c:v>
                </c:pt>
                <c:pt idx="17">
                  <c:v>1.8140000000000001</c:v>
                </c:pt>
                <c:pt idx="18">
                  <c:v>12.418000000000001</c:v>
                </c:pt>
                <c:pt idx="19">
                  <c:v>13.337999999999999</c:v>
                </c:pt>
                <c:pt idx="20">
                  <c:v>0.60199999999999998</c:v>
                </c:pt>
                <c:pt idx="21">
                  <c:v>0.71399999999999997</c:v>
                </c:pt>
                <c:pt idx="22">
                  <c:v>2.7910000000000004</c:v>
                </c:pt>
                <c:pt idx="23">
                  <c:v>3.8539999999999996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9E-4636-B7C5-590F6C8CDF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A9E-4636-B7C5-590F6C8CDF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A9E-4636-B7C5-590F6C8CD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113.75</c:v>
                </c:pt>
                <c:pt idx="1">
                  <c:v>100</c:v>
                </c:pt>
                <c:pt idx="2">
                  <c:v>98.76</c:v>
                </c:pt>
                <c:pt idx="3">
                  <c:v>100.71</c:v>
                </c:pt>
                <c:pt idx="4">
                  <c:v>103.05</c:v>
                </c:pt>
                <c:pt idx="5">
                  <c:v>110.56</c:v>
                </c:pt>
                <c:pt idx="6">
                  <c:v>132.78</c:v>
                </c:pt>
                <c:pt idx="7">
                  <c:v>130.94999999999999</c:v>
                </c:pt>
                <c:pt idx="8">
                  <c:v>96.87</c:v>
                </c:pt>
                <c:pt idx="9">
                  <c:v>81.19</c:v>
                </c:pt>
                <c:pt idx="10">
                  <c:v>52.4</c:v>
                </c:pt>
                <c:pt idx="11">
                  <c:v>29.67</c:v>
                </c:pt>
                <c:pt idx="12">
                  <c:v>28.27</c:v>
                </c:pt>
                <c:pt idx="13">
                  <c:v>31.53</c:v>
                </c:pt>
                <c:pt idx="14">
                  <c:v>9</c:v>
                </c:pt>
                <c:pt idx="15">
                  <c:v>30.21</c:v>
                </c:pt>
                <c:pt idx="16">
                  <c:v>69.31</c:v>
                </c:pt>
                <c:pt idx="17">
                  <c:v>91.57</c:v>
                </c:pt>
                <c:pt idx="18">
                  <c:v>108.35</c:v>
                </c:pt>
                <c:pt idx="19">
                  <c:v>142.62</c:v>
                </c:pt>
                <c:pt idx="20">
                  <c:v>206.98</c:v>
                </c:pt>
                <c:pt idx="21">
                  <c:v>153.38</c:v>
                </c:pt>
                <c:pt idx="22">
                  <c:v>132.07</c:v>
                </c:pt>
                <c:pt idx="23">
                  <c:v>107.97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9E-4636-B7C5-590F6C8CD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96.05</v>
      </c>
      <c r="C4" s="18">
        <v>93.566000000000003</v>
      </c>
      <c r="D4" s="18">
        <v>91.373000000000005</v>
      </c>
      <c r="E4" s="18">
        <v>70.337999999999994</v>
      </c>
      <c r="F4" s="18">
        <v>46.943999999999996</v>
      </c>
      <c r="G4" s="18">
        <v>116.175</v>
      </c>
      <c r="H4" s="18">
        <v>115.498</v>
      </c>
      <c r="I4" s="18">
        <v>60.707999999999998</v>
      </c>
      <c r="J4" s="18">
        <v>95.873000000000005</v>
      </c>
      <c r="K4" s="18">
        <v>45.400999999999996</v>
      </c>
      <c r="L4" s="18">
        <v>35.586999999999996</v>
      </c>
      <c r="M4" s="18">
        <v>100.32000000000001</v>
      </c>
      <c r="N4" s="18">
        <v>111.553</v>
      </c>
      <c r="O4" s="18">
        <v>40.04</v>
      </c>
      <c r="P4" s="18">
        <v>44.776000000000003</v>
      </c>
      <c r="Q4" s="18">
        <v>49.007000000000005</v>
      </c>
      <c r="R4" s="18">
        <v>178.29499999999999</v>
      </c>
      <c r="S4" s="18">
        <v>42.569000000000003</v>
      </c>
      <c r="T4" s="18">
        <v>45.4</v>
      </c>
      <c r="U4" s="18">
        <v>70</v>
      </c>
      <c r="V4" s="18">
        <v>85.48899999999999</v>
      </c>
      <c r="W4" s="18">
        <v>58.991</v>
      </c>
      <c r="X4" s="18">
        <v>30.878</v>
      </c>
      <c r="Y4" s="18">
        <v>77.346999999999994</v>
      </c>
      <c r="Z4" s="19"/>
      <c r="AA4" s="20">
        <f>SUM(B4:Z4)</f>
        <v>1802.1780000000001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113.75</v>
      </c>
      <c r="C7" s="28">
        <v>100</v>
      </c>
      <c r="D7" s="28">
        <v>98.76</v>
      </c>
      <c r="E7" s="28">
        <v>100.71</v>
      </c>
      <c r="F7" s="28">
        <v>103.05</v>
      </c>
      <c r="G7" s="28">
        <v>110.56</v>
      </c>
      <c r="H7" s="28">
        <v>132.78</v>
      </c>
      <c r="I7" s="28">
        <v>130.94999999999999</v>
      </c>
      <c r="J7" s="28">
        <v>96.87</v>
      </c>
      <c r="K7" s="28">
        <v>81.19</v>
      </c>
      <c r="L7" s="28">
        <v>52.4</v>
      </c>
      <c r="M7" s="28">
        <v>29.67</v>
      </c>
      <c r="N7" s="28">
        <v>28.27</v>
      </c>
      <c r="O7" s="28">
        <v>31.53</v>
      </c>
      <c r="P7" s="28">
        <v>9</v>
      </c>
      <c r="Q7" s="28">
        <v>30.21</v>
      </c>
      <c r="R7" s="28">
        <v>69.31</v>
      </c>
      <c r="S7" s="28">
        <v>91.57</v>
      </c>
      <c r="T7" s="28">
        <v>108.35</v>
      </c>
      <c r="U7" s="28">
        <v>142.62</v>
      </c>
      <c r="V7" s="28">
        <v>206.98</v>
      </c>
      <c r="W7" s="28">
        <v>153.38</v>
      </c>
      <c r="X7" s="28">
        <v>132.07</v>
      </c>
      <c r="Y7" s="28">
        <v>107.97</v>
      </c>
      <c r="Z7" s="29"/>
      <c r="AA7" s="30">
        <f>IF(SUM(B7:Z7)&lt;&gt;0,AVERAGEIF(B7:Z7,"&lt;&gt;"""),"")</f>
        <v>94.247916666666654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57.496000000000002</v>
      </c>
      <c r="C12" s="52">
        <v>20</v>
      </c>
      <c r="D12" s="52">
        <v>20</v>
      </c>
      <c r="E12" s="52">
        <v>20</v>
      </c>
      <c r="F12" s="52"/>
      <c r="G12" s="52">
        <v>47</v>
      </c>
      <c r="H12" s="52">
        <v>4</v>
      </c>
      <c r="I12" s="52">
        <v>1</v>
      </c>
      <c r="J12" s="52">
        <v>54.35</v>
      </c>
      <c r="K12" s="52"/>
      <c r="L12" s="52"/>
      <c r="M12" s="52"/>
      <c r="N12" s="52"/>
      <c r="O12" s="52"/>
      <c r="P12" s="52"/>
      <c r="Q12" s="52"/>
      <c r="R12" s="52"/>
      <c r="S12" s="52">
        <v>19.704000000000001</v>
      </c>
      <c r="T12" s="52"/>
      <c r="U12" s="52"/>
      <c r="V12" s="52">
        <v>12</v>
      </c>
      <c r="W12" s="52">
        <v>5.3330000000000002</v>
      </c>
      <c r="X12" s="52">
        <v>5</v>
      </c>
      <c r="Y12" s="52">
        <v>50.714999999999996</v>
      </c>
      <c r="Z12" s="53"/>
      <c r="AA12" s="54">
        <f t="shared" si="0"/>
        <v>316.59800000000001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13.404</v>
      </c>
      <c r="C14" s="57">
        <v>64.643000000000001</v>
      </c>
      <c r="D14" s="57">
        <v>55.7</v>
      </c>
      <c r="E14" s="57">
        <v>42.03</v>
      </c>
      <c r="F14" s="57">
        <v>38.606999999999999</v>
      </c>
      <c r="G14" s="57">
        <v>38.275000000000006</v>
      </c>
      <c r="H14" s="57">
        <v>0.34100000000000003</v>
      </c>
      <c r="I14" s="57">
        <v>12.059000000000001</v>
      </c>
      <c r="J14" s="57">
        <v>30.453000000000003</v>
      </c>
      <c r="K14" s="57">
        <v>14.698</v>
      </c>
      <c r="L14" s="57">
        <v>34.068999999999996</v>
      </c>
      <c r="M14" s="57"/>
      <c r="N14" s="57"/>
      <c r="O14" s="57">
        <v>33.811</v>
      </c>
      <c r="P14" s="57">
        <v>37.856999999999999</v>
      </c>
      <c r="Q14" s="57">
        <v>36.106999999999999</v>
      </c>
      <c r="R14" s="57">
        <v>9.5000000000000001E-2</v>
      </c>
      <c r="S14" s="57">
        <v>0.96499999999999997</v>
      </c>
      <c r="T14" s="57"/>
      <c r="U14" s="57"/>
      <c r="V14" s="57">
        <v>43.488999999999997</v>
      </c>
      <c r="W14" s="57">
        <v>28.565000000000001</v>
      </c>
      <c r="X14" s="57">
        <v>15.895</v>
      </c>
      <c r="Y14" s="57">
        <v>3.09</v>
      </c>
      <c r="Z14" s="58"/>
      <c r="AA14" s="59">
        <f t="shared" si="0"/>
        <v>544.15300000000002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70.900000000000006</v>
      </c>
      <c r="C16" s="62">
        <f t="shared" si="1"/>
        <v>84.643000000000001</v>
      </c>
      <c r="D16" s="62">
        <f t="shared" si="1"/>
        <v>75.7</v>
      </c>
      <c r="E16" s="62">
        <f t="shared" si="1"/>
        <v>62.03</v>
      </c>
      <c r="F16" s="62">
        <f t="shared" si="1"/>
        <v>38.606999999999999</v>
      </c>
      <c r="G16" s="62">
        <f t="shared" si="1"/>
        <v>85.275000000000006</v>
      </c>
      <c r="H16" s="62">
        <f t="shared" si="1"/>
        <v>4.3410000000000002</v>
      </c>
      <c r="I16" s="62">
        <f t="shared" si="1"/>
        <v>13.059000000000001</v>
      </c>
      <c r="J16" s="62">
        <f t="shared" si="1"/>
        <v>84.802999999999997</v>
      </c>
      <c r="K16" s="62">
        <f t="shared" si="1"/>
        <v>14.698</v>
      </c>
      <c r="L16" s="62">
        <f t="shared" si="1"/>
        <v>34.068999999999996</v>
      </c>
      <c r="M16" s="62">
        <f t="shared" si="1"/>
        <v>0</v>
      </c>
      <c r="N16" s="62">
        <f t="shared" si="1"/>
        <v>0</v>
      </c>
      <c r="O16" s="62">
        <f t="shared" si="1"/>
        <v>33.811</v>
      </c>
      <c r="P16" s="62">
        <f t="shared" si="1"/>
        <v>37.856999999999999</v>
      </c>
      <c r="Q16" s="62">
        <f t="shared" si="1"/>
        <v>36.106999999999999</v>
      </c>
      <c r="R16" s="62">
        <f t="shared" si="1"/>
        <v>9.5000000000000001E-2</v>
      </c>
      <c r="S16" s="62">
        <f t="shared" si="1"/>
        <v>20.669</v>
      </c>
      <c r="T16" s="62">
        <f t="shared" si="1"/>
        <v>0</v>
      </c>
      <c r="U16" s="62">
        <f t="shared" si="1"/>
        <v>0</v>
      </c>
      <c r="V16" s="62">
        <f t="shared" si="1"/>
        <v>55.488999999999997</v>
      </c>
      <c r="W16" s="62">
        <f t="shared" si="1"/>
        <v>33.898000000000003</v>
      </c>
      <c r="X16" s="62">
        <f t="shared" si="1"/>
        <v>20.895</v>
      </c>
      <c r="Y16" s="62">
        <f t="shared" si="1"/>
        <v>53.804999999999993</v>
      </c>
      <c r="Z16" s="63" t="str">
        <f t="shared" si="1"/>
        <v/>
      </c>
      <c r="AA16" s="64">
        <f>SUM(AA10:AA15)</f>
        <v>860.75099999999998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5.048</v>
      </c>
      <c r="E20" s="77">
        <v>5.1379999999999999</v>
      </c>
      <c r="F20" s="77">
        <v>5.2539999999999996</v>
      </c>
      <c r="G20" s="77">
        <v>5.9450000000000003</v>
      </c>
      <c r="H20" s="77">
        <v>7.1139999999999999</v>
      </c>
      <c r="I20" s="77">
        <v>7.9450000000000003</v>
      </c>
      <c r="J20" s="77">
        <v>2.6640000000000001</v>
      </c>
      <c r="K20" s="77">
        <v>2.5209999999999999</v>
      </c>
      <c r="L20" s="77"/>
      <c r="M20" s="77">
        <v>5.8369999999999997</v>
      </c>
      <c r="N20" s="77"/>
      <c r="O20" s="77"/>
      <c r="P20" s="77">
        <v>2.919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50.385000000000005</v>
      </c>
    </row>
    <row r="21" spans="1:27" ht="24.95" customHeight="1" x14ac:dyDescent="0.2">
      <c r="A21" s="75" t="s">
        <v>16</v>
      </c>
      <c r="B21" s="80">
        <v>25.15</v>
      </c>
      <c r="C21" s="81">
        <v>8.923</v>
      </c>
      <c r="D21" s="81">
        <v>10.625</v>
      </c>
      <c r="E21" s="81">
        <v>3.17</v>
      </c>
      <c r="F21" s="81">
        <v>3.0830000000000002</v>
      </c>
      <c r="G21" s="81">
        <v>24.954999999999998</v>
      </c>
      <c r="H21" s="81">
        <v>4.1429999999999998</v>
      </c>
      <c r="I21" s="81">
        <v>4.8040000000000003</v>
      </c>
      <c r="J21" s="81">
        <v>8.4060000000000006</v>
      </c>
      <c r="K21" s="81">
        <v>3.782</v>
      </c>
      <c r="L21" s="81">
        <v>1.518</v>
      </c>
      <c r="M21" s="81">
        <v>94.483000000000004</v>
      </c>
      <c r="N21" s="81">
        <v>111.553</v>
      </c>
      <c r="O21" s="81">
        <v>6.2290000000000001</v>
      </c>
      <c r="P21" s="81"/>
      <c r="Q21" s="81"/>
      <c r="R21" s="81"/>
      <c r="S21" s="81"/>
      <c r="T21" s="81"/>
      <c r="U21" s="81"/>
      <c r="V21" s="81">
        <v>30</v>
      </c>
      <c r="W21" s="81">
        <v>25.093</v>
      </c>
      <c r="X21" s="81">
        <v>9.9830000000000005</v>
      </c>
      <c r="Y21" s="81">
        <v>23.542000000000002</v>
      </c>
      <c r="Z21" s="78"/>
      <c r="AA21" s="79">
        <f t="shared" si="2"/>
        <v>399.44200000000001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25.15</v>
      </c>
      <c r="C26" s="88">
        <f t="shared" si="3"/>
        <v>8.923</v>
      </c>
      <c r="D26" s="88">
        <f t="shared" si="3"/>
        <v>15.673</v>
      </c>
      <c r="E26" s="88">
        <f t="shared" si="3"/>
        <v>8.3079999999999998</v>
      </c>
      <c r="F26" s="88">
        <f t="shared" si="3"/>
        <v>8.3369999999999997</v>
      </c>
      <c r="G26" s="88">
        <f t="shared" si="3"/>
        <v>30.9</v>
      </c>
      <c r="H26" s="88">
        <f t="shared" si="3"/>
        <v>11.257</v>
      </c>
      <c r="I26" s="88">
        <f t="shared" si="3"/>
        <v>12.749000000000001</v>
      </c>
      <c r="J26" s="88">
        <f t="shared" si="3"/>
        <v>11.07</v>
      </c>
      <c r="K26" s="88">
        <f t="shared" si="3"/>
        <v>6.3029999999999999</v>
      </c>
      <c r="L26" s="88">
        <f t="shared" si="3"/>
        <v>1.518</v>
      </c>
      <c r="M26" s="88">
        <f t="shared" si="3"/>
        <v>100.32000000000001</v>
      </c>
      <c r="N26" s="88">
        <f t="shared" si="3"/>
        <v>111.553</v>
      </c>
      <c r="O26" s="88">
        <f t="shared" si="3"/>
        <v>6.2290000000000001</v>
      </c>
      <c r="P26" s="88">
        <f t="shared" si="3"/>
        <v>2.919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30</v>
      </c>
      <c r="W26" s="88">
        <f t="shared" si="3"/>
        <v>25.093</v>
      </c>
      <c r="X26" s="88">
        <f t="shared" si="3"/>
        <v>9.9830000000000005</v>
      </c>
      <c r="Y26" s="88">
        <f t="shared" si="3"/>
        <v>23.542000000000002</v>
      </c>
      <c r="Z26" s="89" t="str">
        <f t="shared" si="3"/>
        <v/>
      </c>
      <c r="AA26" s="90">
        <f>SUM(AA19:AA25)</f>
        <v>449.827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96.05</v>
      </c>
      <c r="C30" s="77">
        <v>93.566000000000003</v>
      </c>
      <c r="D30" s="77">
        <v>91.373000000000005</v>
      </c>
      <c r="E30" s="77">
        <v>70.337999999999994</v>
      </c>
      <c r="F30" s="77">
        <v>46.944000000000003</v>
      </c>
      <c r="G30" s="77">
        <v>116.175</v>
      </c>
      <c r="H30" s="77">
        <v>15.598000000000001</v>
      </c>
      <c r="I30" s="77">
        <v>25.808</v>
      </c>
      <c r="J30" s="77">
        <v>95.873000000000005</v>
      </c>
      <c r="K30" s="77">
        <v>21.001000000000001</v>
      </c>
      <c r="L30" s="77">
        <v>35.587000000000003</v>
      </c>
      <c r="M30" s="77">
        <v>100.32</v>
      </c>
      <c r="N30" s="77">
        <v>111.553</v>
      </c>
      <c r="O30" s="77">
        <v>40.04</v>
      </c>
      <c r="P30" s="77">
        <v>40.776000000000003</v>
      </c>
      <c r="Q30" s="77">
        <v>36.106999999999999</v>
      </c>
      <c r="R30" s="77">
        <v>9.5000000000000001E-2</v>
      </c>
      <c r="S30" s="77">
        <v>20.669</v>
      </c>
      <c r="T30" s="77"/>
      <c r="U30" s="77"/>
      <c r="V30" s="77">
        <v>85.489000000000004</v>
      </c>
      <c r="W30" s="77">
        <v>58.991</v>
      </c>
      <c r="X30" s="77">
        <v>30.878</v>
      </c>
      <c r="Y30" s="77">
        <v>77.346999999999994</v>
      </c>
      <c r="Z30" s="78"/>
      <c r="AA30" s="79">
        <f>SUM(B30:Z30)</f>
        <v>1310.578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96.05</v>
      </c>
      <c r="C32" s="62">
        <f t="shared" ref="C32:Z32" si="4">IF(LEN(C$2)&gt;0,SUM(C29:C31),"")</f>
        <v>93.566000000000003</v>
      </c>
      <c r="D32" s="62">
        <f t="shared" si="4"/>
        <v>91.373000000000005</v>
      </c>
      <c r="E32" s="62">
        <f t="shared" si="4"/>
        <v>70.337999999999994</v>
      </c>
      <c r="F32" s="62">
        <f t="shared" si="4"/>
        <v>46.944000000000003</v>
      </c>
      <c r="G32" s="62">
        <f t="shared" si="4"/>
        <v>116.175</v>
      </c>
      <c r="H32" s="62">
        <f t="shared" si="4"/>
        <v>15.598000000000001</v>
      </c>
      <c r="I32" s="62">
        <f t="shared" si="4"/>
        <v>25.808</v>
      </c>
      <c r="J32" s="62">
        <f t="shared" si="4"/>
        <v>95.873000000000005</v>
      </c>
      <c r="K32" s="62">
        <f t="shared" si="4"/>
        <v>21.001000000000001</v>
      </c>
      <c r="L32" s="62">
        <f t="shared" si="4"/>
        <v>35.587000000000003</v>
      </c>
      <c r="M32" s="62">
        <f t="shared" si="4"/>
        <v>100.32</v>
      </c>
      <c r="N32" s="62">
        <f t="shared" si="4"/>
        <v>111.553</v>
      </c>
      <c r="O32" s="62">
        <f t="shared" si="4"/>
        <v>40.04</v>
      </c>
      <c r="P32" s="62">
        <f t="shared" si="4"/>
        <v>40.776000000000003</v>
      </c>
      <c r="Q32" s="62">
        <f t="shared" si="4"/>
        <v>36.106999999999999</v>
      </c>
      <c r="R32" s="62">
        <f t="shared" si="4"/>
        <v>9.5000000000000001E-2</v>
      </c>
      <c r="S32" s="62">
        <f t="shared" si="4"/>
        <v>20.669</v>
      </c>
      <c r="T32" s="62">
        <f t="shared" si="4"/>
        <v>0</v>
      </c>
      <c r="U32" s="62">
        <f t="shared" si="4"/>
        <v>0</v>
      </c>
      <c r="V32" s="62">
        <f t="shared" si="4"/>
        <v>85.489000000000004</v>
      </c>
      <c r="W32" s="62">
        <f t="shared" si="4"/>
        <v>58.991</v>
      </c>
      <c r="X32" s="62">
        <f t="shared" si="4"/>
        <v>30.878</v>
      </c>
      <c r="Y32" s="62">
        <f t="shared" si="4"/>
        <v>77.346999999999994</v>
      </c>
      <c r="Z32" s="63" t="str">
        <f t="shared" si="4"/>
        <v/>
      </c>
      <c r="AA32" s="64">
        <f>SUM(AA29:AA31)</f>
        <v>1310.578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99.9</v>
      </c>
      <c r="I37" s="99">
        <v>34.9</v>
      </c>
      <c r="J37" s="99"/>
      <c r="K37" s="99">
        <v>24.4</v>
      </c>
      <c r="L37" s="99"/>
      <c r="M37" s="99"/>
      <c r="N37" s="99"/>
      <c r="O37" s="99"/>
      <c r="P37" s="99">
        <v>4</v>
      </c>
      <c r="Q37" s="99">
        <v>12.9</v>
      </c>
      <c r="R37" s="99">
        <v>178.2</v>
      </c>
      <c r="S37" s="99">
        <v>21.9</v>
      </c>
      <c r="T37" s="99">
        <v>45.4</v>
      </c>
      <c r="U37" s="99">
        <v>70</v>
      </c>
      <c r="V37" s="99"/>
      <c r="W37" s="99"/>
      <c r="X37" s="99"/>
      <c r="Y37" s="99"/>
      <c r="Z37" s="100"/>
      <c r="AA37" s="79">
        <f t="shared" si="5"/>
        <v>491.59999999999997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99.9</v>
      </c>
      <c r="I40" s="88">
        <f t="shared" si="6"/>
        <v>34.9</v>
      </c>
      <c r="J40" s="88">
        <f t="shared" si="6"/>
        <v>0</v>
      </c>
      <c r="K40" s="88">
        <f t="shared" si="6"/>
        <v>24.4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</v>
      </c>
      <c r="Q40" s="88">
        <f t="shared" si="6"/>
        <v>12.9</v>
      </c>
      <c r="R40" s="88">
        <f t="shared" si="6"/>
        <v>178.2</v>
      </c>
      <c r="S40" s="88">
        <f t="shared" si="6"/>
        <v>21.9</v>
      </c>
      <c r="T40" s="88">
        <f t="shared" si="6"/>
        <v>45.4</v>
      </c>
      <c r="U40" s="88">
        <f t="shared" si="6"/>
        <v>70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491.59999999999997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99.9</v>
      </c>
      <c r="I45" s="99">
        <v>34.9</v>
      </c>
      <c r="J45" s="99"/>
      <c r="K45" s="99">
        <v>24.4</v>
      </c>
      <c r="L45" s="99"/>
      <c r="M45" s="99"/>
      <c r="N45" s="99"/>
      <c r="O45" s="99"/>
      <c r="P45" s="99">
        <v>4</v>
      </c>
      <c r="Q45" s="99">
        <v>12.9</v>
      </c>
      <c r="R45" s="99">
        <v>178.2</v>
      </c>
      <c r="S45" s="99">
        <v>21.9</v>
      </c>
      <c r="T45" s="99">
        <v>45.4</v>
      </c>
      <c r="U45" s="99">
        <v>70</v>
      </c>
      <c r="V45" s="99"/>
      <c r="W45" s="99"/>
      <c r="X45" s="99"/>
      <c r="Y45" s="99"/>
      <c r="Z45" s="100"/>
      <c r="AA45" s="79">
        <f t="shared" si="7"/>
        <v>491.59999999999997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99.9</v>
      </c>
      <c r="I49" s="88">
        <f t="shared" si="8"/>
        <v>34.9</v>
      </c>
      <c r="J49" s="88">
        <f t="shared" si="8"/>
        <v>0</v>
      </c>
      <c r="K49" s="88">
        <f t="shared" si="8"/>
        <v>24.4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</v>
      </c>
      <c r="Q49" s="88">
        <f t="shared" si="8"/>
        <v>12.9</v>
      </c>
      <c r="R49" s="88">
        <f t="shared" si="8"/>
        <v>178.2</v>
      </c>
      <c r="S49" s="88">
        <f t="shared" si="8"/>
        <v>21.9</v>
      </c>
      <c r="T49" s="88">
        <f t="shared" si="8"/>
        <v>45.4</v>
      </c>
      <c r="U49" s="88">
        <f t="shared" si="8"/>
        <v>70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491.59999999999997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96.050000000000011</v>
      </c>
      <c r="C52" s="88">
        <f t="shared" si="10"/>
        <v>93.566000000000003</v>
      </c>
      <c r="D52" s="88">
        <f t="shared" si="10"/>
        <v>91.373000000000005</v>
      </c>
      <c r="E52" s="88">
        <f t="shared" si="10"/>
        <v>70.337999999999994</v>
      </c>
      <c r="F52" s="88">
        <f t="shared" si="10"/>
        <v>46.944000000000003</v>
      </c>
      <c r="G52" s="88">
        <f t="shared" si="10"/>
        <v>116.17500000000001</v>
      </c>
      <c r="H52" s="88">
        <f t="shared" si="10"/>
        <v>115.498</v>
      </c>
      <c r="I52" s="88">
        <f t="shared" si="10"/>
        <v>60.707999999999998</v>
      </c>
      <c r="J52" s="88">
        <f t="shared" si="10"/>
        <v>95.87299999999999</v>
      </c>
      <c r="K52" s="88">
        <f t="shared" si="10"/>
        <v>45.400999999999996</v>
      </c>
      <c r="L52" s="88">
        <f t="shared" si="10"/>
        <v>35.586999999999996</v>
      </c>
      <c r="M52" s="88">
        <f t="shared" si="10"/>
        <v>100.32000000000001</v>
      </c>
      <c r="N52" s="88">
        <f t="shared" si="10"/>
        <v>111.553</v>
      </c>
      <c r="O52" s="88">
        <f t="shared" si="10"/>
        <v>40.04</v>
      </c>
      <c r="P52" s="88">
        <f t="shared" si="10"/>
        <v>44.775999999999996</v>
      </c>
      <c r="Q52" s="88">
        <f t="shared" si="10"/>
        <v>49.006999999999998</v>
      </c>
      <c r="R52" s="88">
        <f t="shared" si="10"/>
        <v>178.29499999999999</v>
      </c>
      <c r="S52" s="88">
        <f t="shared" si="10"/>
        <v>42.569000000000003</v>
      </c>
      <c r="T52" s="88">
        <f t="shared" si="10"/>
        <v>45.4</v>
      </c>
      <c r="U52" s="88">
        <f t="shared" si="10"/>
        <v>70</v>
      </c>
      <c r="V52" s="88">
        <f t="shared" si="10"/>
        <v>85.489000000000004</v>
      </c>
      <c r="W52" s="88">
        <f t="shared" si="10"/>
        <v>58.991</v>
      </c>
      <c r="X52" s="88">
        <f t="shared" si="10"/>
        <v>30.878</v>
      </c>
      <c r="Y52" s="88">
        <f t="shared" si="10"/>
        <v>77.346999999999994</v>
      </c>
      <c r="Z52" s="89" t="str">
        <f t="shared" si="10"/>
        <v/>
      </c>
      <c r="AA52" s="104">
        <f>SUM(B52:Z52)</f>
        <v>1802.1780000000001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96.00800000000001</v>
      </c>
      <c r="C4" s="18">
        <v>93.603999999999999</v>
      </c>
      <c r="D4" s="18">
        <v>91.365000000000009</v>
      </c>
      <c r="E4" s="18">
        <v>70.323999999999998</v>
      </c>
      <c r="F4" s="18">
        <v>46.97</v>
      </c>
      <c r="G4" s="18">
        <v>116.21599999999999</v>
      </c>
      <c r="H4" s="18">
        <v>115.47199999999999</v>
      </c>
      <c r="I4" s="18">
        <v>60.683</v>
      </c>
      <c r="J4" s="18">
        <v>95.873000000000005</v>
      </c>
      <c r="K4" s="18">
        <v>45.353000000000002</v>
      </c>
      <c r="L4" s="18">
        <v>35.586999999999996</v>
      </c>
      <c r="M4" s="18">
        <v>100.32000000000001</v>
      </c>
      <c r="N4" s="18">
        <v>111.553</v>
      </c>
      <c r="O4" s="18">
        <v>40.040000000000006</v>
      </c>
      <c r="P4" s="18">
        <v>44.775999999999996</v>
      </c>
      <c r="Q4" s="18">
        <v>49.007000000000005</v>
      </c>
      <c r="R4" s="18">
        <v>178.29499999999996</v>
      </c>
      <c r="S4" s="18">
        <v>42.589000000000006</v>
      </c>
      <c r="T4" s="18">
        <v>45.374000000000009</v>
      </c>
      <c r="U4" s="18">
        <v>69.997</v>
      </c>
      <c r="V4" s="18">
        <v>85.50200000000001</v>
      </c>
      <c r="W4" s="18">
        <v>58.944000000000003</v>
      </c>
      <c r="X4" s="18">
        <v>30.881999999999998</v>
      </c>
      <c r="Y4" s="18">
        <v>77.296999999999997</v>
      </c>
      <c r="Z4" s="19"/>
      <c r="AA4" s="20">
        <f>SUM(B4:Z4)</f>
        <v>1802.0309999999999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113.75</v>
      </c>
      <c r="C7" s="28">
        <v>100</v>
      </c>
      <c r="D7" s="28">
        <v>98.76</v>
      </c>
      <c r="E7" s="28">
        <v>100.71</v>
      </c>
      <c r="F7" s="28">
        <v>103.05</v>
      </c>
      <c r="G7" s="28">
        <v>110.56</v>
      </c>
      <c r="H7" s="28">
        <v>132.78</v>
      </c>
      <c r="I7" s="28">
        <v>130.94999999999999</v>
      </c>
      <c r="J7" s="28">
        <v>96.87</v>
      </c>
      <c r="K7" s="28">
        <v>81.19</v>
      </c>
      <c r="L7" s="28">
        <v>52.4</v>
      </c>
      <c r="M7" s="28">
        <v>29.67</v>
      </c>
      <c r="N7" s="28">
        <v>28.27</v>
      </c>
      <c r="O7" s="28">
        <v>31.53</v>
      </c>
      <c r="P7" s="28">
        <v>9</v>
      </c>
      <c r="Q7" s="28">
        <v>30.21</v>
      </c>
      <c r="R7" s="28">
        <v>69.31</v>
      </c>
      <c r="S7" s="28">
        <v>91.57</v>
      </c>
      <c r="T7" s="28">
        <v>108.35</v>
      </c>
      <c r="U7" s="28">
        <v>142.62</v>
      </c>
      <c r="V7" s="28">
        <v>206.98</v>
      </c>
      <c r="W7" s="28">
        <v>153.38</v>
      </c>
      <c r="X7" s="28">
        <v>132.07</v>
      </c>
      <c r="Y7" s="28">
        <v>107.97</v>
      </c>
      <c r="Z7" s="29"/>
      <c r="AA7" s="30">
        <f>IF(SUM(B7:Z7)&lt;&gt;0,AVERAGEIF(B7:Z7,"&lt;&gt;"""),"")</f>
        <v>94.247916666666654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35.069000000000003</v>
      </c>
      <c r="I12" s="52"/>
      <c r="J12" s="52"/>
      <c r="K12" s="52"/>
      <c r="L12" s="52"/>
      <c r="M12" s="52"/>
      <c r="N12" s="52"/>
      <c r="O12" s="52">
        <v>8.1969999999999992</v>
      </c>
      <c r="P12" s="52">
        <v>7.3250000000000002</v>
      </c>
      <c r="Q12" s="52">
        <v>15.946</v>
      </c>
      <c r="R12" s="52">
        <v>131.79499999999999</v>
      </c>
      <c r="S12" s="52">
        <v>30</v>
      </c>
      <c r="T12" s="52"/>
      <c r="U12" s="52"/>
      <c r="V12" s="52"/>
      <c r="W12" s="52"/>
      <c r="X12" s="52"/>
      <c r="Y12" s="52">
        <v>21.071000000000002</v>
      </c>
      <c r="Z12" s="53"/>
      <c r="AA12" s="54">
        <f t="shared" si="0"/>
        <v>249.40299999999999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6.5039999999999996</v>
      </c>
      <c r="D14" s="57">
        <v>7.9710000000000001</v>
      </c>
      <c r="E14" s="57">
        <v>1.891</v>
      </c>
      <c r="F14" s="57">
        <v>2.4450000000000003</v>
      </c>
      <c r="G14" s="57">
        <v>15.452</v>
      </c>
      <c r="H14" s="57">
        <v>78.796000000000006</v>
      </c>
      <c r="I14" s="57">
        <v>52</v>
      </c>
      <c r="J14" s="57">
        <v>0.373</v>
      </c>
      <c r="K14" s="57">
        <v>44.356999999999999</v>
      </c>
      <c r="L14" s="57">
        <v>35.586999999999996</v>
      </c>
      <c r="M14" s="57">
        <v>73.661000000000001</v>
      </c>
      <c r="N14" s="57">
        <v>82.952999999999989</v>
      </c>
      <c r="O14" s="57">
        <v>27.658999999999999</v>
      </c>
      <c r="P14" s="57">
        <v>31.681999999999999</v>
      </c>
      <c r="Q14" s="57">
        <v>25.953999999999997</v>
      </c>
      <c r="R14" s="57">
        <v>15.2</v>
      </c>
      <c r="S14" s="57">
        <v>1.8140000000000001</v>
      </c>
      <c r="T14" s="57">
        <v>12.418000000000001</v>
      </c>
      <c r="U14" s="57">
        <v>13.337999999999999</v>
      </c>
      <c r="V14" s="57">
        <v>0.60199999999999998</v>
      </c>
      <c r="W14" s="57">
        <v>0.71399999999999997</v>
      </c>
      <c r="X14" s="57">
        <v>2.7910000000000004</v>
      </c>
      <c r="Y14" s="57">
        <v>3.8539999999999996</v>
      </c>
      <c r="Z14" s="58"/>
      <c r="AA14" s="59">
        <f t="shared" si="0"/>
        <v>538.01600000000008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6.5039999999999996</v>
      </c>
      <c r="D16" s="62">
        <f t="shared" si="1"/>
        <v>7.9710000000000001</v>
      </c>
      <c r="E16" s="62">
        <f t="shared" si="1"/>
        <v>1.891</v>
      </c>
      <c r="F16" s="62">
        <f t="shared" si="1"/>
        <v>2.4450000000000003</v>
      </c>
      <c r="G16" s="62">
        <f t="shared" si="1"/>
        <v>15.452</v>
      </c>
      <c r="H16" s="62">
        <f t="shared" si="1"/>
        <v>113.86500000000001</v>
      </c>
      <c r="I16" s="62">
        <f t="shared" si="1"/>
        <v>52</v>
      </c>
      <c r="J16" s="62">
        <f t="shared" si="1"/>
        <v>0.373</v>
      </c>
      <c r="K16" s="62">
        <f t="shared" si="1"/>
        <v>44.356999999999999</v>
      </c>
      <c r="L16" s="62">
        <f t="shared" si="1"/>
        <v>35.586999999999996</v>
      </c>
      <c r="M16" s="62">
        <f t="shared" si="1"/>
        <v>73.661000000000001</v>
      </c>
      <c r="N16" s="62">
        <f t="shared" si="1"/>
        <v>82.952999999999989</v>
      </c>
      <c r="O16" s="62">
        <f t="shared" si="1"/>
        <v>35.855999999999995</v>
      </c>
      <c r="P16" s="62">
        <f t="shared" si="1"/>
        <v>39.006999999999998</v>
      </c>
      <c r="Q16" s="62">
        <f t="shared" si="1"/>
        <v>41.9</v>
      </c>
      <c r="R16" s="62">
        <f t="shared" si="1"/>
        <v>146.99499999999998</v>
      </c>
      <c r="S16" s="62">
        <f t="shared" si="1"/>
        <v>31.814</v>
      </c>
      <c r="T16" s="62">
        <f t="shared" si="1"/>
        <v>12.418000000000001</v>
      </c>
      <c r="U16" s="62">
        <f t="shared" si="1"/>
        <v>13.337999999999999</v>
      </c>
      <c r="V16" s="62">
        <f t="shared" si="1"/>
        <v>0.60199999999999998</v>
      </c>
      <c r="W16" s="62">
        <f t="shared" si="1"/>
        <v>0.71399999999999997</v>
      </c>
      <c r="X16" s="62">
        <f t="shared" si="1"/>
        <v>2.7910000000000004</v>
      </c>
      <c r="Y16" s="62">
        <f t="shared" si="1"/>
        <v>24.925000000000001</v>
      </c>
      <c r="Z16" s="63" t="str">
        <f t="shared" si="1"/>
        <v/>
      </c>
      <c r="AA16" s="64">
        <f>SUM(AA10:AA15)</f>
        <v>787.4190000000001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2.2000000000000002</v>
      </c>
      <c r="P19" s="72">
        <v>3</v>
      </c>
      <c r="Q19" s="72">
        <v>4</v>
      </c>
      <c r="R19" s="72"/>
      <c r="S19" s="72"/>
      <c r="T19" s="72">
        <v>3.4</v>
      </c>
      <c r="U19" s="72">
        <v>3.4</v>
      </c>
      <c r="V19" s="72"/>
      <c r="W19" s="72"/>
      <c r="X19" s="72"/>
      <c r="Y19" s="72"/>
      <c r="Z19" s="73"/>
      <c r="AA19" s="74">
        <f t="shared" ref="AA19:AA25" si="2">SUM(B19:Z19)</f>
        <v>16</v>
      </c>
    </row>
    <row r="20" spans="1:27" ht="24.95" customHeight="1" x14ac:dyDescent="0.2">
      <c r="A20" s="75" t="s">
        <v>15</v>
      </c>
      <c r="B20" s="76">
        <v>3</v>
      </c>
      <c r="C20" s="77"/>
      <c r="D20" s="77">
        <v>0.64700000000000002</v>
      </c>
      <c r="E20" s="77">
        <v>3</v>
      </c>
      <c r="F20" s="77"/>
      <c r="G20" s="77"/>
      <c r="H20" s="77"/>
      <c r="I20" s="77"/>
      <c r="J20" s="77"/>
      <c r="K20" s="77"/>
      <c r="L20" s="77"/>
      <c r="M20" s="77">
        <v>11.04</v>
      </c>
      <c r="N20" s="77">
        <v>11.109</v>
      </c>
      <c r="O20" s="77">
        <v>1.161</v>
      </c>
      <c r="P20" s="77"/>
      <c r="Q20" s="77"/>
      <c r="R20" s="77">
        <v>4.7389999999999999</v>
      </c>
      <c r="S20" s="77">
        <v>1.2</v>
      </c>
      <c r="T20" s="77">
        <v>14.8</v>
      </c>
      <c r="U20" s="77">
        <v>21.1</v>
      </c>
      <c r="V20" s="77"/>
      <c r="W20" s="77"/>
      <c r="X20" s="77">
        <v>1.35</v>
      </c>
      <c r="Y20" s="77"/>
      <c r="Z20" s="78"/>
      <c r="AA20" s="79">
        <f t="shared" si="2"/>
        <v>73.145999999999987</v>
      </c>
    </row>
    <row r="21" spans="1:27" ht="24.95" customHeight="1" x14ac:dyDescent="0.2">
      <c r="A21" s="75" t="s">
        <v>16</v>
      </c>
      <c r="B21" s="80">
        <v>3.8079999999999998</v>
      </c>
      <c r="C21" s="81"/>
      <c r="D21" s="81">
        <v>14.047000000000001</v>
      </c>
      <c r="E21" s="81">
        <v>13.532999999999999</v>
      </c>
      <c r="F21" s="81">
        <v>8.7249999999999996</v>
      </c>
      <c r="G21" s="81">
        <v>3.7639999999999998</v>
      </c>
      <c r="H21" s="81">
        <v>1.607</v>
      </c>
      <c r="I21" s="81">
        <v>8.6829999999999998</v>
      </c>
      <c r="J21" s="81"/>
      <c r="K21" s="81">
        <v>0.996</v>
      </c>
      <c r="L21" s="81"/>
      <c r="M21" s="81">
        <v>15.619</v>
      </c>
      <c r="N21" s="81">
        <v>17.431000000000001</v>
      </c>
      <c r="O21" s="81">
        <v>0.82299999999999995</v>
      </c>
      <c r="P21" s="81">
        <v>2.7690000000000001</v>
      </c>
      <c r="Q21" s="81">
        <v>3.1070000000000002</v>
      </c>
      <c r="R21" s="81">
        <v>26.472000000000001</v>
      </c>
      <c r="S21" s="81">
        <v>9.5750000000000011</v>
      </c>
      <c r="T21" s="81">
        <v>14.756</v>
      </c>
      <c r="U21" s="81">
        <v>32.158999999999999</v>
      </c>
      <c r="V21" s="81"/>
      <c r="W21" s="81">
        <v>18.23</v>
      </c>
      <c r="X21" s="81">
        <v>16.241</v>
      </c>
      <c r="Y21" s="81">
        <v>15.172000000000001</v>
      </c>
      <c r="Z21" s="78"/>
      <c r="AA21" s="79">
        <f t="shared" si="2"/>
        <v>227.51699999999997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0.06</v>
      </c>
      <c r="O22" s="81"/>
      <c r="P22" s="81"/>
      <c r="Q22" s="81"/>
      <c r="R22" s="81">
        <v>8.8999999999999996E-2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0.14899999999999999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6.8079999999999998</v>
      </c>
      <c r="C26" s="88">
        <f t="shared" ref="C26:Z26" si="3">IF(LEN(C$2)&gt;0,SUM(C19:C25),"")</f>
        <v>0</v>
      </c>
      <c r="D26" s="88">
        <f t="shared" si="3"/>
        <v>14.694000000000001</v>
      </c>
      <c r="E26" s="88">
        <f t="shared" si="3"/>
        <v>16.533000000000001</v>
      </c>
      <c r="F26" s="88">
        <f t="shared" si="3"/>
        <v>8.7249999999999996</v>
      </c>
      <c r="G26" s="88">
        <f t="shared" si="3"/>
        <v>3.7639999999999998</v>
      </c>
      <c r="H26" s="88">
        <f t="shared" si="3"/>
        <v>1.607</v>
      </c>
      <c r="I26" s="88">
        <f t="shared" si="3"/>
        <v>8.6829999999999998</v>
      </c>
      <c r="J26" s="88">
        <f t="shared" si="3"/>
        <v>0</v>
      </c>
      <c r="K26" s="88">
        <f t="shared" si="3"/>
        <v>0.996</v>
      </c>
      <c r="L26" s="88">
        <f t="shared" si="3"/>
        <v>0</v>
      </c>
      <c r="M26" s="88">
        <f t="shared" si="3"/>
        <v>26.658999999999999</v>
      </c>
      <c r="N26" s="88">
        <f t="shared" si="3"/>
        <v>28.599999999999998</v>
      </c>
      <c r="O26" s="88">
        <f t="shared" si="3"/>
        <v>4.1840000000000002</v>
      </c>
      <c r="P26" s="88">
        <f t="shared" si="3"/>
        <v>5.7690000000000001</v>
      </c>
      <c r="Q26" s="88">
        <f t="shared" si="3"/>
        <v>7.1070000000000002</v>
      </c>
      <c r="R26" s="88">
        <f t="shared" si="3"/>
        <v>31.3</v>
      </c>
      <c r="S26" s="88">
        <f t="shared" si="3"/>
        <v>10.775</v>
      </c>
      <c r="T26" s="88">
        <f t="shared" si="3"/>
        <v>32.956000000000003</v>
      </c>
      <c r="U26" s="88">
        <f t="shared" si="3"/>
        <v>56.658999999999999</v>
      </c>
      <c r="V26" s="88">
        <f t="shared" si="3"/>
        <v>0</v>
      </c>
      <c r="W26" s="88">
        <f t="shared" si="3"/>
        <v>18.23</v>
      </c>
      <c r="X26" s="88">
        <f t="shared" si="3"/>
        <v>17.591000000000001</v>
      </c>
      <c r="Y26" s="88">
        <f t="shared" si="3"/>
        <v>15.172000000000001</v>
      </c>
      <c r="Z26" s="89" t="str">
        <f t="shared" si="3"/>
        <v/>
      </c>
      <c r="AA26" s="90">
        <f>SUM(AA19:AA25)</f>
        <v>316.81199999999995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6.8079999999999998</v>
      </c>
      <c r="C30" s="77">
        <v>6.5039999999999996</v>
      </c>
      <c r="D30" s="77">
        <v>22.664999999999999</v>
      </c>
      <c r="E30" s="77">
        <v>18.423999999999999</v>
      </c>
      <c r="F30" s="77">
        <v>11.17</v>
      </c>
      <c r="G30" s="77">
        <v>19.216000000000001</v>
      </c>
      <c r="H30" s="77">
        <v>115.47199999999999</v>
      </c>
      <c r="I30" s="77">
        <v>60.683</v>
      </c>
      <c r="J30" s="77">
        <v>0.373</v>
      </c>
      <c r="K30" s="77">
        <v>45.353000000000002</v>
      </c>
      <c r="L30" s="77">
        <v>35.587000000000003</v>
      </c>
      <c r="M30" s="77">
        <v>100.32</v>
      </c>
      <c r="N30" s="77">
        <v>111.553</v>
      </c>
      <c r="O30" s="77">
        <v>40.04</v>
      </c>
      <c r="P30" s="77">
        <v>44.776000000000003</v>
      </c>
      <c r="Q30" s="77">
        <v>49.006999999999998</v>
      </c>
      <c r="R30" s="77">
        <v>178.29499999999999</v>
      </c>
      <c r="S30" s="77">
        <v>42.588999999999999</v>
      </c>
      <c r="T30" s="77">
        <v>45.374000000000002</v>
      </c>
      <c r="U30" s="77">
        <v>69.997</v>
      </c>
      <c r="V30" s="77">
        <v>0.60199999999999998</v>
      </c>
      <c r="W30" s="77">
        <v>18.943999999999999</v>
      </c>
      <c r="X30" s="77">
        <v>20.382000000000001</v>
      </c>
      <c r="Y30" s="77">
        <v>40.097000000000001</v>
      </c>
      <c r="Z30" s="78"/>
      <c r="AA30" s="79">
        <f>SUM(B30:Z30)</f>
        <v>1104.231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6.8079999999999998</v>
      </c>
      <c r="C32" s="62">
        <f t="shared" ref="C32:Z32" si="4">IF(LEN(C$2)&gt;0,SUM(C29:C31),"")</f>
        <v>6.5039999999999996</v>
      </c>
      <c r="D32" s="62">
        <f t="shared" si="4"/>
        <v>22.664999999999999</v>
      </c>
      <c r="E32" s="62">
        <f t="shared" si="4"/>
        <v>18.423999999999999</v>
      </c>
      <c r="F32" s="62">
        <f t="shared" si="4"/>
        <v>11.17</v>
      </c>
      <c r="G32" s="62">
        <f t="shared" si="4"/>
        <v>19.216000000000001</v>
      </c>
      <c r="H32" s="62">
        <f t="shared" si="4"/>
        <v>115.47199999999999</v>
      </c>
      <c r="I32" s="62">
        <f t="shared" si="4"/>
        <v>60.683</v>
      </c>
      <c r="J32" s="62">
        <f t="shared" si="4"/>
        <v>0.373</v>
      </c>
      <c r="K32" s="62">
        <f t="shared" si="4"/>
        <v>45.353000000000002</v>
      </c>
      <c r="L32" s="62">
        <f t="shared" si="4"/>
        <v>35.587000000000003</v>
      </c>
      <c r="M32" s="62">
        <f t="shared" si="4"/>
        <v>100.32</v>
      </c>
      <c r="N32" s="62">
        <f t="shared" si="4"/>
        <v>111.553</v>
      </c>
      <c r="O32" s="62">
        <f t="shared" si="4"/>
        <v>40.04</v>
      </c>
      <c r="P32" s="62">
        <f t="shared" si="4"/>
        <v>44.776000000000003</v>
      </c>
      <c r="Q32" s="62">
        <f t="shared" si="4"/>
        <v>49.006999999999998</v>
      </c>
      <c r="R32" s="62">
        <f t="shared" si="4"/>
        <v>178.29499999999999</v>
      </c>
      <c r="S32" s="62">
        <f t="shared" si="4"/>
        <v>42.588999999999999</v>
      </c>
      <c r="T32" s="62">
        <f t="shared" si="4"/>
        <v>45.374000000000002</v>
      </c>
      <c r="U32" s="62">
        <f t="shared" si="4"/>
        <v>69.997</v>
      </c>
      <c r="V32" s="62">
        <f t="shared" si="4"/>
        <v>0.60199999999999998</v>
      </c>
      <c r="W32" s="62">
        <f t="shared" si="4"/>
        <v>18.943999999999999</v>
      </c>
      <c r="X32" s="62">
        <f t="shared" si="4"/>
        <v>20.382000000000001</v>
      </c>
      <c r="Y32" s="62">
        <f t="shared" si="4"/>
        <v>40.097000000000001</v>
      </c>
      <c r="Z32" s="63" t="str">
        <f t="shared" si="4"/>
        <v/>
      </c>
      <c r="AA32" s="64">
        <f>SUM(AA29:AA31)</f>
        <v>1104.231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89.2</v>
      </c>
      <c r="C37" s="99">
        <v>87.1</v>
      </c>
      <c r="D37" s="99">
        <v>68.7</v>
      </c>
      <c r="E37" s="99">
        <v>51.9</v>
      </c>
      <c r="F37" s="99">
        <v>35.799999999999997</v>
      </c>
      <c r="G37" s="99">
        <v>97</v>
      </c>
      <c r="H37" s="99"/>
      <c r="I37" s="99"/>
      <c r="J37" s="99">
        <v>95.5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84.9</v>
      </c>
      <c r="W37" s="99">
        <v>40</v>
      </c>
      <c r="X37" s="99">
        <v>10.5</v>
      </c>
      <c r="Y37" s="99">
        <v>37.200000000000003</v>
      </c>
      <c r="Z37" s="100"/>
      <c r="AA37" s="79">
        <f t="shared" si="5"/>
        <v>697.80000000000007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89.2</v>
      </c>
      <c r="C40" s="88">
        <f t="shared" ref="C40:Z40" si="6">IF(LEN(C$2)&gt;0,SUM(C35:C39),"")</f>
        <v>87.1</v>
      </c>
      <c r="D40" s="88">
        <f t="shared" si="6"/>
        <v>68.7</v>
      </c>
      <c r="E40" s="88">
        <f t="shared" si="6"/>
        <v>51.9</v>
      </c>
      <c r="F40" s="88">
        <f t="shared" si="6"/>
        <v>35.799999999999997</v>
      </c>
      <c r="G40" s="88">
        <f t="shared" si="6"/>
        <v>97</v>
      </c>
      <c r="H40" s="88">
        <f t="shared" si="6"/>
        <v>0</v>
      </c>
      <c r="I40" s="88">
        <f t="shared" si="6"/>
        <v>0</v>
      </c>
      <c r="J40" s="88">
        <f t="shared" si="6"/>
        <v>95.5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84.9</v>
      </c>
      <c r="W40" s="88">
        <f t="shared" si="6"/>
        <v>40</v>
      </c>
      <c r="X40" s="88">
        <f t="shared" si="6"/>
        <v>10.5</v>
      </c>
      <c r="Y40" s="88">
        <f t="shared" si="6"/>
        <v>37.200000000000003</v>
      </c>
      <c r="Z40" s="89" t="str">
        <f t="shared" si="6"/>
        <v/>
      </c>
      <c r="AA40" s="90">
        <f t="shared" si="5"/>
        <v>697.80000000000007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89.2</v>
      </c>
      <c r="C45" s="99">
        <v>87.1</v>
      </c>
      <c r="D45" s="99">
        <v>68.7</v>
      </c>
      <c r="E45" s="99">
        <v>51.9</v>
      </c>
      <c r="F45" s="99">
        <v>35.799999999999997</v>
      </c>
      <c r="G45" s="99">
        <v>97</v>
      </c>
      <c r="H45" s="99"/>
      <c r="I45" s="99"/>
      <c r="J45" s="99">
        <v>95.5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84.9</v>
      </c>
      <c r="W45" s="99">
        <v>40</v>
      </c>
      <c r="X45" s="99">
        <v>10.5</v>
      </c>
      <c r="Y45" s="99">
        <v>37.200000000000003</v>
      </c>
      <c r="Z45" s="100"/>
      <c r="AA45" s="79">
        <f t="shared" si="7"/>
        <v>697.80000000000007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89.2</v>
      </c>
      <c r="C49" s="88">
        <f t="shared" ref="C49:Z49" si="8">IF(LEN(C$2)&gt;0,SUM(C43:C48),"")</f>
        <v>87.1</v>
      </c>
      <c r="D49" s="88">
        <f t="shared" si="8"/>
        <v>68.7</v>
      </c>
      <c r="E49" s="88">
        <f t="shared" si="8"/>
        <v>51.9</v>
      </c>
      <c r="F49" s="88">
        <f t="shared" si="8"/>
        <v>35.799999999999997</v>
      </c>
      <c r="G49" s="88">
        <f t="shared" si="8"/>
        <v>97</v>
      </c>
      <c r="H49" s="88">
        <f t="shared" si="8"/>
        <v>0</v>
      </c>
      <c r="I49" s="88">
        <f t="shared" si="8"/>
        <v>0</v>
      </c>
      <c r="J49" s="88">
        <f t="shared" si="8"/>
        <v>95.5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84.9</v>
      </c>
      <c r="W49" s="88">
        <f t="shared" si="8"/>
        <v>40</v>
      </c>
      <c r="X49" s="88">
        <f t="shared" si="8"/>
        <v>10.5</v>
      </c>
      <c r="Y49" s="88">
        <f t="shared" si="8"/>
        <v>37.200000000000003</v>
      </c>
      <c r="Z49" s="89" t="str">
        <f t="shared" si="8"/>
        <v/>
      </c>
      <c r="AA49" s="90">
        <f t="shared" si="7"/>
        <v>697.80000000000007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96.00800000000001</v>
      </c>
      <c r="C52" s="88">
        <f t="shared" ref="C52:Z52" si="10">IF(LEN(C$2)&gt;0,SUM(C10:C15)+C26+C40,"")</f>
        <v>93.603999999999999</v>
      </c>
      <c r="D52" s="88">
        <f t="shared" si="10"/>
        <v>91.365000000000009</v>
      </c>
      <c r="E52" s="88">
        <f t="shared" si="10"/>
        <v>70.323999999999998</v>
      </c>
      <c r="F52" s="88">
        <f t="shared" si="10"/>
        <v>46.97</v>
      </c>
      <c r="G52" s="88">
        <f t="shared" si="10"/>
        <v>116.21600000000001</v>
      </c>
      <c r="H52" s="88">
        <f t="shared" si="10"/>
        <v>115.47200000000001</v>
      </c>
      <c r="I52" s="88">
        <f t="shared" si="10"/>
        <v>60.683</v>
      </c>
      <c r="J52" s="88">
        <f t="shared" si="10"/>
        <v>95.873000000000005</v>
      </c>
      <c r="K52" s="88">
        <f t="shared" si="10"/>
        <v>45.353000000000002</v>
      </c>
      <c r="L52" s="88">
        <f t="shared" si="10"/>
        <v>35.586999999999996</v>
      </c>
      <c r="M52" s="88">
        <f t="shared" si="10"/>
        <v>100.32</v>
      </c>
      <c r="N52" s="88">
        <f t="shared" si="10"/>
        <v>111.55299999999998</v>
      </c>
      <c r="O52" s="88">
        <f t="shared" si="10"/>
        <v>40.039999999999992</v>
      </c>
      <c r="P52" s="88">
        <f t="shared" si="10"/>
        <v>44.775999999999996</v>
      </c>
      <c r="Q52" s="88">
        <f t="shared" si="10"/>
        <v>49.006999999999998</v>
      </c>
      <c r="R52" s="88">
        <f t="shared" si="10"/>
        <v>178.29499999999999</v>
      </c>
      <c r="S52" s="88">
        <f t="shared" si="10"/>
        <v>42.588999999999999</v>
      </c>
      <c r="T52" s="88">
        <f t="shared" si="10"/>
        <v>45.374000000000002</v>
      </c>
      <c r="U52" s="88">
        <f t="shared" si="10"/>
        <v>69.997</v>
      </c>
      <c r="V52" s="88">
        <f t="shared" si="10"/>
        <v>85.50200000000001</v>
      </c>
      <c r="W52" s="88">
        <f t="shared" si="10"/>
        <v>58.944000000000003</v>
      </c>
      <c r="X52" s="88">
        <f t="shared" si="10"/>
        <v>30.882000000000001</v>
      </c>
      <c r="Y52" s="88">
        <f t="shared" si="10"/>
        <v>77.296999999999997</v>
      </c>
      <c r="Z52" s="89" t="str">
        <f t="shared" si="10"/>
        <v/>
      </c>
      <c r="AA52" s="104">
        <f>SUM(B52:Z52)</f>
        <v>1802.0310000000002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89.2</v>
      </c>
      <c r="C4" s="18">
        <v>87.1</v>
      </c>
      <c r="D4" s="18">
        <v>68.7</v>
      </c>
      <c r="E4" s="18">
        <v>51.9</v>
      </c>
      <c r="F4" s="18">
        <v>35.799999999999997</v>
      </c>
      <c r="G4" s="18">
        <v>97</v>
      </c>
      <c r="H4" s="18">
        <v>-99.9</v>
      </c>
      <c r="I4" s="18">
        <v>-34.9</v>
      </c>
      <c r="J4" s="18">
        <v>95.5</v>
      </c>
      <c r="K4" s="18">
        <v>-24.4</v>
      </c>
      <c r="L4" s="18"/>
      <c r="M4" s="18"/>
      <c r="N4" s="18"/>
      <c r="O4" s="18"/>
      <c r="P4" s="18">
        <v>-4</v>
      </c>
      <c r="Q4" s="18">
        <v>-12.9</v>
      </c>
      <c r="R4" s="18">
        <v>-178.2</v>
      </c>
      <c r="S4" s="18">
        <v>-21.9</v>
      </c>
      <c r="T4" s="18">
        <v>-45.4</v>
      </c>
      <c r="U4" s="18">
        <v>-70</v>
      </c>
      <c r="V4" s="18">
        <v>84.9</v>
      </c>
      <c r="W4" s="18">
        <v>40</v>
      </c>
      <c r="X4" s="18">
        <v>10.5</v>
      </c>
      <c r="Y4" s="18">
        <v>37.200000000000003</v>
      </c>
      <c r="Z4" s="19"/>
      <c r="AA4" s="111">
        <f>SUM(B4:Z4)</f>
        <v>206.20000000000005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113.75</v>
      </c>
      <c r="C7" s="117">
        <v>100</v>
      </c>
      <c r="D7" s="117">
        <v>98.76</v>
      </c>
      <c r="E7" s="117">
        <v>100.71</v>
      </c>
      <c r="F7" s="117">
        <v>103.05</v>
      </c>
      <c r="G7" s="117">
        <v>110.56</v>
      </c>
      <c r="H7" s="117">
        <v>132.78</v>
      </c>
      <c r="I7" s="117">
        <v>130.94999999999999</v>
      </c>
      <c r="J7" s="117">
        <v>96.87</v>
      </c>
      <c r="K7" s="117">
        <v>81.19</v>
      </c>
      <c r="L7" s="117">
        <v>52.4</v>
      </c>
      <c r="M7" s="117">
        <v>29.67</v>
      </c>
      <c r="N7" s="117">
        <v>28.27</v>
      </c>
      <c r="O7" s="117">
        <v>31.53</v>
      </c>
      <c r="P7" s="117">
        <v>9</v>
      </c>
      <c r="Q7" s="117">
        <v>30.21</v>
      </c>
      <c r="R7" s="117">
        <v>69.31</v>
      </c>
      <c r="S7" s="117">
        <v>91.57</v>
      </c>
      <c r="T7" s="117">
        <v>108.35</v>
      </c>
      <c r="U7" s="117">
        <v>142.62</v>
      </c>
      <c r="V7" s="117">
        <v>206.98</v>
      </c>
      <c r="W7" s="117">
        <v>153.38</v>
      </c>
      <c r="X7" s="117">
        <v>132.07</v>
      </c>
      <c r="Y7" s="117">
        <v>107.97</v>
      </c>
      <c r="Z7" s="118"/>
      <c r="AA7" s="119">
        <f>IF(SUM(B7:Z7)&lt;&gt;0,AVERAGEIF(B7:Z7,"&lt;&gt;"""),"")</f>
        <v>94.247916666666654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99.9</v>
      </c>
      <c r="I13" s="129">
        <v>34.9</v>
      </c>
      <c r="J13" s="129"/>
      <c r="K13" s="129">
        <v>24.4</v>
      </c>
      <c r="L13" s="129"/>
      <c r="M13" s="129"/>
      <c r="N13" s="129"/>
      <c r="O13" s="129"/>
      <c r="P13" s="129">
        <v>4</v>
      </c>
      <c r="Q13" s="129">
        <v>12.9</v>
      </c>
      <c r="R13" s="129">
        <v>178.2</v>
      </c>
      <c r="S13" s="129">
        <v>21.9</v>
      </c>
      <c r="T13" s="129">
        <v>45.4</v>
      </c>
      <c r="U13" s="129">
        <v>70</v>
      </c>
      <c r="V13" s="129"/>
      <c r="W13" s="129"/>
      <c r="X13" s="129"/>
      <c r="Y13" s="130"/>
      <c r="Z13" s="131"/>
      <c r="AA13" s="132">
        <f t="shared" si="0"/>
        <v>491.59999999999997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99.9</v>
      </c>
      <c r="I16" s="135">
        <f t="shared" si="1"/>
        <v>34.9</v>
      </c>
      <c r="J16" s="135">
        <f t="shared" si="1"/>
        <v>0</v>
      </c>
      <c r="K16" s="135">
        <f t="shared" si="1"/>
        <v>24.4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4</v>
      </c>
      <c r="Q16" s="135">
        <f t="shared" si="1"/>
        <v>12.9</v>
      </c>
      <c r="R16" s="135">
        <f t="shared" si="1"/>
        <v>178.2</v>
      </c>
      <c r="S16" s="135">
        <f t="shared" si="1"/>
        <v>21.9</v>
      </c>
      <c r="T16" s="135">
        <f t="shared" si="1"/>
        <v>45.4</v>
      </c>
      <c r="U16" s="135">
        <f t="shared" si="1"/>
        <v>70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491.59999999999997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89.2</v>
      </c>
      <c r="C21" s="129">
        <v>87.1</v>
      </c>
      <c r="D21" s="129">
        <v>68.7</v>
      </c>
      <c r="E21" s="129">
        <v>51.9</v>
      </c>
      <c r="F21" s="129">
        <v>35.799999999999997</v>
      </c>
      <c r="G21" s="129">
        <v>97</v>
      </c>
      <c r="H21" s="129"/>
      <c r="I21" s="129"/>
      <c r="J21" s="129">
        <v>95.5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84.9</v>
      </c>
      <c r="W21" s="129">
        <v>40</v>
      </c>
      <c r="X21" s="129">
        <v>10.5</v>
      </c>
      <c r="Y21" s="130">
        <v>37.200000000000003</v>
      </c>
      <c r="Z21" s="131"/>
      <c r="AA21" s="132">
        <f t="shared" si="2"/>
        <v>697.80000000000007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89.2</v>
      </c>
      <c r="C24" s="135">
        <f t="shared" si="3"/>
        <v>87.1</v>
      </c>
      <c r="D24" s="135">
        <f t="shared" si="3"/>
        <v>68.7</v>
      </c>
      <c r="E24" s="135">
        <f t="shared" si="3"/>
        <v>51.9</v>
      </c>
      <c r="F24" s="135">
        <f t="shared" si="3"/>
        <v>35.799999999999997</v>
      </c>
      <c r="G24" s="135">
        <f t="shared" si="3"/>
        <v>97</v>
      </c>
      <c r="H24" s="135">
        <f t="shared" si="3"/>
        <v>0</v>
      </c>
      <c r="I24" s="135">
        <f t="shared" si="3"/>
        <v>0</v>
      </c>
      <c r="J24" s="135">
        <f t="shared" si="3"/>
        <v>95.5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84.9</v>
      </c>
      <c r="W24" s="135">
        <f t="shared" si="3"/>
        <v>40</v>
      </c>
      <c r="X24" s="135">
        <f t="shared" si="3"/>
        <v>10.5</v>
      </c>
      <c r="Y24" s="135">
        <f t="shared" si="3"/>
        <v>37.200000000000003</v>
      </c>
      <c r="Z24" s="136" t="str">
        <f t="shared" si="3"/>
        <v/>
      </c>
      <c r="AA24" s="90">
        <f t="shared" si="2"/>
        <v>697.80000000000007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2025-05-08T20:28:49Z</dcterms:created>
  <dcterms:modified xsi:type="dcterms:W3CDTF">2025-05-08T20:28:51Z</dcterms:modified>
</cp:coreProperties>
</file>