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<sst xmlns="http://schemas.openxmlformats.org/spreadsheetml/2006/main" count="119" uniqueCount="54">
  <si>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27/06/2025 23:30:48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</si>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</sst>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208-4C12-977D-65F87576DB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3.4</c:v>
                </c:pt>
                <c:pt idx="11">
                  <c:v>3.3</c:v>
                </c:pt>
                <c:pt idx="12">
                  <c:v>3.3</c:v>
                </c:pt>
                <c:pt idx="1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8-4C12-977D-65F87576DB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2">
                  <c:v>3.6999999999999998E-2</c:v>
                </c:pt>
                <c:pt idx="10">
                  <c:v>24.539000000000001</c:v>
                </c:pt>
                <c:pt idx="11">
                  <c:v>19.972999999999999</c:v>
                </c:pt>
                <c:pt idx="12">
                  <c:v>6</c:v>
                </c:pt>
                <c:pt idx="13">
                  <c:v>6</c:v>
                </c:pt>
                <c:pt idx="19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8-4C12-977D-65F87576DB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1.4E-2</c:v>
                </c:pt>
                <c:pt idx="10">
                  <c:v>10.7</c:v>
                </c:pt>
                <c:pt idx="11">
                  <c:v>25</c:v>
                </c:pt>
                <c:pt idx="12">
                  <c:v>5.5609999999999999</c:v>
                </c:pt>
                <c:pt idx="13">
                  <c:v>7.84</c:v>
                </c:pt>
                <c:pt idx="19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8-4C12-977D-65F87576DB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208-4C12-977D-65F87576DB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208-4C12-977D-65F87576DB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208-4C12-977D-65F87576DB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08-4C12-977D-65F87576DB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208-4C12-977D-65F87576DB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9">
                  <c:v>8.8550000000000004</c:v>
                </c:pt>
                <c:pt idx="20">
                  <c:v>36.906999999999996</c:v>
                </c:pt>
                <c:pt idx="23">
                  <c:v>5.4050000000000002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08-4C12-977D-65F87576DB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4.0999999999999996</c:v>
                </c:pt>
                <c:pt idx="2">
                  <c:v>0.3</c:v>
                </c:pt>
                <c:pt idx="3">
                  <c:v>0</c:v>
                </c:pt>
                <c:pt idx="4">
                  <c:v>0</c:v>
                </c:pt>
                <c:pt idx="5">
                  <c:v>120.1</c:v>
                </c:pt>
                <c:pt idx="6">
                  <c:v>193.6</c:v>
                </c:pt>
                <c:pt idx="7">
                  <c:v>40.1</c:v>
                </c:pt>
                <c:pt idx="8">
                  <c:v>0</c:v>
                </c:pt>
                <c:pt idx="9">
                  <c:v>12.4</c:v>
                </c:pt>
                <c:pt idx="10">
                  <c:v>0</c:v>
                </c:pt>
                <c:pt idx="11">
                  <c:v>14.8</c:v>
                </c:pt>
                <c:pt idx="12">
                  <c:v>58.7</c:v>
                </c:pt>
                <c:pt idx="13">
                  <c:v>129.5</c:v>
                </c:pt>
                <c:pt idx="14">
                  <c:v>226.7</c:v>
                </c:pt>
                <c:pt idx="15">
                  <c:v>223.1</c:v>
                </c:pt>
                <c:pt idx="16">
                  <c:v>291.60000000000002</c:v>
                </c:pt>
                <c:pt idx="17">
                  <c:v>135.80000000000001</c:v>
                </c:pt>
                <c:pt idx="18">
                  <c:v>13.6</c:v>
                </c:pt>
                <c:pt idx="19">
                  <c:v>286.2</c:v>
                </c:pt>
                <c:pt idx="20">
                  <c:v>0</c:v>
                </c:pt>
                <c:pt idx="21">
                  <c:v>11.8</c:v>
                </c:pt>
                <c:pt idx="22">
                  <c:v>0</c:v>
                </c:pt>
                <c:pt idx="23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08-4C12-977D-65F87576DB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2.5580000000000003</c:v>
                </c:pt>
                <c:pt idx="1">
                  <c:v>7.1550000000000002</c:v>
                </c:pt>
                <c:pt idx="2">
                  <c:v>12.849</c:v>
                </c:pt>
                <c:pt idx="3">
                  <c:v>15.36</c:v>
                </c:pt>
                <c:pt idx="4">
                  <c:v>10.155000000000001</c:v>
                </c:pt>
                <c:pt idx="5">
                  <c:v>5.5369999999999999</c:v>
                </c:pt>
                <c:pt idx="7">
                  <c:v>21.247999999999998</c:v>
                </c:pt>
                <c:pt idx="8">
                  <c:v>67.986000000000004</c:v>
                </c:pt>
                <c:pt idx="9">
                  <c:v>44.463999999999999</c:v>
                </c:pt>
                <c:pt idx="10">
                  <c:v>54.160999999999994</c:v>
                </c:pt>
                <c:pt idx="11">
                  <c:v>37.527000000000001</c:v>
                </c:pt>
                <c:pt idx="12">
                  <c:v>27</c:v>
                </c:pt>
                <c:pt idx="13">
                  <c:v>28.5</c:v>
                </c:pt>
                <c:pt idx="14">
                  <c:v>27.25</c:v>
                </c:pt>
                <c:pt idx="16">
                  <c:v>3.9E-2</c:v>
                </c:pt>
                <c:pt idx="18">
                  <c:v>25.331</c:v>
                </c:pt>
                <c:pt idx="19">
                  <c:v>14.07</c:v>
                </c:pt>
                <c:pt idx="20">
                  <c:v>10.4</c:v>
                </c:pt>
                <c:pt idx="21">
                  <c:v>28.510999999999999</c:v>
                </c:pt>
                <c:pt idx="22">
                  <c:v>31.381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08-4C12-977D-65F87576DB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208-4C12-977D-65F87576DB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208-4C12-977D-65F87576D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104.32</c:v>
                </c:pt>
                <c:pt idx="1">
                  <c:v>102.82</c:v>
                </c:pt>
                <c:pt idx="2">
                  <c:v>103.46</c:v>
                </c:pt>
                <c:pt idx="3">
                  <c:v>101.89</c:v>
                </c:pt>
                <c:pt idx="4">
                  <c:v>75.8</c:v>
                </c:pt>
                <c:pt idx="5">
                  <c:v>73.62</c:v>
                </c:pt>
                <c:pt idx="6">
                  <c:v>72.64</c:v>
                </c:pt>
                <c:pt idx="7">
                  <c:v>59.37</c:v>
                </c:pt>
                <c:pt idx="8">
                  <c:v>27.8</c:v>
                </c:pt>
                <c:pt idx="9">
                  <c:v>7.35</c:v>
                </c:pt>
                <c:pt idx="10">
                  <c:v>54.01</c:v>
                </c:pt>
                <c:pt idx="11">
                  <c:v>50.5</c:v>
                </c:pt>
                <c:pt idx="12">
                  <c:v>47.2</c:v>
                </c:pt>
                <c:pt idx="13">
                  <c:v>40.770000000000003</c:v>
                </c:pt>
                <c:pt idx="14">
                  <c:v>25</c:v>
                </c:pt>
                <c:pt idx="15">
                  <c:v>1.23</c:v>
                </c:pt>
                <c:pt idx="16">
                  <c:v>16.489999999999998</c:v>
                </c:pt>
                <c:pt idx="17">
                  <c:v>58.75</c:v>
                </c:pt>
                <c:pt idx="18">
                  <c:v>101.85</c:v>
                </c:pt>
                <c:pt idx="19">
                  <c:v>114.57</c:v>
                </c:pt>
                <c:pt idx="20">
                  <c:v>125.43</c:v>
                </c:pt>
                <c:pt idx="21">
                  <c:v>133.13999999999999</c:v>
                </c:pt>
                <c:pt idx="22">
                  <c:v>122.32</c:v>
                </c:pt>
                <c:pt idx="23">
                  <c:v>100.81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08-4C12-977D-65F87576D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B01-4B74-89D6-77D4695A14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8">
                  <c:v>1.9</c:v>
                </c:pt>
                <c:pt idx="9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01-4B74-89D6-77D4695A14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B01-4B74-89D6-77D4695A14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7.1550000000000002</c:v>
                </c:pt>
                <c:pt idx="2">
                  <c:v>7.9219999999999997</c:v>
                </c:pt>
                <c:pt idx="3">
                  <c:v>3.96</c:v>
                </c:pt>
                <c:pt idx="5">
                  <c:v>1.3</c:v>
                </c:pt>
                <c:pt idx="6">
                  <c:v>16.542999999999999</c:v>
                </c:pt>
                <c:pt idx="8">
                  <c:v>2.8769999999999998</c:v>
                </c:pt>
                <c:pt idx="17">
                  <c:v>10</c:v>
                </c:pt>
                <c:pt idx="18">
                  <c:v>2</c:v>
                </c:pt>
                <c:pt idx="19">
                  <c:v>3.3889999999999998</c:v>
                </c:pt>
                <c:pt idx="23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B01-4B74-89D6-77D4695A14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B01-4B74-89D6-77D4695A14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B01-4B74-89D6-77D4695A14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B01-4B74-89D6-77D4695A14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01-4B74-89D6-77D4695A14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B01-4B74-89D6-77D4695A14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73.188000000000002</c:v>
                </c:pt>
                <c:pt idx="4">
                  <c:v>9.5330000000000013</c:v>
                </c:pt>
                <c:pt idx="5">
                  <c:v>108.407</c:v>
                </c:pt>
                <c:pt idx="6">
                  <c:v>134.94300000000001</c:v>
                </c:pt>
                <c:pt idx="7">
                  <c:v>31.501000000000001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01-4B74-89D6-77D4695A14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11.4</c:v>
                </c:pt>
                <c:pt idx="1">
                  <c:v>0</c:v>
                </c:pt>
                <c:pt idx="2">
                  <c:v>0</c:v>
                </c:pt>
                <c:pt idx="3">
                  <c:v>11.4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62.5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89.5</c:v>
                </c:pt>
                <c:pt idx="16">
                  <c:v>266.8</c:v>
                </c:pt>
                <c:pt idx="17">
                  <c:v>95.3</c:v>
                </c:pt>
                <c:pt idx="18">
                  <c:v>30.4</c:v>
                </c:pt>
                <c:pt idx="19">
                  <c:v>305.8</c:v>
                </c:pt>
                <c:pt idx="20">
                  <c:v>47.2</c:v>
                </c:pt>
                <c:pt idx="21">
                  <c:v>40.299999999999997</c:v>
                </c:pt>
                <c:pt idx="22">
                  <c:v>31.4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01-4B74-89D6-77D4695A14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4.0999999999999996</c:v>
                </c:pt>
                <c:pt idx="2">
                  <c:v>5.2670000000000003</c:v>
                </c:pt>
                <c:pt idx="4">
                  <c:v>0.622</c:v>
                </c:pt>
                <c:pt idx="5">
                  <c:v>15.93</c:v>
                </c:pt>
                <c:pt idx="6">
                  <c:v>42.095999999999997</c:v>
                </c:pt>
                <c:pt idx="7">
                  <c:v>29.862000000000002</c:v>
                </c:pt>
                <c:pt idx="8">
                  <c:v>0.69</c:v>
                </c:pt>
                <c:pt idx="9">
                  <c:v>55</c:v>
                </c:pt>
                <c:pt idx="10">
                  <c:v>92.8</c:v>
                </c:pt>
                <c:pt idx="11">
                  <c:v>100.6</c:v>
                </c:pt>
                <c:pt idx="12">
                  <c:v>100.6</c:v>
                </c:pt>
                <c:pt idx="13">
                  <c:v>171.2</c:v>
                </c:pt>
                <c:pt idx="14">
                  <c:v>252.05</c:v>
                </c:pt>
                <c:pt idx="15">
                  <c:v>126.81</c:v>
                </c:pt>
                <c:pt idx="16">
                  <c:v>24.82</c:v>
                </c:pt>
                <c:pt idx="17">
                  <c:v>30.562000000000001</c:v>
                </c:pt>
                <c:pt idx="18">
                  <c:v>6.5559999999999992</c:v>
                </c:pt>
                <c:pt idx="20">
                  <c:v>8.3000000000000004E-2</c:v>
                </c:pt>
                <c:pt idx="23">
                  <c:v>3.7899999999999996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B01-4B74-89D6-77D4695A14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B01-4B74-89D6-77D4695A14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B01-4B74-89D6-77D4695A1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104.32</c:v>
                </c:pt>
                <c:pt idx="1">
                  <c:v>102.82</c:v>
                </c:pt>
                <c:pt idx="2">
                  <c:v>103.46</c:v>
                </c:pt>
                <c:pt idx="3">
                  <c:v>101.89</c:v>
                </c:pt>
                <c:pt idx="4">
                  <c:v>75.8</c:v>
                </c:pt>
                <c:pt idx="5">
                  <c:v>73.62</c:v>
                </c:pt>
                <c:pt idx="6">
                  <c:v>72.64</c:v>
                </c:pt>
                <c:pt idx="7">
                  <c:v>59.37</c:v>
                </c:pt>
                <c:pt idx="8">
                  <c:v>27.8</c:v>
                </c:pt>
                <c:pt idx="9">
                  <c:v>7.35</c:v>
                </c:pt>
                <c:pt idx="10">
                  <c:v>54.01</c:v>
                </c:pt>
                <c:pt idx="11">
                  <c:v>50.5</c:v>
                </c:pt>
                <c:pt idx="12">
                  <c:v>47.2</c:v>
                </c:pt>
                <c:pt idx="13">
                  <c:v>40.770000000000003</c:v>
                </c:pt>
                <c:pt idx="14">
                  <c:v>25</c:v>
                </c:pt>
                <c:pt idx="15">
                  <c:v>1.23</c:v>
                </c:pt>
                <c:pt idx="16">
                  <c:v>16.489999999999998</c:v>
                </c:pt>
                <c:pt idx="17">
                  <c:v>58.75</c:v>
                </c:pt>
                <c:pt idx="18">
                  <c:v>101.85</c:v>
                </c:pt>
                <c:pt idx="19">
                  <c:v>114.57</c:v>
                </c:pt>
                <c:pt idx="20">
                  <c:v>125.43</c:v>
                </c:pt>
                <c:pt idx="21">
                  <c:v>133.13999999999999</c:v>
                </c:pt>
                <c:pt idx="22">
                  <c:v>122.32</c:v>
                </c:pt>
                <c:pt idx="23">
                  <c:v>100.81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B01-4B74-89D6-77D4695A14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127.55800000000001</v>
      </c>
      <c r="C4" s="18">
        <v>11.254999999999999</v>
      </c>
      <c r="D4" s="18">
        <v>13.200000000000001</v>
      </c>
      <c r="E4" s="18">
        <v>15.36</v>
      </c>
      <c r="F4" s="18">
        <v>10.155000000000001</v>
      </c>
      <c r="G4" s="18">
        <v>125.637</v>
      </c>
      <c r="H4" s="18">
        <v>193.6</v>
      </c>
      <c r="I4" s="18">
        <v>61.347999999999999</v>
      </c>
      <c r="J4" s="18">
        <v>67.986000000000004</v>
      </c>
      <c r="K4" s="18">
        <v>56.864000000000004</v>
      </c>
      <c r="L4" s="18">
        <v>92.8</v>
      </c>
      <c r="M4" s="18">
        <v>100.6</v>
      </c>
      <c r="N4" s="18">
        <v>100.56100000000001</v>
      </c>
      <c r="O4" s="18">
        <v>173.14000000000001</v>
      </c>
      <c r="P4" s="18">
        <v>253.95</v>
      </c>
      <c r="Q4" s="18">
        <v>223.1</v>
      </c>
      <c r="R4" s="18">
        <v>291.63900000000001</v>
      </c>
      <c r="S4" s="18">
        <v>135.80000000000001</v>
      </c>
      <c r="T4" s="18">
        <v>38.930999999999997</v>
      </c>
      <c r="U4" s="18">
        <v>309.18299999999994</v>
      </c>
      <c r="V4" s="18">
        <v>47.306999999999995</v>
      </c>
      <c r="W4" s="18">
        <v>40.311</v>
      </c>
      <c r="X4" s="18">
        <v>31.381</v>
      </c>
      <c r="Y4" s="18">
        <v>21.805</v>
      </c>
      <c r="Z4" s="19"/>
      <c r="AA4" s="20">
        <f>SUM(B4:Z4)</f>
        <v>2543.471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104.32</v>
      </c>
      <c r="C7" s="28">
        <v>102.82</v>
      </c>
      <c r="D7" s="28">
        <v>103.46</v>
      </c>
      <c r="E7" s="28">
        <v>101.89</v>
      </c>
      <c r="F7" s="28">
        <v>75.8</v>
      </c>
      <c r="G7" s="28">
        <v>73.62</v>
      </c>
      <c r="H7" s="28">
        <v>72.64</v>
      </c>
      <c r="I7" s="28">
        <v>59.37</v>
      </c>
      <c r="J7" s="28">
        <v>27.8</v>
      </c>
      <c r="K7" s="28">
        <v>7.35</v>
      </c>
      <c r="L7" s="28">
        <v>54.01</v>
      </c>
      <c r="M7" s="28">
        <v>50.5</v>
      </c>
      <c r="N7" s="28">
        <v>47.2</v>
      </c>
      <c r="O7" s="28">
        <v>40.770000000000003</v>
      </c>
      <c r="P7" s="28">
        <v>25</v>
      </c>
      <c r="Q7" s="28">
        <v>1.23</v>
      </c>
      <c r="R7" s="28">
        <v>16.489999999999998</v>
      </c>
      <c r="S7" s="28">
        <v>58.75</v>
      </c>
      <c r="T7" s="28">
        <v>101.85</v>
      </c>
      <c r="U7" s="28">
        <v>114.57</v>
      </c>
      <c r="V7" s="28">
        <v>125.43</v>
      </c>
      <c r="W7" s="28">
        <v>133.13999999999999</v>
      </c>
      <c r="X7" s="28">
        <v>122.32</v>
      </c>
      <c r="Y7" s="28">
        <v>100.81</v>
      </c>
      <c r="Z7" s="29"/>
      <c r="AA7" s="30">
        <f>IF(SUM(B7:Z7)&lt;&gt;0,AVERAGEIF(B7:Z7,"&lt;&gt;"""),"")</f>
        <v>71.714166666666657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125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125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8.8550000000000004</v>
      </c>
      <c r="V12" s="52">
        <v>36.906999999999996</v>
      </c>
      <c r="W12" s="52"/>
      <c r="X12" s="52"/>
      <c r="Y12" s="52">
        <v>5.4050000000000002</v>
      </c>
      <c r="Z12" s="53"/>
      <c r="AA12" s="54">
        <f t="shared" si="0"/>
        <v>51.167000000000002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2.5580000000000003</v>
      </c>
      <c r="C14" s="57">
        <v>7.1550000000000002</v>
      </c>
      <c r="D14" s="57">
        <v>12.849</v>
      </c>
      <c r="E14" s="57">
        <v>15.36</v>
      </c>
      <c r="F14" s="57">
        <v>10.155000000000001</v>
      </c>
      <c r="G14" s="57">
        <v>5.5369999999999999</v>
      </c>
      <c r="H14" s="57"/>
      <c r="I14" s="57">
        <v>21.247999999999998</v>
      </c>
      <c r="J14" s="57">
        <v>67.986000000000004</v>
      </c>
      <c r="K14" s="57">
        <v>44.463999999999999</v>
      </c>
      <c r="L14" s="57">
        <v>54.160999999999994</v>
      </c>
      <c r="M14" s="57">
        <v>37.527000000000001</v>
      </c>
      <c r="N14" s="57">
        <v>27</v>
      </c>
      <c r="O14" s="57">
        <v>28.5</v>
      </c>
      <c r="P14" s="57">
        <v>27.25</v>
      </c>
      <c r="Q14" s="57"/>
      <c r="R14" s="57">
        <v>3.9E-2</v>
      </c>
      <c r="S14" s="57"/>
      <c r="T14" s="57">
        <v>25.331</v>
      </c>
      <c r="U14" s="57">
        <v>14.07</v>
      </c>
      <c r="V14" s="57">
        <v>10.4</v>
      </c>
      <c r="W14" s="57">
        <v>28.510999999999999</v>
      </c>
      <c r="X14" s="57">
        <v>31.381</v>
      </c>
      <c r="Y14" s="57"/>
      <c r="Z14" s="58"/>
      <c r="AA14" s="59">
        <f t="shared" si="0"/>
        <v>471.48199999999997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127.55800000000001</v>
      </c>
      <c r="C16" s="62">
        <f t="shared" si="1"/>
        <v>7.1550000000000002</v>
      </c>
      <c r="D16" s="62">
        <f t="shared" si="1"/>
        <v>12.849</v>
      </c>
      <c r="E16" s="62">
        <f t="shared" si="1"/>
        <v>15.36</v>
      </c>
      <c r="F16" s="62">
        <f t="shared" si="1"/>
        <v>10.155000000000001</v>
      </c>
      <c r="G16" s="62">
        <f t="shared" si="1"/>
        <v>5.5369999999999999</v>
      </c>
      <c r="H16" s="62">
        <f t="shared" si="1"/>
        <v>0</v>
      </c>
      <c r="I16" s="62">
        <f t="shared" si="1"/>
        <v>21.247999999999998</v>
      </c>
      <c r="J16" s="62">
        <f t="shared" si="1"/>
        <v>67.986000000000004</v>
      </c>
      <c r="K16" s="62">
        <f t="shared" si="1"/>
        <v>44.463999999999999</v>
      </c>
      <c r="L16" s="62">
        <f t="shared" si="1"/>
        <v>54.160999999999994</v>
      </c>
      <c r="M16" s="62">
        <f t="shared" si="1"/>
        <v>37.527000000000001</v>
      </c>
      <c r="N16" s="62">
        <f t="shared" si="1"/>
        <v>27</v>
      </c>
      <c r="O16" s="62">
        <f t="shared" si="1"/>
        <v>28.5</v>
      </c>
      <c r="P16" s="62">
        <f t="shared" si="1"/>
        <v>27.25</v>
      </c>
      <c r="Q16" s="62">
        <f t="shared" si="1"/>
        <v>0</v>
      </c>
      <c r="R16" s="62">
        <f t="shared" si="1"/>
        <v>3.9E-2</v>
      </c>
      <c r="S16" s="62">
        <f t="shared" si="1"/>
        <v>0</v>
      </c>
      <c r="T16" s="62">
        <f t="shared" si="1"/>
        <v>25.331</v>
      </c>
      <c r="U16" s="62">
        <f t="shared" si="1"/>
        <v>22.925000000000001</v>
      </c>
      <c r="V16" s="62">
        <f t="shared" si="1"/>
        <v>47.306999999999995</v>
      </c>
      <c r="W16" s="62">
        <f t="shared" si="1"/>
        <v>28.510999999999999</v>
      </c>
      <c r="X16" s="62">
        <f t="shared" si="1"/>
        <v>31.381</v>
      </c>
      <c r="Y16" s="62">
        <f t="shared" si="1"/>
        <v>5.4050000000000002</v>
      </c>
      <c r="Z16" s="63" t="str">
        <f t="shared" si="1"/>
        <v/>
      </c>
      <c r="AA16" s="64">
        <f>SUM(AA10:AA15)</f>
        <v>647.649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3.4</v>
      </c>
      <c r="M19" s="72">
        <v>3.3</v>
      </c>
      <c r="N19" s="72">
        <v>3.3</v>
      </c>
      <c r="O19" s="72">
        <v>1.3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/>
      <c r="C20" s="77"/>
      <c r="D20" s="77">
        <v>3.6999999999999998E-2</v>
      </c>
      <c r="E20" s="77"/>
      <c r="F20" s="77"/>
      <c r="G20" s="77"/>
      <c r="H20" s="77"/>
      <c r="I20" s="77"/>
      <c r="J20" s="77"/>
      <c r="K20" s="77"/>
      <c r="L20" s="77">
        <v>24.539000000000001</v>
      </c>
      <c r="M20" s="77">
        <v>19.972999999999999</v>
      </c>
      <c r="N20" s="77">
        <v>6</v>
      </c>
      <c r="O20" s="77">
        <v>6</v>
      </c>
      <c r="P20" s="77"/>
      <c r="Q20" s="77"/>
      <c r="R20" s="77"/>
      <c r="S20" s="77"/>
      <c r="T20" s="77"/>
      <c r="U20" s="77">
        <v>1.6E-2</v>
      </c>
      <c r="V20" s="77"/>
      <c r="W20" s="77"/>
      <c r="X20" s="77"/>
      <c r="Y20" s="77"/>
      <c r="Z20" s="78"/>
      <c r="AA20" s="79">
        <f t="shared" si="2"/>
        <v>56.564999999999998</v>
      </c>
    </row>
    <row r="21" spans="1:27" ht="24.95" customHeight="1" x14ac:dyDescent="0.2">
      <c r="A21" s="75" t="s">
        <v>16</v>
      </c>
      <c r="B21" s="80"/>
      <c r="C21" s="81"/>
      <c r="D21" s="81">
        <v>1.4E-2</v>
      </c>
      <c r="E21" s="81"/>
      <c r="F21" s="81"/>
      <c r="G21" s="81"/>
      <c r="H21" s="81"/>
      <c r="I21" s="81"/>
      <c r="J21" s="81"/>
      <c r="K21" s="81"/>
      <c r="L21" s="81">
        <v>10.7</v>
      </c>
      <c r="M21" s="81">
        <v>25</v>
      </c>
      <c r="N21" s="81">
        <v>5.5609999999999999</v>
      </c>
      <c r="O21" s="81">
        <v>7.84</v>
      </c>
      <c r="P21" s="81"/>
      <c r="Q21" s="81"/>
      <c r="R21" s="81"/>
      <c r="S21" s="81"/>
      <c r="T21" s="81"/>
      <c r="U21" s="81">
        <v>4.2000000000000003E-2</v>
      </c>
      <c r="V21" s="81"/>
      <c r="W21" s="81"/>
      <c r="X21" s="81"/>
      <c r="Y21" s="81"/>
      <c r="Z21" s="78"/>
      <c r="AA21" s="79">
        <f t="shared" si="2"/>
        <v>49.156999999999996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5.0999999999999997E-2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38.638999999999996</v>
      </c>
      <c r="M26" s="88">
        <f t="shared" si="3"/>
        <v>48.272999999999996</v>
      </c>
      <c r="N26" s="88">
        <f t="shared" si="3"/>
        <v>14.861000000000001</v>
      </c>
      <c r="O26" s="88">
        <f t="shared" si="3"/>
        <v>15.14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5.8000000000000003E-2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117.02199999999999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127.55800000000001</v>
      </c>
      <c r="C30" s="77">
        <v>7.1550000000000002</v>
      </c>
      <c r="D30" s="77">
        <v>12.9</v>
      </c>
      <c r="E30" s="77">
        <v>15.36</v>
      </c>
      <c r="F30" s="77">
        <v>10.154999999999999</v>
      </c>
      <c r="G30" s="77">
        <v>5.5369999999999999</v>
      </c>
      <c r="H30" s="77"/>
      <c r="I30" s="77">
        <v>21.248000000000001</v>
      </c>
      <c r="J30" s="77">
        <v>67.986000000000004</v>
      </c>
      <c r="K30" s="77">
        <v>44.463999999999999</v>
      </c>
      <c r="L30" s="77">
        <v>92.8</v>
      </c>
      <c r="M30" s="77">
        <v>85.8</v>
      </c>
      <c r="N30" s="77">
        <v>41.860999999999997</v>
      </c>
      <c r="O30" s="77">
        <v>43.64</v>
      </c>
      <c r="P30" s="77">
        <v>27.25</v>
      </c>
      <c r="Q30" s="77"/>
      <c r="R30" s="77">
        <v>3.9E-2</v>
      </c>
      <c r="S30" s="77"/>
      <c r="T30" s="77">
        <v>25.331</v>
      </c>
      <c r="U30" s="77">
        <v>22.983000000000001</v>
      </c>
      <c r="V30" s="77">
        <v>47.307000000000002</v>
      </c>
      <c r="W30" s="77">
        <v>28.510999999999999</v>
      </c>
      <c r="X30" s="77">
        <v>31.381</v>
      </c>
      <c r="Y30" s="77">
        <v>5.4050000000000002</v>
      </c>
      <c r="Z30" s="78"/>
      <c r="AA30" s="79">
        <f>SUM(B30:Z30)</f>
        <v>764.67099999999994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127.55800000000001</v>
      </c>
      <c r="C32" s="62">
        <f t="shared" ref="C32:Z32" si="4">IF(LEN(C$2)&gt;0,SUM(C29:C31),"")</f>
        <v>7.1550000000000002</v>
      </c>
      <c r="D32" s="62">
        <f t="shared" si="4"/>
        <v>12.9</v>
      </c>
      <c r="E32" s="62">
        <f t="shared" si="4"/>
        <v>15.36</v>
      </c>
      <c r="F32" s="62">
        <f t="shared" si="4"/>
        <v>10.154999999999999</v>
      </c>
      <c r="G32" s="62">
        <f t="shared" si="4"/>
        <v>5.5369999999999999</v>
      </c>
      <c r="H32" s="62">
        <f t="shared" si="4"/>
        <v>0</v>
      </c>
      <c r="I32" s="62">
        <f t="shared" si="4"/>
        <v>21.248000000000001</v>
      </c>
      <c r="J32" s="62">
        <f t="shared" si="4"/>
        <v>67.986000000000004</v>
      </c>
      <c r="K32" s="62">
        <f t="shared" si="4"/>
        <v>44.463999999999999</v>
      </c>
      <c r="L32" s="62">
        <f t="shared" si="4"/>
        <v>92.8</v>
      </c>
      <c r="M32" s="62">
        <f t="shared" si="4"/>
        <v>85.8</v>
      </c>
      <c r="N32" s="62">
        <f t="shared" si="4"/>
        <v>41.860999999999997</v>
      </c>
      <c r="O32" s="62">
        <f t="shared" si="4"/>
        <v>43.64</v>
      </c>
      <c r="P32" s="62">
        <f t="shared" si="4"/>
        <v>27.25</v>
      </c>
      <c r="Q32" s="62">
        <f t="shared" si="4"/>
        <v>0</v>
      </c>
      <c r="R32" s="62">
        <f t="shared" si="4"/>
        <v>3.9E-2</v>
      </c>
      <c r="S32" s="62">
        <f t="shared" si="4"/>
        <v>0</v>
      </c>
      <c r="T32" s="62">
        <f t="shared" si="4"/>
        <v>25.331</v>
      </c>
      <c r="U32" s="62">
        <f t="shared" si="4"/>
        <v>22.983000000000001</v>
      </c>
      <c r="V32" s="62">
        <f t="shared" si="4"/>
        <v>47.307000000000002</v>
      </c>
      <c r="W32" s="62">
        <f t="shared" si="4"/>
        <v>28.510999999999999</v>
      </c>
      <c r="X32" s="62">
        <f t="shared" si="4"/>
        <v>31.381</v>
      </c>
      <c r="Y32" s="62">
        <f t="shared" si="4"/>
        <v>5.4050000000000002</v>
      </c>
      <c r="Z32" s="63" t="str">
        <f t="shared" si="4"/>
        <v/>
      </c>
      <c r="AA32" s="64">
        <f>SUM(AA29:AA31)</f>
        <v>764.67099999999994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4.0999999999999996</v>
      </c>
      <c r="D37" s="99"/>
      <c r="E37" s="99"/>
      <c r="F37" s="99"/>
      <c r="G37" s="99">
        <v>120.1</v>
      </c>
      <c r="H37" s="99">
        <v>193.6</v>
      </c>
      <c r="I37" s="99">
        <v>40.1</v>
      </c>
      <c r="J37" s="99"/>
      <c r="K37" s="99">
        <v>12.4</v>
      </c>
      <c r="L37" s="99"/>
      <c r="M37" s="99">
        <v>14.8</v>
      </c>
      <c r="N37" s="99"/>
      <c r="O37" s="99"/>
      <c r="P37" s="99"/>
      <c r="Q37" s="99"/>
      <c r="R37" s="99"/>
      <c r="S37" s="99"/>
      <c r="T37" s="99"/>
      <c r="U37" s="99"/>
      <c r="V37" s="99"/>
      <c r="W37" s="99">
        <v>11.8</v>
      </c>
      <c r="X37" s="99"/>
      <c r="Y37" s="99">
        <v>16.399999999999999</v>
      </c>
      <c r="Z37" s="100"/>
      <c r="AA37" s="79">
        <f t="shared" si="5"/>
        <v>413.29999999999995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>
        <v>0.3</v>
      </c>
      <c r="E39" s="99"/>
      <c r="F39" s="99"/>
      <c r="G39" s="99"/>
      <c r="H39" s="99"/>
      <c r="I39" s="99"/>
      <c r="J39" s="99"/>
      <c r="K39" s="99"/>
      <c r="L39" s="99"/>
      <c r="M39" s="99"/>
      <c r="N39" s="99">
        <v>58.7</v>
      </c>
      <c r="O39" s="99">
        <v>129.5</v>
      </c>
      <c r="P39" s="99">
        <v>226.7</v>
      </c>
      <c r="Q39" s="99">
        <v>223.1</v>
      </c>
      <c r="R39" s="99">
        <v>291.60000000000002</v>
      </c>
      <c r="S39" s="99">
        <v>135.80000000000001</v>
      </c>
      <c r="T39" s="99">
        <v>13.6</v>
      </c>
      <c r="U39" s="99">
        <v>286.2</v>
      </c>
      <c r="V39" s="99"/>
      <c r="W39" s="99"/>
      <c r="X39" s="99"/>
      <c r="Y39" s="99"/>
      <c r="Z39" s="100"/>
      <c r="AA39" s="79">
        <f t="shared" si="5"/>
        <v>1365.5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4.0999999999999996</v>
      </c>
      <c r="D40" s="88">
        <f t="shared" si="6"/>
        <v>0.3</v>
      </c>
      <c r="E40" s="88">
        <f t="shared" si="6"/>
        <v>0</v>
      </c>
      <c r="F40" s="88">
        <f t="shared" si="6"/>
        <v>0</v>
      </c>
      <c r="G40" s="88">
        <f t="shared" si="6"/>
        <v>120.1</v>
      </c>
      <c r="H40" s="88">
        <f t="shared" si="6"/>
        <v>193.6</v>
      </c>
      <c r="I40" s="88">
        <f t="shared" si="6"/>
        <v>40.1</v>
      </c>
      <c r="J40" s="88">
        <f t="shared" si="6"/>
        <v>0</v>
      </c>
      <c r="K40" s="88">
        <f t="shared" si="6"/>
        <v>12.4</v>
      </c>
      <c r="L40" s="88">
        <f t="shared" si="6"/>
        <v>0</v>
      </c>
      <c r="M40" s="88">
        <f t="shared" si="6"/>
        <v>14.8</v>
      </c>
      <c r="N40" s="88">
        <f t="shared" si="6"/>
        <v>58.7</v>
      </c>
      <c r="O40" s="88">
        <f t="shared" si="6"/>
        <v>129.5</v>
      </c>
      <c r="P40" s="88">
        <f t="shared" si="6"/>
        <v>226.7</v>
      </c>
      <c r="Q40" s="88">
        <f t="shared" si="6"/>
        <v>223.1</v>
      </c>
      <c r="R40" s="88">
        <f t="shared" si="6"/>
        <v>291.60000000000002</v>
      </c>
      <c r="S40" s="88">
        <f t="shared" si="6"/>
        <v>135.80000000000001</v>
      </c>
      <c r="T40" s="88">
        <f t="shared" si="6"/>
        <v>13.6</v>
      </c>
      <c r="U40" s="88">
        <f t="shared" si="6"/>
        <v>286.2</v>
      </c>
      <c r="V40" s="88">
        <f t="shared" si="6"/>
        <v>0</v>
      </c>
      <c r="W40" s="88">
        <f t="shared" si="6"/>
        <v>11.8</v>
      </c>
      <c r="X40" s="88">
        <f t="shared" si="6"/>
        <v>0</v>
      </c>
      <c r="Y40" s="88">
        <f t="shared" si="6"/>
        <v>16.399999999999999</v>
      </c>
      <c r="Z40" s="89" t="str">
        <f t="shared" si="6"/>
        <v/>
      </c>
      <c r="AA40" s="90">
        <f t="shared" si="5"/>
        <v>1778.8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4.0999999999999996</v>
      </c>
      <c r="D45" s="99"/>
      <c r="E45" s="99"/>
      <c r="F45" s="99"/>
      <c r="G45" s="99">
        <v>120.1</v>
      </c>
      <c r="H45" s="99">
        <v>193.6</v>
      </c>
      <c r="I45" s="99">
        <v>40.1</v>
      </c>
      <c r="J45" s="99"/>
      <c r="K45" s="99">
        <v>12.4</v>
      </c>
      <c r="L45" s="99"/>
      <c r="M45" s="99">
        <v>14.8</v>
      </c>
      <c r="N45" s="99"/>
      <c r="O45" s="99"/>
      <c r="P45" s="99"/>
      <c r="Q45" s="99"/>
      <c r="R45" s="99"/>
      <c r="S45" s="99"/>
      <c r="T45" s="99"/>
      <c r="U45" s="99"/>
      <c r="V45" s="99"/>
      <c r="W45" s="99">
        <v>11.8</v>
      </c>
      <c r="X45" s="99"/>
      <c r="Y45" s="99">
        <v>16.399999999999999</v>
      </c>
      <c r="Z45" s="100"/>
      <c r="AA45" s="79">
        <f t="shared" si="7"/>
        <v>413.29999999999995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>
        <v>0.3</v>
      </c>
      <c r="E47" s="99"/>
      <c r="F47" s="99"/>
      <c r="G47" s="99"/>
      <c r="H47" s="99"/>
      <c r="I47" s="99"/>
      <c r="J47" s="99"/>
      <c r="K47" s="99"/>
      <c r="L47" s="99"/>
      <c r="M47" s="99"/>
      <c r="N47" s="99">
        <v>58.7</v>
      </c>
      <c r="O47" s="99">
        <v>129.5</v>
      </c>
      <c r="P47" s="99">
        <v>226.7</v>
      </c>
      <c r="Q47" s="99">
        <v>223.1</v>
      </c>
      <c r="R47" s="99">
        <v>291.60000000000002</v>
      </c>
      <c r="S47" s="99">
        <v>135.80000000000001</v>
      </c>
      <c r="T47" s="99">
        <v>13.6</v>
      </c>
      <c r="U47" s="99">
        <v>286.2</v>
      </c>
      <c r="V47" s="99"/>
      <c r="W47" s="99"/>
      <c r="X47" s="99"/>
      <c r="Y47" s="99"/>
      <c r="Z47" s="100"/>
      <c r="AA47" s="79">
        <f t="shared" si="7"/>
        <v>1365.5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4.0999999999999996</v>
      </c>
      <c r="D49" s="88">
        <f t="shared" si="8"/>
        <v>0.3</v>
      </c>
      <c r="E49" s="88">
        <f t="shared" si="8"/>
        <v>0</v>
      </c>
      <c r="F49" s="88">
        <f t="shared" si="8"/>
        <v>0</v>
      </c>
      <c r="G49" s="88">
        <f t="shared" si="8"/>
        <v>120.1</v>
      </c>
      <c r="H49" s="88">
        <f t="shared" si="8"/>
        <v>193.6</v>
      </c>
      <c r="I49" s="88">
        <f t="shared" si="8"/>
        <v>40.1</v>
      </c>
      <c r="J49" s="88">
        <f t="shared" si="8"/>
        <v>0</v>
      </c>
      <c r="K49" s="88">
        <f t="shared" si="8"/>
        <v>12.4</v>
      </c>
      <c r="L49" s="88">
        <f t="shared" si="8"/>
        <v>0</v>
      </c>
      <c r="M49" s="88">
        <f t="shared" si="8"/>
        <v>14.8</v>
      </c>
      <c r="N49" s="88">
        <f t="shared" si="8"/>
        <v>58.7</v>
      </c>
      <c r="O49" s="88">
        <f t="shared" si="8"/>
        <v>129.5</v>
      </c>
      <c r="P49" s="88">
        <f t="shared" si="8"/>
        <v>226.7</v>
      </c>
      <c r="Q49" s="88">
        <f t="shared" si="8"/>
        <v>223.1</v>
      </c>
      <c r="R49" s="88">
        <f t="shared" si="8"/>
        <v>291.60000000000002</v>
      </c>
      <c r="S49" s="88">
        <f t="shared" si="8"/>
        <v>135.80000000000001</v>
      </c>
      <c r="T49" s="88">
        <f t="shared" si="8"/>
        <v>13.6</v>
      </c>
      <c r="U49" s="88">
        <f t="shared" si="8"/>
        <v>286.2</v>
      </c>
      <c r="V49" s="88">
        <f t="shared" si="8"/>
        <v>0</v>
      </c>
      <c r="W49" s="88">
        <f t="shared" si="8"/>
        <v>11.8</v>
      </c>
      <c r="X49" s="88">
        <f t="shared" si="8"/>
        <v>0</v>
      </c>
      <c r="Y49" s="88">
        <f t="shared" si="8"/>
        <v>16.399999999999999</v>
      </c>
      <c r="Z49" s="89" t="str">
        <f t="shared" si="8"/>
        <v/>
      </c>
      <c r="AA49" s="90">
        <f t="shared" si="7"/>
        <v>1778.8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127.55800000000001</v>
      </c>
      <c r="C52" s="88">
        <f t="shared" si="10"/>
        <v>11.254999999999999</v>
      </c>
      <c r="D52" s="88">
        <f t="shared" si="10"/>
        <v>13.200000000000001</v>
      </c>
      <c r="E52" s="88">
        <f t="shared" si="10"/>
        <v>15.36</v>
      </c>
      <c r="F52" s="88">
        <f t="shared" si="10"/>
        <v>10.155000000000001</v>
      </c>
      <c r="G52" s="88">
        <f t="shared" si="10"/>
        <v>125.637</v>
      </c>
      <c r="H52" s="88">
        <f t="shared" si="10"/>
        <v>193.6</v>
      </c>
      <c r="I52" s="88">
        <f t="shared" si="10"/>
        <v>61.347999999999999</v>
      </c>
      <c r="J52" s="88">
        <f t="shared" si="10"/>
        <v>67.986000000000004</v>
      </c>
      <c r="K52" s="88">
        <f t="shared" si="10"/>
        <v>56.863999999999997</v>
      </c>
      <c r="L52" s="88">
        <f t="shared" si="10"/>
        <v>92.799999999999983</v>
      </c>
      <c r="M52" s="88">
        <f t="shared" si="10"/>
        <v>100.6</v>
      </c>
      <c r="N52" s="88">
        <f t="shared" si="10"/>
        <v>100.56100000000001</v>
      </c>
      <c r="O52" s="88">
        <f t="shared" si="10"/>
        <v>173.14</v>
      </c>
      <c r="P52" s="88">
        <f t="shared" si="10"/>
        <v>253.95</v>
      </c>
      <c r="Q52" s="88">
        <f t="shared" si="10"/>
        <v>223.1</v>
      </c>
      <c r="R52" s="88">
        <f t="shared" si="10"/>
        <v>291.63900000000001</v>
      </c>
      <c r="S52" s="88">
        <f t="shared" si="10"/>
        <v>135.80000000000001</v>
      </c>
      <c r="T52" s="88">
        <f t="shared" si="10"/>
        <v>38.930999999999997</v>
      </c>
      <c r="U52" s="88">
        <f t="shared" si="10"/>
        <v>309.18299999999999</v>
      </c>
      <c r="V52" s="88">
        <f t="shared" si="10"/>
        <v>47.306999999999995</v>
      </c>
      <c r="W52" s="88">
        <f t="shared" si="10"/>
        <v>40.311</v>
      </c>
      <c r="X52" s="88">
        <f t="shared" si="10"/>
        <v>31.381</v>
      </c>
      <c r="Y52" s="88">
        <f t="shared" si="10"/>
        <v>21.805</v>
      </c>
      <c r="Z52" s="89" t="str">
        <f t="shared" si="10"/>
        <v/>
      </c>
      <c r="AA52" s="104">
        <f>SUM(B52:Z52)</f>
        <v>2543.4709999999995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127.58799999999999</v>
      </c>
      <c r="C4" s="18">
        <v>11.254999999999999</v>
      </c>
      <c r="D4" s="18">
        <v>13.189</v>
      </c>
      <c r="E4" s="18">
        <v>15.36</v>
      </c>
      <c r="F4" s="18">
        <v>10.155000000000001</v>
      </c>
      <c r="G4" s="18">
        <v>125.63699999999999</v>
      </c>
      <c r="H4" s="18">
        <v>193.58199999999999</v>
      </c>
      <c r="I4" s="18">
        <v>61.363</v>
      </c>
      <c r="J4" s="18">
        <v>67.966999999999999</v>
      </c>
      <c r="K4" s="18">
        <v>56.9</v>
      </c>
      <c r="L4" s="18">
        <v>92.8</v>
      </c>
      <c r="M4" s="18">
        <v>100.6</v>
      </c>
      <c r="N4" s="18">
        <v>100.6</v>
      </c>
      <c r="O4" s="18">
        <v>173.10000000000002</v>
      </c>
      <c r="P4" s="18">
        <v>253.95</v>
      </c>
      <c r="Q4" s="18">
        <v>223.10999999999999</v>
      </c>
      <c r="R4" s="18">
        <v>291.62</v>
      </c>
      <c r="S4" s="18">
        <v>135.86199999999999</v>
      </c>
      <c r="T4" s="18">
        <v>38.955999999999996</v>
      </c>
      <c r="U4" s="18">
        <v>309.18900000000002</v>
      </c>
      <c r="V4" s="18">
        <v>47.283000000000001</v>
      </c>
      <c r="W4" s="18">
        <v>40.299999999999997</v>
      </c>
      <c r="X4" s="18">
        <v>31.4</v>
      </c>
      <c r="Y4" s="18">
        <v>21.79</v>
      </c>
      <c r="Z4" s="19"/>
      <c r="AA4" s="20">
        <f>SUM(B4:Z4)</f>
        <v>2543.556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104.32</v>
      </c>
      <c r="C7" s="28">
        <v>102.82</v>
      </c>
      <c r="D7" s="28">
        <v>103.46</v>
      </c>
      <c r="E7" s="28">
        <v>101.89</v>
      </c>
      <c r="F7" s="28">
        <v>75.8</v>
      </c>
      <c r="G7" s="28">
        <v>73.62</v>
      </c>
      <c r="H7" s="28">
        <v>72.64</v>
      </c>
      <c r="I7" s="28">
        <v>59.37</v>
      </c>
      <c r="J7" s="28">
        <v>27.8</v>
      </c>
      <c r="K7" s="28">
        <v>7.35</v>
      </c>
      <c r="L7" s="28">
        <v>54.01</v>
      </c>
      <c r="M7" s="28">
        <v>50.5</v>
      </c>
      <c r="N7" s="28">
        <v>47.2</v>
      </c>
      <c r="O7" s="28">
        <v>40.770000000000003</v>
      </c>
      <c r="P7" s="28">
        <v>25</v>
      </c>
      <c r="Q7" s="28">
        <v>1.23</v>
      </c>
      <c r="R7" s="28">
        <v>16.489999999999998</v>
      </c>
      <c r="S7" s="28">
        <v>58.75</v>
      </c>
      <c r="T7" s="28">
        <v>101.85</v>
      </c>
      <c r="U7" s="28">
        <v>114.57</v>
      </c>
      <c r="V7" s="28">
        <v>125.43</v>
      </c>
      <c r="W7" s="28">
        <v>133.13999999999999</v>
      </c>
      <c r="X7" s="28">
        <v>122.32</v>
      </c>
      <c r="Y7" s="28">
        <v>100.81</v>
      </c>
      <c r="Z7" s="29"/>
      <c r="AA7" s="30">
        <f>IF(SUM(B7:Z7)&lt;&gt;0,AVERAGEIF(B7:Z7,"&lt;&gt;"""),"")</f>
        <v>71.714166666666657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43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73.188000000000002</v>
      </c>
      <c r="C12" s="52"/>
      <c r="D12" s="52"/>
      <c r="E12" s="52"/>
      <c r="F12" s="52">
        <v>9.5330000000000013</v>
      </c>
      <c r="G12" s="52">
        <v>108.407</v>
      </c>
      <c r="H12" s="52">
        <v>134.94300000000001</v>
      </c>
      <c r="I12" s="52">
        <v>31.501000000000001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357.572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4.0999999999999996</v>
      </c>
      <c r="D14" s="57">
        <v>5.2670000000000003</v>
      </c>
      <c r="E14" s="57"/>
      <c r="F14" s="57">
        <v>0.622</v>
      </c>
      <c r="G14" s="57">
        <v>15.93</v>
      </c>
      <c r="H14" s="57">
        <v>42.095999999999997</v>
      </c>
      <c r="I14" s="57">
        <v>29.862000000000002</v>
      </c>
      <c r="J14" s="57">
        <v>0.69</v>
      </c>
      <c r="K14" s="57">
        <v>55</v>
      </c>
      <c r="L14" s="57">
        <v>92.8</v>
      </c>
      <c r="M14" s="57">
        <v>100.6</v>
      </c>
      <c r="N14" s="57">
        <v>100.6</v>
      </c>
      <c r="O14" s="57">
        <v>171.2</v>
      </c>
      <c r="P14" s="57">
        <v>252.05</v>
      </c>
      <c r="Q14" s="57">
        <v>126.81</v>
      </c>
      <c r="R14" s="57">
        <v>24.82</v>
      </c>
      <c r="S14" s="57">
        <v>30.562000000000001</v>
      </c>
      <c r="T14" s="57">
        <v>6.5559999999999992</v>
      </c>
      <c r="U14" s="57"/>
      <c r="V14" s="57">
        <v>8.3000000000000004E-2</v>
      </c>
      <c r="W14" s="57"/>
      <c r="X14" s="57"/>
      <c r="Y14" s="57">
        <v>3.7899999999999996</v>
      </c>
      <c r="Z14" s="58"/>
      <c r="AA14" s="59">
        <f t="shared" si="0"/>
        <v>1063.4380000000001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116.188</v>
      </c>
      <c r="C16" s="62">
        <f t="shared" ref="C16:Z16" si="1">IF(LEN(C$2)&gt;0,SUM(C10:C15),"")</f>
        <v>4.0999999999999996</v>
      </c>
      <c r="D16" s="62">
        <f t="shared" si="1"/>
        <v>5.2670000000000003</v>
      </c>
      <c r="E16" s="62">
        <f t="shared" si="1"/>
        <v>0</v>
      </c>
      <c r="F16" s="62">
        <f t="shared" si="1"/>
        <v>10.155000000000001</v>
      </c>
      <c r="G16" s="62">
        <f t="shared" si="1"/>
        <v>124.33699999999999</v>
      </c>
      <c r="H16" s="62">
        <f t="shared" si="1"/>
        <v>177.03900000000002</v>
      </c>
      <c r="I16" s="62">
        <f t="shared" si="1"/>
        <v>61.363</v>
      </c>
      <c r="J16" s="62">
        <f t="shared" si="1"/>
        <v>0.69</v>
      </c>
      <c r="K16" s="62">
        <f t="shared" si="1"/>
        <v>55</v>
      </c>
      <c r="L16" s="62">
        <f t="shared" si="1"/>
        <v>92.8</v>
      </c>
      <c r="M16" s="62">
        <f t="shared" si="1"/>
        <v>100.6</v>
      </c>
      <c r="N16" s="62">
        <f t="shared" si="1"/>
        <v>100.6</v>
      </c>
      <c r="O16" s="62">
        <f t="shared" si="1"/>
        <v>171.2</v>
      </c>
      <c r="P16" s="62">
        <f t="shared" si="1"/>
        <v>252.05</v>
      </c>
      <c r="Q16" s="62">
        <f t="shared" si="1"/>
        <v>126.81</v>
      </c>
      <c r="R16" s="62">
        <f t="shared" si="1"/>
        <v>24.82</v>
      </c>
      <c r="S16" s="62">
        <f t="shared" si="1"/>
        <v>30.562000000000001</v>
      </c>
      <c r="T16" s="62">
        <f t="shared" si="1"/>
        <v>6.5559999999999992</v>
      </c>
      <c r="U16" s="62">
        <f t="shared" si="1"/>
        <v>0</v>
      </c>
      <c r="V16" s="62">
        <f t="shared" si="1"/>
        <v>8.3000000000000004E-2</v>
      </c>
      <c r="W16" s="62">
        <f t="shared" si="1"/>
        <v>0</v>
      </c>
      <c r="X16" s="62">
        <f t="shared" si="1"/>
        <v>0</v>
      </c>
      <c r="Y16" s="62">
        <f t="shared" si="1"/>
        <v>3.7899999999999996</v>
      </c>
      <c r="Z16" s="63" t="str">
        <f t="shared" si="1"/>
        <v/>
      </c>
      <c r="AA16" s="64">
        <f>SUM(AA10:AA15)</f>
        <v>1464.0100000000002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1.9</v>
      </c>
      <c r="K19" s="72">
        <v>1.9</v>
      </c>
      <c r="L19" s="72"/>
      <c r="M19" s="72"/>
      <c r="N19" s="72"/>
      <c r="O19" s="72">
        <v>1.9</v>
      </c>
      <c r="P19" s="72">
        <v>1.9</v>
      </c>
      <c r="Q19" s="72">
        <v>6.8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14.399999999999999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>
        <v>7.1550000000000002</v>
      </c>
      <c r="D21" s="81">
        <v>7.9219999999999997</v>
      </c>
      <c r="E21" s="81">
        <v>3.96</v>
      </c>
      <c r="F21" s="81"/>
      <c r="G21" s="81">
        <v>1.3</v>
      </c>
      <c r="H21" s="81">
        <v>16.542999999999999</v>
      </c>
      <c r="I21" s="81"/>
      <c r="J21" s="81">
        <v>2.8769999999999998</v>
      </c>
      <c r="K21" s="81"/>
      <c r="L21" s="81"/>
      <c r="M21" s="81"/>
      <c r="N21" s="81"/>
      <c r="O21" s="81"/>
      <c r="P21" s="81"/>
      <c r="Q21" s="81"/>
      <c r="R21" s="81"/>
      <c r="S21" s="81">
        <v>10</v>
      </c>
      <c r="T21" s="81">
        <v>2</v>
      </c>
      <c r="U21" s="81">
        <v>3.3889999999999998</v>
      </c>
      <c r="V21" s="81"/>
      <c r="W21" s="81"/>
      <c r="X21" s="81"/>
      <c r="Y21" s="81">
        <v>18</v>
      </c>
      <c r="Z21" s="78"/>
      <c r="AA21" s="79">
        <f t="shared" si="2"/>
        <v>73.146000000000001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7.1550000000000002</v>
      </c>
      <c r="D26" s="88">
        <f t="shared" si="3"/>
        <v>7.9219999999999997</v>
      </c>
      <c r="E26" s="88">
        <f t="shared" si="3"/>
        <v>3.96</v>
      </c>
      <c r="F26" s="88">
        <f t="shared" si="3"/>
        <v>0</v>
      </c>
      <c r="G26" s="88">
        <f t="shared" si="3"/>
        <v>1.3</v>
      </c>
      <c r="H26" s="88">
        <f t="shared" si="3"/>
        <v>16.542999999999999</v>
      </c>
      <c r="I26" s="88">
        <f t="shared" si="3"/>
        <v>0</v>
      </c>
      <c r="J26" s="88">
        <f t="shared" si="3"/>
        <v>4.7769999999999992</v>
      </c>
      <c r="K26" s="88">
        <f t="shared" si="3"/>
        <v>1.9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1.9</v>
      </c>
      <c r="P26" s="88">
        <f t="shared" si="3"/>
        <v>1.9</v>
      </c>
      <c r="Q26" s="88">
        <f t="shared" si="3"/>
        <v>6.8</v>
      </c>
      <c r="R26" s="88">
        <f t="shared" si="3"/>
        <v>0</v>
      </c>
      <c r="S26" s="88">
        <f t="shared" si="3"/>
        <v>10</v>
      </c>
      <c r="T26" s="88">
        <f t="shared" si="3"/>
        <v>2</v>
      </c>
      <c r="U26" s="88">
        <f t="shared" si="3"/>
        <v>3.3889999999999998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18</v>
      </c>
      <c r="Z26" s="89" t="str">
        <f t="shared" si="3"/>
        <v/>
      </c>
      <c r="AA26" s="90">
        <f>SUM(AA19:AA25)</f>
        <v>87.545999999999992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116.188</v>
      </c>
      <c r="C30" s="77">
        <v>11.255000000000001</v>
      </c>
      <c r="D30" s="77">
        <v>13.189</v>
      </c>
      <c r="E30" s="77">
        <v>3.96</v>
      </c>
      <c r="F30" s="77">
        <v>10.154999999999999</v>
      </c>
      <c r="G30" s="77">
        <v>125.637</v>
      </c>
      <c r="H30" s="77">
        <v>193.58199999999999</v>
      </c>
      <c r="I30" s="77">
        <v>61.363</v>
      </c>
      <c r="J30" s="77">
        <v>5.4669999999999996</v>
      </c>
      <c r="K30" s="77">
        <v>56.9</v>
      </c>
      <c r="L30" s="77">
        <v>92.8</v>
      </c>
      <c r="M30" s="77">
        <v>100.6</v>
      </c>
      <c r="N30" s="77">
        <v>100.6</v>
      </c>
      <c r="O30" s="77">
        <v>173.1</v>
      </c>
      <c r="P30" s="77">
        <v>253.95</v>
      </c>
      <c r="Q30" s="77">
        <v>133.61000000000001</v>
      </c>
      <c r="R30" s="77">
        <v>24.82</v>
      </c>
      <c r="S30" s="77">
        <v>40.561999999999998</v>
      </c>
      <c r="T30" s="77">
        <v>8.5559999999999992</v>
      </c>
      <c r="U30" s="77">
        <v>3.3889999999999998</v>
      </c>
      <c r="V30" s="77">
        <v>8.3000000000000004E-2</v>
      </c>
      <c r="W30" s="77"/>
      <c r="X30" s="77"/>
      <c r="Y30" s="77">
        <v>21.79</v>
      </c>
      <c r="Z30" s="78"/>
      <c r="AA30" s="79">
        <f>SUM(B30:Z30)</f>
        <v>1551.5559999999996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116.188</v>
      </c>
      <c r="C32" s="62">
        <f t="shared" ref="C32:Z32" si="4">IF(LEN(C$2)&gt;0,SUM(C29:C31),"")</f>
        <v>11.255000000000001</v>
      </c>
      <c r="D32" s="62">
        <f t="shared" si="4"/>
        <v>13.189</v>
      </c>
      <c r="E32" s="62">
        <f t="shared" si="4"/>
        <v>3.96</v>
      </c>
      <c r="F32" s="62">
        <f t="shared" si="4"/>
        <v>10.154999999999999</v>
      </c>
      <c r="G32" s="62">
        <f t="shared" si="4"/>
        <v>125.637</v>
      </c>
      <c r="H32" s="62">
        <f t="shared" si="4"/>
        <v>193.58199999999999</v>
      </c>
      <c r="I32" s="62">
        <f t="shared" si="4"/>
        <v>61.363</v>
      </c>
      <c r="J32" s="62">
        <f t="shared" si="4"/>
        <v>5.4669999999999996</v>
      </c>
      <c r="K32" s="62">
        <f t="shared" si="4"/>
        <v>56.9</v>
      </c>
      <c r="L32" s="62">
        <f t="shared" si="4"/>
        <v>92.8</v>
      </c>
      <c r="M32" s="62">
        <f t="shared" si="4"/>
        <v>100.6</v>
      </c>
      <c r="N32" s="62">
        <f t="shared" si="4"/>
        <v>100.6</v>
      </c>
      <c r="O32" s="62">
        <f t="shared" si="4"/>
        <v>173.1</v>
      </c>
      <c r="P32" s="62">
        <f t="shared" si="4"/>
        <v>253.95</v>
      </c>
      <c r="Q32" s="62">
        <f t="shared" si="4"/>
        <v>133.61000000000001</v>
      </c>
      <c r="R32" s="62">
        <f t="shared" si="4"/>
        <v>24.82</v>
      </c>
      <c r="S32" s="62">
        <f t="shared" si="4"/>
        <v>40.561999999999998</v>
      </c>
      <c r="T32" s="62">
        <f t="shared" si="4"/>
        <v>8.5559999999999992</v>
      </c>
      <c r="U32" s="62">
        <f t="shared" si="4"/>
        <v>3.3889999999999998</v>
      </c>
      <c r="V32" s="62">
        <f t="shared" si="4"/>
        <v>8.3000000000000004E-2</v>
      </c>
      <c r="W32" s="62">
        <f t="shared" si="4"/>
        <v>0</v>
      </c>
      <c r="X32" s="62">
        <f t="shared" si="4"/>
        <v>0</v>
      </c>
      <c r="Y32" s="62">
        <f t="shared" si="4"/>
        <v>21.79</v>
      </c>
      <c r="Z32" s="63" t="str">
        <f t="shared" si="4"/>
        <v/>
      </c>
      <c r="AA32" s="64">
        <f>SUM(AA29:AA31)</f>
        <v>1551.5559999999996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</v>
      </c>
      <c r="C37" s="99"/>
      <c r="D37" s="99"/>
      <c r="E37" s="99"/>
      <c r="F37" s="99"/>
      <c r="G37" s="99"/>
      <c r="H37" s="99"/>
      <c r="I37" s="99"/>
      <c r="J37" s="99">
        <v>62.5</v>
      </c>
      <c r="K37" s="99"/>
      <c r="L37" s="99"/>
      <c r="M37" s="99"/>
      <c r="N37" s="99"/>
      <c r="O37" s="99"/>
      <c r="P37" s="99"/>
      <c r="Q37" s="99">
        <v>89.5</v>
      </c>
      <c r="R37" s="99">
        <v>266.8</v>
      </c>
      <c r="S37" s="99">
        <v>95.3</v>
      </c>
      <c r="T37" s="99">
        <v>30.4</v>
      </c>
      <c r="U37" s="99">
        <v>305.8</v>
      </c>
      <c r="V37" s="99">
        <v>47.2</v>
      </c>
      <c r="W37" s="99"/>
      <c r="X37" s="99"/>
      <c r="Y37" s="99"/>
      <c r="Z37" s="100"/>
      <c r="AA37" s="79">
        <f t="shared" si="5"/>
        <v>901.5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7.4</v>
      </c>
      <c r="C39" s="99"/>
      <c r="D39" s="99"/>
      <c r="E39" s="99">
        <v>11.4</v>
      </c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40.299999999999997</v>
      </c>
      <c r="X39" s="99">
        <v>31.4</v>
      </c>
      <c r="Y39" s="99"/>
      <c r="Z39" s="100"/>
      <c r="AA39" s="79">
        <f t="shared" si="5"/>
        <v>90.5</v>
      </c>
    </row>
    <row r="40" spans="1:27" ht="30" customHeight="1" thickBot="1" x14ac:dyDescent="0.25">
      <c r="A40" s="86" t="s">
        <v>46</v>
      </c>
      <c r="B40" s="87">
        <f>IF(LEN(B$2)&gt;0,SUM(B35:B39),"")</f>
        <v>11.4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11.4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62.5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89.5</v>
      </c>
      <c r="R40" s="88">
        <f t="shared" si="6"/>
        <v>266.8</v>
      </c>
      <c r="S40" s="88">
        <f t="shared" si="6"/>
        <v>95.3</v>
      </c>
      <c r="T40" s="88">
        <f t="shared" si="6"/>
        <v>30.4</v>
      </c>
      <c r="U40" s="88">
        <f t="shared" si="6"/>
        <v>305.8</v>
      </c>
      <c r="V40" s="88">
        <f t="shared" si="6"/>
        <v>47.2</v>
      </c>
      <c r="W40" s="88">
        <f t="shared" si="6"/>
        <v>40.299999999999997</v>
      </c>
      <c r="X40" s="88">
        <f t="shared" si="6"/>
        <v>31.4</v>
      </c>
      <c r="Y40" s="88">
        <f t="shared" si="6"/>
        <v>0</v>
      </c>
      <c r="Z40" s="89" t="str">
        <f t="shared" si="6"/>
        <v/>
      </c>
      <c r="AA40" s="90">
        <f t="shared" si="5"/>
        <v>991.99999999999989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</v>
      </c>
      <c r="C45" s="99"/>
      <c r="D45" s="99"/>
      <c r="E45" s="99"/>
      <c r="F45" s="99"/>
      <c r="G45" s="99"/>
      <c r="H45" s="99"/>
      <c r="I45" s="99"/>
      <c r="J45" s="99">
        <v>62.5</v>
      </c>
      <c r="K45" s="99"/>
      <c r="L45" s="99"/>
      <c r="M45" s="99"/>
      <c r="N45" s="99"/>
      <c r="O45" s="99"/>
      <c r="P45" s="99"/>
      <c r="Q45" s="99">
        <v>89.5</v>
      </c>
      <c r="R45" s="99">
        <v>266.8</v>
      </c>
      <c r="S45" s="99">
        <v>95.3</v>
      </c>
      <c r="T45" s="99">
        <v>30.4</v>
      </c>
      <c r="U45" s="99">
        <v>305.8</v>
      </c>
      <c r="V45" s="99">
        <v>47.2</v>
      </c>
      <c r="W45" s="99"/>
      <c r="X45" s="99"/>
      <c r="Y45" s="99"/>
      <c r="Z45" s="100"/>
      <c r="AA45" s="79">
        <f t="shared" si="7"/>
        <v>901.5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7.4</v>
      </c>
      <c r="C47" s="99"/>
      <c r="D47" s="99"/>
      <c r="E47" s="99">
        <v>11.4</v>
      </c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40.299999999999997</v>
      </c>
      <c r="X47" s="99">
        <v>31.4</v>
      </c>
      <c r="Y47" s="99"/>
      <c r="Z47" s="100"/>
      <c r="AA47" s="79">
        <f t="shared" si="7"/>
        <v>90.5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11.4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11.4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62.5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89.5</v>
      </c>
      <c r="R49" s="88">
        <f t="shared" si="8"/>
        <v>266.8</v>
      </c>
      <c r="S49" s="88">
        <f t="shared" si="8"/>
        <v>95.3</v>
      </c>
      <c r="T49" s="88">
        <f t="shared" si="8"/>
        <v>30.4</v>
      </c>
      <c r="U49" s="88">
        <f t="shared" si="8"/>
        <v>305.8</v>
      </c>
      <c r="V49" s="88">
        <f t="shared" si="8"/>
        <v>47.2</v>
      </c>
      <c r="W49" s="88">
        <f t="shared" si="8"/>
        <v>40.299999999999997</v>
      </c>
      <c r="X49" s="88">
        <f t="shared" si="8"/>
        <v>31.4</v>
      </c>
      <c r="Y49" s="88">
        <f t="shared" si="8"/>
        <v>0</v>
      </c>
      <c r="Z49" s="89" t="str">
        <f t="shared" si="8"/>
        <v/>
      </c>
      <c r="AA49" s="90">
        <f t="shared" si="7"/>
        <v>991.99999999999989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127.58800000000001</v>
      </c>
      <c r="C52" s="88">
        <f t="shared" ref="C52:Z52" si="10">IF(LEN(C$2)&gt;0,SUM(C10:C15)+C26+C40,"")</f>
        <v>11.254999999999999</v>
      </c>
      <c r="D52" s="88">
        <f t="shared" si="10"/>
        <v>13.189</v>
      </c>
      <c r="E52" s="88">
        <f t="shared" si="10"/>
        <v>15.36</v>
      </c>
      <c r="F52" s="88">
        <f t="shared" si="10"/>
        <v>10.155000000000001</v>
      </c>
      <c r="G52" s="88">
        <f t="shared" si="10"/>
        <v>125.63699999999999</v>
      </c>
      <c r="H52" s="88">
        <f t="shared" si="10"/>
        <v>193.58200000000002</v>
      </c>
      <c r="I52" s="88">
        <f t="shared" si="10"/>
        <v>61.363</v>
      </c>
      <c r="J52" s="88">
        <f t="shared" si="10"/>
        <v>67.966999999999999</v>
      </c>
      <c r="K52" s="88">
        <f t="shared" si="10"/>
        <v>56.9</v>
      </c>
      <c r="L52" s="88">
        <f t="shared" si="10"/>
        <v>92.8</v>
      </c>
      <c r="M52" s="88">
        <f t="shared" si="10"/>
        <v>100.6</v>
      </c>
      <c r="N52" s="88">
        <f t="shared" si="10"/>
        <v>100.6</v>
      </c>
      <c r="O52" s="88">
        <f t="shared" si="10"/>
        <v>173.1</v>
      </c>
      <c r="P52" s="88">
        <f t="shared" si="10"/>
        <v>253.95000000000002</v>
      </c>
      <c r="Q52" s="88">
        <f t="shared" si="10"/>
        <v>223.11</v>
      </c>
      <c r="R52" s="88">
        <f t="shared" si="10"/>
        <v>291.62</v>
      </c>
      <c r="S52" s="88">
        <f t="shared" si="10"/>
        <v>135.86199999999999</v>
      </c>
      <c r="T52" s="88">
        <f t="shared" si="10"/>
        <v>38.955999999999996</v>
      </c>
      <c r="U52" s="88">
        <f t="shared" si="10"/>
        <v>309.18900000000002</v>
      </c>
      <c r="V52" s="88">
        <f t="shared" si="10"/>
        <v>47.283000000000001</v>
      </c>
      <c r="W52" s="88">
        <f t="shared" si="10"/>
        <v>40.299999999999997</v>
      </c>
      <c r="X52" s="88">
        <f t="shared" si="10"/>
        <v>31.4</v>
      </c>
      <c r="Y52" s="88">
        <f t="shared" si="10"/>
        <v>21.79</v>
      </c>
      <c r="Z52" s="89" t="str">
        <f t="shared" si="10"/>
        <v/>
      </c>
      <c r="AA52" s="104">
        <f>SUM(B52:Z52)</f>
        <v>2543.556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11.4</v>
      </c>
      <c r="C4" s="18">
        <v>-4.0999999999999996</v>
      </c>
      <c r="D4" s="18">
        <v>-0.3</v>
      </c>
      <c r="E4" s="18">
        <v>11.4</v>
      </c>
      <c r="F4" s="18"/>
      <c r="G4" s="18">
        <v>-120.1</v>
      </c>
      <c r="H4" s="18">
        <v>-193.6</v>
      </c>
      <c r="I4" s="18">
        <v>-40.1</v>
      </c>
      <c r="J4" s="18">
        <v>62.5</v>
      </c>
      <c r="K4" s="18">
        <v>-12.4</v>
      </c>
      <c r="L4" s="18"/>
      <c r="M4" s="18">
        <v>-14.8</v>
      </c>
      <c r="N4" s="18">
        <v>-58.7</v>
      </c>
      <c r="O4" s="18">
        <v>-129.5</v>
      </c>
      <c r="P4" s="18">
        <v>-226.7</v>
      </c>
      <c r="Q4" s="18">
        <v>-133.6</v>
      </c>
      <c r="R4" s="18">
        <v>-24.800000000000011</v>
      </c>
      <c r="S4" s="18">
        <v>-40.500000000000014</v>
      </c>
      <c r="T4" s="18">
        <v>16.799999999999997</v>
      </c>
      <c r="U4" s="18">
        <v>19.600000000000023</v>
      </c>
      <c r="V4" s="18">
        <v>47.2</v>
      </c>
      <c r="W4" s="18">
        <v>28.499999999999996</v>
      </c>
      <c r="X4" s="18">
        <v>31.4</v>
      </c>
      <c r="Y4" s="18">
        <v>-16.399999999999999</v>
      </c>
      <c r="Z4" s="19"/>
      <c r="AA4" s="111">
        <f>SUM(B4:Z4)</f>
        <v>-786.80000000000007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104.32</v>
      </c>
      <c r="C7" s="117">
        <v>102.82</v>
      </c>
      <c r="D7" s="117">
        <v>103.46</v>
      </c>
      <c r="E7" s="117">
        <v>101.89</v>
      </c>
      <c r="F7" s="117">
        <v>75.8</v>
      </c>
      <c r="G7" s="117">
        <v>73.62</v>
      </c>
      <c r="H7" s="117">
        <v>72.64</v>
      </c>
      <c r="I7" s="117">
        <v>59.37</v>
      </c>
      <c r="J7" s="117">
        <v>27.8</v>
      </c>
      <c r="K7" s="117">
        <v>7.35</v>
      </c>
      <c r="L7" s="117">
        <v>54.01</v>
      </c>
      <c r="M7" s="117">
        <v>50.5</v>
      </c>
      <c r="N7" s="117">
        <v>47.2</v>
      </c>
      <c r="O7" s="117">
        <v>40.770000000000003</v>
      </c>
      <c r="P7" s="117">
        <v>25</v>
      </c>
      <c r="Q7" s="117">
        <v>1.23</v>
      </c>
      <c r="R7" s="117">
        <v>16.489999999999998</v>
      </c>
      <c r="S7" s="117">
        <v>58.75</v>
      </c>
      <c r="T7" s="117">
        <v>101.85</v>
      </c>
      <c r="U7" s="117">
        <v>114.57</v>
      </c>
      <c r="V7" s="117">
        <v>125.43</v>
      </c>
      <c r="W7" s="117">
        <v>133.13999999999999</v>
      </c>
      <c r="X7" s="117">
        <v>122.32</v>
      </c>
      <c r="Y7" s="117">
        <v>100.81</v>
      </c>
      <c r="Z7" s="118"/>
      <c r="AA7" s="119">
        <f>IF(SUM(B7:Z7)&lt;&gt;0,AVERAGEIF(B7:Z7,"&lt;&gt;"""),"")</f>
        <v>71.714166666666657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4.0999999999999996</v>
      </c>
      <c r="D13" s="129"/>
      <c r="E13" s="129"/>
      <c r="F13" s="129"/>
      <c r="G13" s="129">
        <v>120.1</v>
      </c>
      <c r="H13" s="129">
        <v>193.6</v>
      </c>
      <c r="I13" s="129">
        <v>40.1</v>
      </c>
      <c r="J13" s="129"/>
      <c r="K13" s="129">
        <v>12.4</v>
      </c>
      <c r="L13" s="129"/>
      <c r="M13" s="129">
        <v>14.8</v>
      </c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11.8</v>
      </c>
      <c r="X13" s="129"/>
      <c r="Y13" s="130">
        <v>16.399999999999999</v>
      </c>
      <c r="Z13" s="131"/>
      <c r="AA13" s="132">
        <f t="shared" si="0"/>
        <v>413.29999999999995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>
        <v>0.3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>
        <v>58.7</v>
      </c>
      <c r="O15" s="133">
        <v>129.5</v>
      </c>
      <c r="P15" s="133">
        <v>226.7</v>
      </c>
      <c r="Q15" s="133">
        <v>223.1</v>
      </c>
      <c r="R15" s="133">
        <v>291.60000000000002</v>
      </c>
      <c r="S15" s="133">
        <v>135.80000000000001</v>
      </c>
      <c r="T15" s="133">
        <v>13.6</v>
      </c>
      <c r="U15" s="133">
        <v>286.2</v>
      </c>
      <c r="V15" s="133"/>
      <c r="W15" s="133"/>
      <c r="X15" s="133"/>
      <c r="Y15" s="133"/>
      <c r="Z15" s="131"/>
      <c r="AA15" s="132">
        <f t="shared" si="0"/>
        <v>1365.5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4.0999999999999996</v>
      </c>
      <c r="D16" s="135">
        <f t="shared" si="1"/>
        <v>0.3</v>
      </c>
      <c r="E16" s="135">
        <f t="shared" si="1"/>
        <v>0</v>
      </c>
      <c r="F16" s="135">
        <f t="shared" si="1"/>
        <v>0</v>
      </c>
      <c r="G16" s="135">
        <f t="shared" si="1"/>
        <v>120.1</v>
      </c>
      <c r="H16" s="135">
        <f t="shared" si="1"/>
        <v>193.6</v>
      </c>
      <c r="I16" s="135">
        <f t="shared" si="1"/>
        <v>40.1</v>
      </c>
      <c r="J16" s="135">
        <f t="shared" si="1"/>
        <v>0</v>
      </c>
      <c r="K16" s="135">
        <f t="shared" si="1"/>
        <v>12.4</v>
      </c>
      <c r="L16" s="135">
        <f t="shared" si="1"/>
        <v>0</v>
      </c>
      <c r="M16" s="135">
        <f t="shared" si="1"/>
        <v>14.8</v>
      </c>
      <c r="N16" s="135">
        <f t="shared" si="1"/>
        <v>58.7</v>
      </c>
      <c r="O16" s="135">
        <f t="shared" si="1"/>
        <v>129.5</v>
      </c>
      <c r="P16" s="135">
        <f t="shared" si="1"/>
        <v>226.7</v>
      </c>
      <c r="Q16" s="135">
        <f t="shared" si="1"/>
        <v>223.1</v>
      </c>
      <c r="R16" s="135">
        <f t="shared" si="1"/>
        <v>291.60000000000002</v>
      </c>
      <c r="S16" s="135">
        <f t="shared" si="1"/>
        <v>135.80000000000001</v>
      </c>
      <c r="T16" s="135">
        <f t="shared" si="1"/>
        <v>13.6</v>
      </c>
      <c r="U16" s="135">
        <f t="shared" si="1"/>
        <v>286.2</v>
      </c>
      <c r="V16" s="135">
        <f t="shared" si="1"/>
        <v>0</v>
      </c>
      <c r="W16" s="135">
        <f t="shared" si="1"/>
        <v>11.8</v>
      </c>
      <c r="X16" s="135">
        <f t="shared" si="1"/>
        <v>0</v>
      </c>
      <c r="Y16" s="135">
        <f t="shared" si="1"/>
        <v>16.399999999999999</v>
      </c>
      <c r="Z16" s="136" t="str">
        <f t="shared" si="1"/>
        <v/>
      </c>
      <c r="AA16" s="90">
        <f t="shared" si="0"/>
        <v>1778.8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</v>
      </c>
      <c r="C21" s="129"/>
      <c r="D21" s="129"/>
      <c r="E21" s="129"/>
      <c r="F21" s="129"/>
      <c r="G21" s="129"/>
      <c r="H21" s="129"/>
      <c r="I21" s="129"/>
      <c r="J21" s="129">
        <v>62.5</v>
      </c>
      <c r="K21" s="129"/>
      <c r="L21" s="129"/>
      <c r="M21" s="129"/>
      <c r="N21" s="129"/>
      <c r="O21" s="129"/>
      <c r="P21" s="129"/>
      <c r="Q21" s="129">
        <v>89.5</v>
      </c>
      <c r="R21" s="129">
        <v>266.8</v>
      </c>
      <c r="S21" s="129">
        <v>95.3</v>
      </c>
      <c r="T21" s="129">
        <v>30.4</v>
      </c>
      <c r="U21" s="129">
        <v>305.8</v>
      </c>
      <c r="V21" s="129">
        <v>47.2</v>
      </c>
      <c r="W21" s="129"/>
      <c r="X21" s="129"/>
      <c r="Y21" s="130"/>
      <c r="Z21" s="131"/>
      <c r="AA21" s="132">
        <f t="shared" si="2"/>
        <v>901.5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7.4</v>
      </c>
      <c r="C23" s="133"/>
      <c r="D23" s="133"/>
      <c r="E23" s="133">
        <v>11.4</v>
      </c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40.299999999999997</v>
      </c>
      <c r="X23" s="133">
        <v>31.4</v>
      </c>
      <c r="Y23" s="133"/>
      <c r="Z23" s="131"/>
      <c r="AA23" s="132">
        <f t="shared" si="2"/>
        <v>90.5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11.4</v>
      </c>
      <c r="C24" s="135">
        <f t="shared" si="3"/>
        <v>0</v>
      </c>
      <c r="D24" s="135">
        <f t="shared" si="3"/>
        <v>0</v>
      </c>
      <c r="E24" s="135">
        <f t="shared" si="3"/>
        <v>11.4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62.5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89.5</v>
      </c>
      <c r="R24" s="135">
        <f t="shared" si="3"/>
        <v>266.8</v>
      </c>
      <c r="S24" s="135">
        <f t="shared" si="3"/>
        <v>95.3</v>
      </c>
      <c r="T24" s="135">
        <f t="shared" si="3"/>
        <v>30.4</v>
      </c>
      <c r="U24" s="135">
        <f t="shared" si="3"/>
        <v>305.8</v>
      </c>
      <c r="V24" s="135">
        <f t="shared" si="3"/>
        <v>47.2</v>
      </c>
      <c r="W24" s="135">
        <f t="shared" si="3"/>
        <v>40.299999999999997</v>
      </c>
      <c r="X24" s="135">
        <f t="shared" si="3"/>
        <v>31.4</v>
      </c>
      <c r="Y24" s="135">
        <f t="shared" si="3"/>
        <v>0</v>
      </c>
      <c r="Z24" s="136" t="str">
        <f t="shared" si="3"/>
        <v/>
      </c>
      <c r="AA24" s="90">
        <f t="shared" si="2"/>
        <v>991.99999999999989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2025-06-27T20:30:48Z</dcterms:created>
  <dcterms:modified xsi:type="dcterms:W3CDTF">2025-06-27T20:30:51Z</dcterms:modified>
</cp:coreProperties>
</file>