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<sst xmlns="http://schemas.openxmlformats.org/spreadsheetml/2006/main" count="124" uniqueCount="57">
  <si>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20/07/2026 23:35:54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</si>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</sst>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6A3-4AE2-9906-F53BA9A2C86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24">
                  <c:v>2</c:v>
                </c:pt>
                <c:pt idx="36">
                  <c:v>2</c:v>
                </c:pt>
                <c:pt idx="37">
                  <c:v>2</c:v>
                </c:pt>
                <c:pt idx="52">
                  <c:v>4</c:v>
                </c:pt>
                <c:pt idx="53">
                  <c:v>2</c:v>
                </c:pt>
                <c:pt idx="54">
                  <c:v>2</c:v>
                </c:pt>
                <c:pt idx="56">
                  <c:v>4</c:v>
                </c:pt>
                <c:pt idx="57">
                  <c:v>4</c:v>
                </c:pt>
                <c:pt idx="58">
                  <c:v>2</c:v>
                </c:pt>
                <c:pt idx="60">
                  <c:v>4</c:v>
                </c:pt>
                <c:pt idx="61">
                  <c:v>2</c:v>
                </c:pt>
                <c:pt idx="62">
                  <c:v>2</c:v>
                </c:pt>
                <c:pt idx="64">
                  <c:v>2</c:v>
                </c:pt>
                <c:pt idx="70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A3-4AE2-9906-F53BA9A2C86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36">
                  <c:v>5</c:v>
                </c:pt>
                <c:pt idx="38">
                  <c:v>0.7</c:v>
                </c:pt>
                <c:pt idx="40">
                  <c:v>5.7</c:v>
                </c:pt>
                <c:pt idx="46">
                  <c:v>4.3999999999999997E-2</c:v>
                </c:pt>
                <c:pt idx="56">
                  <c:v>10</c:v>
                </c:pt>
                <c:pt idx="60">
                  <c:v>10</c:v>
                </c:pt>
                <c:pt idx="61">
                  <c:v>5</c:v>
                </c:pt>
                <c:pt idx="63">
                  <c:v>2.8</c:v>
                </c:pt>
                <c:pt idx="7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A3-4AE2-9906-F53BA9A2C86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1">
                  <c:v>0.53200000000000003</c:v>
                </c:pt>
                <c:pt idx="7">
                  <c:v>12.763</c:v>
                </c:pt>
                <c:pt idx="16">
                  <c:v>6.4</c:v>
                </c:pt>
                <c:pt idx="19">
                  <c:v>2.64</c:v>
                </c:pt>
                <c:pt idx="20">
                  <c:v>46.537999999999997</c:v>
                </c:pt>
                <c:pt idx="21">
                  <c:v>22.460999999999999</c:v>
                </c:pt>
                <c:pt idx="22">
                  <c:v>24.995000000000001</c:v>
                </c:pt>
                <c:pt idx="23">
                  <c:v>19.942</c:v>
                </c:pt>
                <c:pt idx="24">
                  <c:v>26.763000000000002</c:v>
                </c:pt>
                <c:pt idx="30">
                  <c:v>1.68</c:v>
                </c:pt>
                <c:pt idx="32">
                  <c:v>0.55300000000000005</c:v>
                </c:pt>
                <c:pt idx="33">
                  <c:v>8.6020000000000003</c:v>
                </c:pt>
                <c:pt idx="34">
                  <c:v>0.55200000000000005</c:v>
                </c:pt>
                <c:pt idx="35">
                  <c:v>6.0149999999999997</c:v>
                </c:pt>
                <c:pt idx="36">
                  <c:v>66.046999999999997</c:v>
                </c:pt>
                <c:pt idx="37">
                  <c:v>58.149000000000001</c:v>
                </c:pt>
                <c:pt idx="38">
                  <c:v>2.7</c:v>
                </c:pt>
                <c:pt idx="39">
                  <c:v>8.1020000000000003</c:v>
                </c:pt>
                <c:pt idx="40">
                  <c:v>0.748</c:v>
                </c:pt>
                <c:pt idx="41">
                  <c:v>2.6680000000000001</c:v>
                </c:pt>
                <c:pt idx="42">
                  <c:v>0.46899999999999997</c:v>
                </c:pt>
                <c:pt idx="43">
                  <c:v>7.0140000000000002</c:v>
                </c:pt>
                <c:pt idx="44">
                  <c:v>6.1859999999999999</c:v>
                </c:pt>
                <c:pt idx="45">
                  <c:v>0.04</c:v>
                </c:pt>
                <c:pt idx="46">
                  <c:v>3.9E-2</c:v>
                </c:pt>
                <c:pt idx="47">
                  <c:v>0.94399999999999995</c:v>
                </c:pt>
                <c:pt idx="51">
                  <c:v>33.145000000000003</c:v>
                </c:pt>
                <c:pt idx="52">
                  <c:v>87.421999999999997</c:v>
                </c:pt>
                <c:pt idx="53">
                  <c:v>72.466999999999999</c:v>
                </c:pt>
                <c:pt idx="54">
                  <c:v>23.227</c:v>
                </c:pt>
                <c:pt idx="55">
                  <c:v>9.84</c:v>
                </c:pt>
                <c:pt idx="56">
                  <c:v>53.137</c:v>
                </c:pt>
                <c:pt idx="57">
                  <c:v>65.921000000000006</c:v>
                </c:pt>
                <c:pt idx="58">
                  <c:v>41.790999999999997</c:v>
                </c:pt>
                <c:pt idx="59">
                  <c:v>10.036</c:v>
                </c:pt>
                <c:pt idx="60">
                  <c:v>51.701999999999998</c:v>
                </c:pt>
                <c:pt idx="61">
                  <c:v>61.012999999999998</c:v>
                </c:pt>
                <c:pt idx="62">
                  <c:v>32.838999999999999</c:v>
                </c:pt>
                <c:pt idx="64">
                  <c:v>21.015999999999998</c:v>
                </c:pt>
                <c:pt idx="67">
                  <c:v>23.082000000000001</c:v>
                </c:pt>
                <c:pt idx="68">
                  <c:v>39.445999999999998</c:v>
                </c:pt>
                <c:pt idx="69">
                  <c:v>33.003999999999998</c:v>
                </c:pt>
                <c:pt idx="70">
                  <c:v>9.4499999999999993</c:v>
                </c:pt>
                <c:pt idx="71">
                  <c:v>2.0950000000000002</c:v>
                </c:pt>
                <c:pt idx="83">
                  <c:v>1.109</c:v>
                </c:pt>
                <c:pt idx="93">
                  <c:v>5.0990000000000002</c:v>
                </c:pt>
                <c:pt idx="95">
                  <c:v>14.595000000000001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A3-4AE2-9906-F53BA9A2C86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6A3-4AE2-9906-F53BA9A2C86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6A3-4AE2-9906-F53BA9A2C86F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6A3-4AE2-9906-F53BA9A2C86F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4">
                  <c:v>57.988999999999997</c:v>
                </c:pt>
                <c:pt idx="5">
                  <c:v>37.649000000000001</c:v>
                </c:pt>
                <c:pt idx="8">
                  <c:v>44.253</c:v>
                </c:pt>
                <c:pt idx="9">
                  <c:v>48.396000000000001</c:v>
                </c:pt>
                <c:pt idx="10">
                  <c:v>48.69</c:v>
                </c:pt>
                <c:pt idx="11">
                  <c:v>27.895</c:v>
                </c:pt>
                <c:pt idx="12">
                  <c:v>45.597999999999999</c:v>
                </c:pt>
                <c:pt idx="13">
                  <c:v>45.722000000000001</c:v>
                </c:pt>
                <c:pt idx="14">
                  <c:v>41.106000000000002</c:v>
                </c:pt>
                <c:pt idx="15">
                  <c:v>41.110999999999997</c:v>
                </c:pt>
                <c:pt idx="17">
                  <c:v>87</c:v>
                </c:pt>
                <c:pt idx="18">
                  <c:v>22.853999999999999</c:v>
                </c:pt>
                <c:pt idx="20">
                  <c:v>9.2959999999999994</c:v>
                </c:pt>
                <c:pt idx="22">
                  <c:v>10.439</c:v>
                </c:pt>
                <c:pt idx="23">
                  <c:v>4.0149999999999997</c:v>
                </c:pt>
                <c:pt idx="24">
                  <c:v>4.9000000000000002E-2</c:v>
                </c:pt>
                <c:pt idx="31">
                  <c:v>107.929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A3-4AE2-9906-F53BA9A2C86F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6A3-4AE2-9906-F53BA9A2C86F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11">
                  <c:v>2.0150000000000001</c:v>
                </c:pt>
                <c:pt idx="12">
                  <c:v>19.538</c:v>
                </c:pt>
                <c:pt idx="13">
                  <c:v>42.993000000000002</c:v>
                </c:pt>
                <c:pt idx="14">
                  <c:v>37.832999999999998</c:v>
                </c:pt>
                <c:pt idx="15">
                  <c:v>26.45</c:v>
                </c:pt>
                <c:pt idx="16">
                  <c:v>6.6000000000000003E-2</c:v>
                </c:pt>
                <c:pt idx="17">
                  <c:v>9.7240000000000002</c:v>
                </c:pt>
                <c:pt idx="18">
                  <c:v>73</c:v>
                </c:pt>
                <c:pt idx="19">
                  <c:v>15.305</c:v>
                </c:pt>
                <c:pt idx="20">
                  <c:v>83.6</c:v>
                </c:pt>
                <c:pt idx="21">
                  <c:v>29.126999999999999</c:v>
                </c:pt>
                <c:pt idx="22">
                  <c:v>49</c:v>
                </c:pt>
                <c:pt idx="23">
                  <c:v>6.8</c:v>
                </c:pt>
                <c:pt idx="26">
                  <c:v>4.1000000000000002E-2</c:v>
                </c:pt>
                <c:pt idx="28">
                  <c:v>3.3250000000000002</c:v>
                </c:pt>
                <c:pt idx="30">
                  <c:v>7.6999999999999999E-2</c:v>
                </c:pt>
                <c:pt idx="33">
                  <c:v>100</c:v>
                </c:pt>
                <c:pt idx="34">
                  <c:v>90.093999999999994</c:v>
                </c:pt>
                <c:pt idx="35">
                  <c:v>13.521000000000001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A3-4AE2-9906-F53BA9A2C86F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35.4</c:v>
                </c:pt>
                <c:pt idx="1">
                  <c:v>25.4</c:v>
                </c:pt>
                <c:pt idx="2">
                  <c:v>38.1</c:v>
                </c:pt>
                <c:pt idx="3">
                  <c:v>37.200000000000003</c:v>
                </c:pt>
                <c:pt idx="4">
                  <c:v>0</c:v>
                </c:pt>
                <c:pt idx="5">
                  <c:v>8.6999999999999993</c:v>
                </c:pt>
                <c:pt idx="6">
                  <c:v>46</c:v>
                </c:pt>
                <c:pt idx="7">
                  <c:v>0</c:v>
                </c:pt>
                <c:pt idx="8">
                  <c:v>8.1999999999999993</c:v>
                </c:pt>
                <c:pt idx="9">
                  <c:v>4.0999999999999996</c:v>
                </c:pt>
                <c:pt idx="10">
                  <c:v>4.7</c:v>
                </c:pt>
                <c:pt idx="11">
                  <c:v>24.8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34.6</c:v>
                </c:pt>
                <c:pt idx="17">
                  <c:v>0</c:v>
                </c:pt>
                <c:pt idx="18">
                  <c:v>0</c:v>
                </c:pt>
                <c:pt idx="19">
                  <c:v>36.799999999999997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76.2</c:v>
                </c:pt>
                <c:pt idx="26">
                  <c:v>73</c:v>
                </c:pt>
                <c:pt idx="27">
                  <c:v>90.7</c:v>
                </c:pt>
                <c:pt idx="28">
                  <c:v>82.9</c:v>
                </c:pt>
                <c:pt idx="29">
                  <c:v>99.7</c:v>
                </c:pt>
                <c:pt idx="30">
                  <c:v>97.6</c:v>
                </c:pt>
                <c:pt idx="31">
                  <c:v>38.6</c:v>
                </c:pt>
                <c:pt idx="32">
                  <c:v>106.3</c:v>
                </c:pt>
                <c:pt idx="33">
                  <c:v>10</c:v>
                </c:pt>
                <c:pt idx="34">
                  <c:v>49.6</c:v>
                </c:pt>
                <c:pt idx="35">
                  <c:v>127.7</c:v>
                </c:pt>
                <c:pt idx="36">
                  <c:v>6.8</c:v>
                </c:pt>
                <c:pt idx="37">
                  <c:v>0</c:v>
                </c:pt>
                <c:pt idx="38">
                  <c:v>105.2</c:v>
                </c:pt>
                <c:pt idx="39">
                  <c:v>144.1</c:v>
                </c:pt>
                <c:pt idx="40">
                  <c:v>46.9</c:v>
                </c:pt>
                <c:pt idx="41">
                  <c:v>48.9</c:v>
                </c:pt>
                <c:pt idx="42">
                  <c:v>59.8</c:v>
                </c:pt>
                <c:pt idx="43">
                  <c:v>8.9</c:v>
                </c:pt>
                <c:pt idx="44">
                  <c:v>45</c:v>
                </c:pt>
                <c:pt idx="45">
                  <c:v>58.4</c:v>
                </c:pt>
                <c:pt idx="46">
                  <c:v>61.3</c:v>
                </c:pt>
                <c:pt idx="47">
                  <c:v>43.7</c:v>
                </c:pt>
                <c:pt idx="48">
                  <c:v>33.5</c:v>
                </c:pt>
                <c:pt idx="49">
                  <c:v>44.3</c:v>
                </c:pt>
                <c:pt idx="50">
                  <c:v>36.1</c:v>
                </c:pt>
                <c:pt idx="51">
                  <c:v>35.1</c:v>
                </c:pt>
                <c:pt idx="52">
                  <c:v>0</c:v>
                </c:pt>
                <c:pt idx="53">
                  <c:v>0</c:v>
                </c:pt>
                <c:pt idx="54">
                  <c:v>35.700000000000003</c:v>
                </c:pt>
                <c:pt idx="55">
                  <c:v>58.8</c:v>
                </c:pt>
                <c:pt idx="56">
                  <c:v>0</c:v>
                </c:pt>
                <c:pt idx="57">
                  <c:v>0</c:v>
                </c:pt>
                <c:pt idx="58">
                  <c:v>6.3</c:v>
                </c:pt>
                <c:pt idx="59">
                  <c:v>30.4</c:v>
                </c:pt>
                <c:pt idx="60">
                  <c:v>0</c:v>
                </c:pt>
                <c:pt idx="61">
                  <c:v>0</c:v>
                </c:pt>
                <c:pt idx="62">
                  <c:v>22.1</c:v>
                </c:pt>
                <c:pt idx="63">
                  <c:v>75.900000000000006</c:v>
                </c:pt>
                <c:pt idx="64">
                  <c:v>41.6</c:v>
                </c:pt>
                <c:pt idx="65">
                  <c:v>61.5</c:v>
                </c:pt>
                <c:pt idx="66">
                  <c:v>54.6</c:v>
                </c:pt>
                <c:pt idx="67">
                  <c:v>6.8</c:v>
                </c:pt>
                <c:pt idx="68">
                  <c:v>15.1</c:v>
                </c:pt>
                <c:pt idx="69">
                  <c:v>20.5</c:v>
                </c:pt>
                <c:pt idx="70">
                  <c:v>5</c:v>
                </c:pt>
                <c:pt idx="71">
                  <c:v>10.1</c:v>
                </c:pt>
                <c:pt idx="72">
                  <c:v>136.80000000000001</c:v>
                </c:pt>
                <c:pt idx="73">
                  <c:v>126</c:v>
                </c:pt>
                <c:pt idx="74">
                  <c:v>129.1</c:v>
                </c:pt>
                <c:pt idx="75">
                  <c:v>126</c:v>
                </c:pt>
                <c:pt idx="76">
                  <c:v>25.9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83.7</c:v>
                </c:pt>
                <c:pt idx="89">
                  <c:v>99.4</c:v>
                </c:pt>
                <c:pt idx="90">
                  <c:v>105.6</c:v>
                </c:pt>
                <c:pt idx="91">
                  <c:v>63.1</c:v>
                </c:pt>
                <c:pt idx="92">
                  <c:v>3.2</c:v>
                </c:pt>
                <c:pt idx="93">
                  <c:v>0</c:v>
                </c:pt>
                <c:pt idx="94">
                  <c:v>35.5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3-4AE2-9906-F53BA9A2C86F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4">
                  <c:v>1.385</c:v>
                </c:pt>
                <c:pt idx="77">
                  <c:v>4.3380000000000001</c:v>
                </c:pt>
                <c:pt idx="78">
                  <c:v>24.75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A3-4AE2-9906-F53BA9A2C86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1.3</c:v>
                </c:pt>
                <c:pt idx="1">
                  <c:v>1.3220000000000001</c:v>
                </c:pt>
                <c:pt idx="2">
                  <c:v>1.22</c:v>
                </c:pt>
                <c:pt idx="4">
                  <c:v>2.355</c:v>
                </c:pt>
                <c:pt idx="5">
                  <c:v>2.6619999999999999</c:v>
                </c:pt>
                <c:pt idx="6">
                  <c:v>1.5229999999999999</c:v>
                </c:pt>
                <c:pt idx="7">
                  <c:v>6.1879999999999997</c:v>
                </c:pt>
                <c:pt idx="12">
                  <c:v>2.2610000000000001</c:v>
                </c:pt>
                <c:pt idx="15">
                  <c:v>2.665</c:v>
                </c:pt>
                <c:pt idx="16">
                  <c:v>1.03</c:v>
                </c:pt>
                <c:pt idx="17">
                  <c:v>1.038</c:v>
                </c:pt>
                <c:pt idx="18">
                  <c:v>0.93500000000000005</c:v>
                </c:pt>
                <c:pt idx="19">
                  <c:v>1.63</c:v>
                </c:pt>
                <c:pt idx="20">
                  <c:v>36.158999999999999</c:v>
                </c:pt>
                <c:pt idx="21">
                  <c:v>34.162999999999997</c:v>
                </c:pt>
                <c:pt idx="22">
                  <c:v>49.774999999999999</c:v>
                </c:pt>
                <c:pt idx="23">
                  <c:v>34.634999999999998</c:v>
                </c:pt>
                <c:pt idx="24">
                  <c:v>50.494999999999997</c:v>
                </c:pt>
                <c:pt idx="25">
                  <c:v>1.4830000000000001</c:v>
                </c:pt>
                <c:pt idx="26">
                  <c:v>0.51700000000000002</c:v>
                </c:pt>
                <c:pt idx="27">
                  <c:v>1.0149999999999999</c:v>
                </c:pt>
                <c:pt idx="28">
                  <c:v>3.048</c:v>
                </c:pt>
                <c:pt idx="29">
                  <c:v>4</c:v>
                </c:pt>
                <c:pt idx="30">
                  <c:v>5.6180000000000003</c:v>
                </c:pt>
                <c:pt idx="31">
                  <c:v>1.3879999999999999</c:v>
                </c:pt>
                <c:pt idx="32">
                  <c:v>8.3770000000000007</c:v>
                </c:pt>
                <c:pt idx="33">
                  <c:v>7.13</c:v>
                </c:pt>
                <c:pt idx="34">
                  <c:v>7.44</c:v>
                </c:pt>
                <c:pt idx="35">
                  <c:v>1.3089999999999999</c:v>
                </c:pt>
                <c:pt idx="36">
                  <c:v>38.491999999999997</c:v>
                </c:pt>
                <c:pt idx="37">
                  <c:v>42.11</c:v>
                </c:pt>
                <c:pt idx="39">
                  <c:v>1.2869999999999999</c:v>
                </c:pt>
                <c:pt idx="40">
                  <c:v>2.8620000000000001</c:v>
                </c:pt>
                <c:pt idx="41">
                  <c:v>2.081</c:v>
                </c:pt>
                <c:pt idx="42">
                  <c:v>5.6760000000000002</c:v>
                </c:pt>
                <c:pt idx="43">
                  <c:v>29.861999999999998</c:v>
                </c:pt>
                <c:pt idx="44">
                  <c:v>7.5510000000000002</c:v>
                </c:pt>
                <c:pt idx="45">
                  <c:v>5.5910000000000002</c:v>
                </c:pt>
                <c:pt idx="46">
                  <c:v>3.19</c:v>
                </c:pt>
                <c:pt idx="47">
                  <c:v>20.3</c:v>
                </c:pt>
                <c:pt idx="48">
                  <c:v>21.31</c:v>
                </c:pt>
                <c:pt idx="49">
                  <c:v>23.789000000000001</c:v>
                </c:pt>
                <c:pt idx="50">
                  <c:v>22.741</c:v>
                </c:pt>
                <c:pt idx="51">
                  <c:v>0.18</c:v>
                </c:pt>
                <c:pt idx="52">
                  <c:v>18.234999999999999</c:v>
                </c:pt>
                <c:pt idx="53">
                  <c:v>5.0190000000000001</c:v>
                </c:pt>
                <c:pt idx="54">
                  <c:v>1.9730000000000001</c:v>
                </c:pt>
                <c:pt idx="55">
                  <c:v>0.15</c:v>
                </c:pt>
                <c:pt idx="56">
                  <c:v>29.991</c:v>
                </c:pt>
                <c:pt idx="57">
                  <c:v>39.906999999999996</c:v>
                </c:pt>
                <c:pt idx="58">
                  <c:v>25.420999999999999</c:v>
                </c:pt>
                <c:pt idx="59">
                  <c:v>11.599</c:v>
                </c:pt>
                <c:pt idx="60">
                  <c:v>57.89</c:v>
                </c:pt>
                <c:pt idx="61">
                  <c:v>36.988</c:v>
                </c:pt>
                <c:pt idx="62">
                  <c:v>20.344999999999999</c:v>
                </c:pt>
                <c:pt idx="63">
                  <c:v>8.7799999999999994</c:v>
                </c:pt>
                <c:pt idx="64">
                  <c:v>7.3339999999999996</c:v>
                </c:pt>
                <c:pt idx="65">
                  <c:v>0.73499999999999999</c:v>
                </c:pt>
                <c:pt idx="66">
                  <c:v>7.2999999999999995E-2</c:v>
                </c:pt>
                <c:pt idx="67">
                  <c:v>6.6639999999999997</c:v>
                </c:pt>
                <c:pt idx="68">
                  <c:v>0.15</c:v>
                </c:pt>
                <c:pt idx="69">
                  <c:v>0.24</c:v>
                </c:pt>
                <c:pt idx="70">
                  <c:v>24.800999999999998</c:v>
                </c:pt>
                <c:pt idx="71">
                  <c:v>8.56</c:v>
                </c:pt>
                <c:pt idx="72">
                  <c:v>0.72</c:v>
                </c:pt>
                <c:pt idx="73">
                  <c:v>0.84</c:v>
                </c:pt>
                <c:pt idx="74">
                  <c:v>0.98</c:v>
                </c:pt>
                <c:pt idx="75">
                  <c:v>1.742</c:v>
                </c:pt>
                <c:pt idx="77">
                  <c:v>11.757999999999999</c:v>
                </c:pt>
                <c:pt idx="78">
                  <c:v>8.5310000000000006</c:v>
                </c:pt>
                <c:pt idx="79">
                  <c:v>14.125</c:v>
                </c:pt>
                <c:pt idx="80">
                  <c:v>1.25</c:v>
                </c:pt>
                <c:pt idx="81">
                  <c:v>1.1359999999999999</c:v>
                </c:pt>
                <c:pt idx="82">
                  <c:v>16.510000000000002</c:v>
                </c:pt>
                <c:pt idx="83">
                  <c:v>20.059999999999999</c:v>
                </c:pt>
                <c:pt idx="84">
                  <c:v>20.542000000000002</c:v>
                </c:pt>
                <c:pt idx="85">
                  <c:v>19.850000000000001</c:v>
                </c:pt>
                <c:pt idx="86">
                  <c:v>18.399999999999999</c:v>
                </c:pt>
                <c:pt idx="87">
                  <c:v>16.928999999999998</c:v>
                </c:pt>
                <c:pt idx="88">
                  <c:v>1.4219999999999999</c:v>
                </c:pt>
                <c:pt idx="92">
                  <c:v>2.85</c:v>
                </c:pt>
                <c:pt idx="93">
                  <c:v>2.8580000000000001</c:v>
                </c:pt>
                <c:pt idx="94">
                  <c:v>1.98</c:v>
                </c:pt>
                <c:pt idx="95">
                  <c:v>3.1230000000000002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6A3-4AE2-9906-F53BA9A2C86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4">
                  <c:v>1.385</c:v>
                </c:pt>
                <c:pt idx="77">
                  <c:v>4.3380000000000001</c:v>
                </c:pt>
                <c:pt idx="78">
                  <c:v>24.75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6A3-4AE2-9906-F53BA9A2C86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3">
                  <c:v>6.5960000000000001</c:v>
                </c:pt>
                <c:pt idx="6">
                  <c:v>6.4660000000000002</c:v>
                </c:pt>
                <c:pt idx="7">
                  <c:v>5.15</c:v>
                </c:pt>
                <c:pt idx="71">
                  <c:v>10.884</c:v>
                </c:pt>
                <c:pt idx="80">
                  <c:v>11.682</c:v>
                </c:pt>
                <c:pt idx="81">
                  <c:v>11.192</c:v>
                </c:pt>
                <c:pt idx="92">
                  <c:v>45</c:v>
                </c:pt>
                <c:pt idx="93">
                  <c:v>45</c:v>
                </c:pt>
                <c:pt idx="94">
                  <c:v>4.8390000000000004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6A3-4AE2-9906-F53BA9A2C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183.63</c:v>
                </c:pt>
                <c:pt idx="1">
                  <c:v>177.48</c:v>
                </c:pt>
                <c:pt idx="2">
                  <c:v>167.03</c:v>
                </c:pt>
                <c:pt idx="3">
                  <c:v>146.59</c:v>
                </c:pt>
                <c:pt idx="4">
                  <c:v>154.11000000000001</c:v>
                </c:pt>
                <c:pt idx="5">
                  <c:v>152.41999999999999</c:v>
                </c:pt>
                <c:pt idx="6">
                  <c:v>157.99</c:v>
                </c:pt>
                <c:pt idx="7">
                  <c:v>166.15</c:v>
                </c:pt>
                <c:pt idx="8">
                  <c:v>151.13999999999999</c:v>
                </c:pt>
                <c:pt idx="9">
                  <c:v>150.41</c:v>
                </c:pt>
                <c:pt idx="10">
                  <c:v>152</c:v>
                </c:pt>
                <c:pt idx="11">
                  <c:v>140.71</c:v>
                </c:pt>
                <c:pt idx="12">
                  <c:v>142.57</c:v>
                </c:pt>
                <c:pt idx="13">
                  <c:v>137.27000000000001</c:v>
                </c:pt>
                <c:pt idx="14">
                  <c:v>138.27000000000001</c:v>
                </c:pt>
                <c:pt idx="15">
                  <c:v>142.81</c:v>
                </c:pt>
                <c:pt idx="16">
                  <c:v>133.53</c:v>
                </c:pt>
                <c:pt idx="17">
                  <c:v>138.01</c:v>
                </c:pt>
                <c:pt idx="18">
                  <c:v>145.78</c:v>
                </c:pt>
                <c:pt idx="19">
                  <c:v>153.75</c:v>
                </c:pt>
                <c:pt idx="20">
                  <c:v>154.13999999999999</c:v>
                </c:pt>
                <c:pt idx="21">
                  <c:v>159.91999999999999</c:v>
                </c:pt>
                <c:pt idx="22">
                  <c:v>163.44999999999999</c:v>
                </c:pt>
                <c:pt idx="23">
                  <c:v>159.36000000000001</c:v>
                </c:pt>
                <c:pt idx="24">
                  <c:v>164.79</c:v>
                </c:pt>
                <c:pt idx="25">
                  <c:v>154.47</c:v>
                </c:pt>
                <c:pt idx="26">
                  <c:v>154.38</c:v>
                </c:pt>
                <c:pt idx="27">
                  <c:v>151.75</c:v>
                </c:pt>
                <c:pt idx="28">
                  <c:v>162.22999999999999</c:v>
                </c:pt>
                <c:pt idx="29">
                  <c:v>156.97</c:v>
                </c:pt>
                <c:pt idx="30">
                  <c:v>150.76</c:v>
                </c:pt>
                <c:pt idx="31">
                  <c:v>135</c:v>
                </c:pt>
                <c:pt idx="32">
                  <c:v>161.27000000000001</c:v>
                </c:pt>
                <c:pt idx="33">
                  <c:v>138.63999999999999</c:v>
                </c:pt>
                <c:pt idx="34">
                  <c:v>139.47</c:v>
                </c:pt>
                <c:pt idx="35">
                  <c:v>122.91</c:v>
                </c:pt>
                <c:pt idx="36">
                  <c:v>117.92</c:v>
                </c:pt>
                <c:pt idx="37">
                  <c:v>109.35</c:v>
                </c:pt>
                <c:pt idx="38">
                  <c:v>107.02</c:v>
                </c:pt>
                <c:pt idx="39">
                  <c:v>81.5</c:v>
                </c:pt>
                <c:pt idx="40">
                  <c:v>100.57</c:v>
                </c:pt>
                <c:pt idx="41">
                  <c:v>87.33</c:v>
                </c:pt>
                <c:pt idx="42">
                  <c:v>92.34</c:v>
                </c:pt>
                <c:pt idx="43">
                  <c:v>87.96</c:v>
                </c:pt>
                <c:pt idx="44">
                  <c:v>92.37</c:v>
                </c:pt>
                <c:pt idx="45">
                  <c:v>97.85</c:v>
                </c:pt>
                <c:pt idx="46">
                  <c:v>88.4</c:v>
                </c:pt>
                <c:pt idx="47">
                  <c:v>77.680000000000007</c:v>
                </c:pt>
                <c:pt idx="48">
                  <c:v>74.760000000000005</c:v>
                </c:pt>
                <c:pt idx="49">
                  <c:v>71.14</c:v>
                </c:pt>
                <c:pt idx="50">
                  <c:v>76.3</c:v>
                </c:pt>
                <c:pt idx="51">
                  <c:v>77.52</c:v>
                </c:pt>
                <c:pt idx="52">
                  <c:v>60.79</c:v>
                </c:pt>
                <c:pt idx="53">
                  <c:v>70.92</c:v>
                </c:pt>
                <c:pt idx="54">
                  <c:v>92.01</c:v>
                </c:pt>
                <c:pt idx="55">
                  <c:v>89</c:v>
                </c:pt>
                <c:pt idx="56">
                  <c:v>56.33</c:v>
                </c:pt>
                <c:pt idx="57">
                  <c:v>70.72</c:v>
                </c:pt>
                <c:pt idx="58">
                  <c:v>67.41</c:v>
                </c:pt>
                <c:pt idx="59">
                  <c:v>88.44</c:v>
                </c:pt>
                <c:pt idx="60">
                  <c:v>50.76</c:v>
                </c:pt>
                <c:pt idx="61">
                  <c:v>54.78</c:v>
                </c:pt>
                <c:pt idx="62">
                  <c:v>69.180000000000007</c:v>
                </c:pt>
                <c:pt idx="63">
                  <c:v>99.04</c:v>
                </c:pt>
                <c:pt idx="64">
                  <c:v>40.68</c:v>
                </c:pt>
                <c:pt idx="65">
                  <c:v>91.73</c:v>
                </c:pt>
                <c:pt idx="66">
                  <c:v>114.25</c:v>
                </c:pt>
                <c:pt idx="67">
                  <c:v>146.91</c:v>
                </c:pt>
                <c:pt idx="68">
                  <c:v>119.68</c:v>
                </c:pt>
                <c:pt idx="69">
                  <c:v>132.56</c:v>
                </c:pt>
                <c:pt idx="70">
                  <c:v>196.4</c:v>
                </c:pt>
                <c:pt idx="71">
                  <c:v>198.94</c:v>
                </c:pt>
                <c:pt idx="72">
                  <c:v>186.99</c:v>
                </c:pt>
                <c:pt idx="73">
                  <c:v>192.7</c:v>
                </c:pt>
                <c:pt idx="74">
                  <c:v>197.19</c:v>
                </c:pt>
                <c:pt idx="75">
                  <c:v>200.51</c:v>
                </c:pt>
                <c:pt idx="76">
                  <c:v>198.55</c:v>
                </c:pt>
                <c:pt idx="77">
                  <c:v>218.94</c:v>
                </c:pt>
                <c:pt idx="78">
                  <c:v>216.55</c:v>
                </c:pt>
                <c:pt idx="79">
                  <c:v>224.64</c:v>
                </c:pt>
                <c:pt idx="80">
                  <c:v>208.78</c:v>
                </c:pt>
                <c:pt idx="81">
                  <c:v>209.58</c:v>
                </c:pt>
                <c:pt idx="82">
                  <c:v>211.84</c:v>
                </c:pt>
                <c:pt idx="83">
                  <c:v>210.34</c:v>
                </c:pt>
                <c:pt idx="84">
                  <c:v>208.32</c:v>
                </c:pt>
                <c:pt idx="85">
                  <c:v>204.25</c:v>
                </c:pt>
                <c:pt idx="86">
                  <c:v>200.27</c:v>
                </c:pt>
                <c:pt idx="87">
                  <c:v>193.83</c:v>
                </c:pt>
                <c:pt idx="88">
                  <c:v>183.66</c:v>
                </c:pt>
                <c:pt idx="89">
                  <c:v>178.15</c:v>
                </c:pt>
                <c:pt idx="90">
                  <c:v>174.1</c:v>
                </c:pt>
                <c:pt idx="91">
                  <c:v>166.23</c:v>
                </c:pt>
                <c:pt idx="92">
                  <c:v>163.4</c:v>
                </c:pt>
                <c:pt idx="93">
                  <c:v>156.99</c:v>
                </c:pt>
                <c:pt idx="94">
                  <c:v>164.39</c:v>
                </c:pt>
                <c:pt idx="95">
                  <c:v>168.02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A3-4AE2-9906-F53BA9A2C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611-4141-9128-A9F412302A0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7">
                  <c:v>2.2999999999999998</c:v>
                </c:pt>
                <c:pt idx="38">
                  <c:v>2.2999999999999998</c:v>
                </c:pt>
                <c:pt idx="39">
                  <c:v>2.2999999999999998</c:v>
                </c:pt>
                <c:pt idx="40">
                  <c:v>2.2999999999999998</c:v>
                </c:pt>
                <c:pt idx="41">
                  <c:v>2.1</c:v>
                </c:pt>
                <c:pt idx="42">
                  <c:v>2.1</c:v>
                </c:pt>
                <c:pt idx="43">
                  <c:v>2.1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2.1</c:v>
                </c:pt>
                <c:pt idx="55">
                  <c:v>2.1</c:v>
                </c:pt>
                <c:pt idx="56">
                  <c:v>2.1</c:v>
                </c:pt>
                <c:pt idx="57">
                  <c:v>2.1</c:v>
                </c:pt>
                <c:pt idx="58">
                  <c:v>2.1</c:v>
                </c:pt>
                <c:pt idx="59">
                  <c:v>2.1</c:v>
                </c:pt>
                <c:pt idx="60">
                  <c:v>4.8</c:v>
                </c:pt>
                <c:pt idx="61">
                  <c:v>4.8</c:v>
                </c:pt>
                <c:pt idx="62">
                  <c:v>4.8</c:v>
                </c:pt>
                <c:pt idx="63">
                  <c:v>4.8</c:v>
                </c:pt>
                <c:pt idx="72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3.3610000000000002</c:v>
                </c:pt>
                <c:pt idx="87">
                  <c:v>1.883</c:v>
                </c:pt>
                <c:pt idx="88">
                  <c:v>7.1360000000000001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1-4141-9128-A9F412302A0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0.64500000000000002</c:v>
                </c:pt>
                <c:pt idx="1">
                  <c:v>0.64500000000000002</c:v>
                </c:pt>
                <c:pt idx="2">
                  <c:v>0.64500000000000002</c:v>
                </c:pt>
                <c:pt idx="3">
                  <c:v>0.64500000000000002</c:v>
                </c:pt>
                <c:pt idx="4">
                  <c:v>0.64500000000000002</c:v>
                </c:pt>
                <c:pt idx="5">
                  <c:v>0.64500000000000002</c:v>
                </c:pt>
                <c:pt idx="6">
                  <c:v>0.64500000000000002</c:v>
                </c:pt>
                <c:pt idx="7">
                  <c:v>0.64500000000000002</c:v>
                </c:pt>
                <c:pt idx="8">
                  <c:v>0.64500000000000002</c:v>
                </c:pt>
                <c:pt idx="9">
                  <c:v>0.64500000000000002</c:v>
                </c:pt>
                <c:pt idx="10">
                  <c:v>0.64500000000000002</c:v>
                </c:pt>
                <c:pt idx="11">
                  <c:v>0.64500000000000002</c:v>
                </c:pt>
                <c:pt idx="12">
                  <c:v>0.64500000000000002</c:v>
                </c:pt>
                <c:pt idx="13">
                  <c:v>0.64500000000000002</c:v>
                </c:pt>
                <c:pt idx="14">
                  <c:v>0.64500000000000002</c:v>
                </c:pt>
                <c:pt idx="15">
                  <c:v>0.64500000000000002</c:v>
                </c:pt>
                <c:pt idx="16">
                  <c:v>1.4450000000000001</c:v>
                </c:pt>
                <c:pt idx="17">
                  <c:v>0.64500000000000002</c:v>
                </c:pt>
                <c:pt idx="18">
                  <c:v>0.64500000000000002</c:v>
                </c:pt>
                <c:pt idx="19">
                  <c:v>0.64500000000000002</c:v>
                </c:pt>
                <c:pt idx="20">
                  <c:v>0.64500000000000002</c:v>
                </c:pt>
                <c:pt idx="21">
                  <c:v>0.64500000000000002</c:v>
                </c:pt>
                <c:pt idx="22">
                  <c:v>0.64500000000000002</c:v>
                </c:pt>
                <c:pt idx="23">
                  <c:v>0.64500000000000002</c:v>
                </c:pt>
                <c:pt idx="24">
                  <c:v>0.64500000000000002</c:v>
                </c:pt>
                <c:pt idx="25">
                  <c:v>1.4450000000000001</c:v>
                </c:pt>
                <c:pt idx="26">
                  <c:v>0.64500000000000002</c:v>
                </c:pt>
                <c:pt idx="27">
                  <c:v>0.64500000000000002</c:v>
                </c:pt>
                <c:pt idx="28">
                  <c:v>0.64500000000000002</c:v>
                </c:pt>
                <c:pt idx="29">
                  <c:v>0.64500000000000002</c:v>
                </c:pt>
                <c:pt idx="30">
                  <c:v>0.64500000000000002</c:v>
                </c:pt>
                <c:pt idx="31">
                  <c:v>0.64500000000000002</c:v>
                </c:pt>
                <c:pt idx="32">
                  <c:v>0.64500000000000002</c:v>
                </c:pt>
                <c:pt idx="33">
                  <c:v>1.145</c:v>
                </c:pt>
                <c:pt idx="34">
                  <c:v>0.64500000000000002</c:v>
                </c:pt>
                <c:pt idx="35">
                  <c:v>0.64500000000000002</c:v>
                </c:pt>
                <c:pt idx="39">
                  <c:v>1.2E-2</c:v>
                </c:pt>
                <c:pt idx="42">
                  <c:v>4.3999999999999997E-2</c:v>
                </c:pt>
                <c:pt idx="44">
                  <c:v>3.5999999999999997E-2</c:v>
                </c:pt>
                <c:pt idx="70">
                  <c:v>0.64500000000000002</c:v>
                </c:pt>
                <c:pt idx="71">
                  <c:v>0.64500000000000002</c:v>
                </c:pt>
                <c:pt idx="72">
                  <c:v>0.64500000000000002</c:v>
                </c:pt>
                <c:pt idx="73">
                  <c:v>0.64500000000000002</c:v>
                </c:pt>
                <c:pt idx="74">
                  <c:v>0.64500000000000002</c:v>
                </c:pt>
                <c:pt idx="75">
                  <c:v>0.64500000000000002</c:v>
                </c:pt>
                <c:pt idx="76">
                  <c:v>2.645</c:v>
                </c:pt>
                <c:pt idx="77">
                  <c:v>0.64500000000000002</c:v>
                </c:pt>
                <c:pt idx="78">
                  <c:v>4.3010000000000002</c:v>
                </c:pt>
                <c:pt idx="79">
                  <c:v>1.645</c:v>
                </c:pt>
                <c:pt idx="80">
                  <c:v>0.64500000000000002</c:v>
                </c:pt>
                <c:pt idx="81">
                  <c:v>0.64500000000000002</c:v>
                </c:pt>
                <c:pt idx="82">
                  <c:v>1.645</c:v>
                </c:pt>
                <c:pt idx="83">
                  <c:v>2.4609999999999999</c:v>
                </c:pt>
                <c:pt idx="84">
                  <c:v>1.645</c:v>
                </c:pt>
                <c:pt idx="85">
                  <c:v>1.645</c:v>
                </c:pt>
                <c:pt idx="86">
                  <c:v>1.645</c:v>
                </c:pt>
                <c:pt idx="87">
                  <c:v>1.645</c:v>
                </c:pt>
                <c:pt idx="88">
                  <c:v>0.64500000000000002</c:v>
                </c:pt>
                <c:pt idx="89">
                  <c:v>4.2809999999999997</c:v>
                </c:pt>
                <c:pt idx="90">
                  <c:v>4.2610000000000001</c:v>
                </c:pt>
                <c:pt idx="91">
                  <c:v>4.2450000000000001</c:v>
                </c:pt>
                <c:pt idx="92">
                  <c:v>2.9089999999999998</c:v>
                </c:pt>
                <c:pt idx="93">
                  <c:v>2.8090000000000002</c:v>
                </c:pt>
                <c:pt idx="94">
                  <c:v>2.8889999999999998</c:v>
                </c:pt>
                <c:pt idx="95">
                  <c:v>2.9529999999999998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11-4141-9128-A9F412302A0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9.8179999999999996</c:v>
                </c:pt>
                <c:pt idx="3">
                  <c:v>2.8620000000000001</c:v>
                </c:pt>
                <c:pt idx="4">
                  <c:v>0.94499999999999995</c:v>
                </c:pt>
                <c:pt idx="5">
                  <c:v>0.83499999999999996</c:v>
                </c:pt>
                <c:pt idx="6">
                  <c:v>0.48399999999999999</c:v>
                </c:pt>
                <c:pt idx="8">
                  <c:v>1.5649999999999999</c:v>
                </c:pt>
                <c:pt idx="9">
                  <c:v>1.46</c:v>
                </c:pt>
                <c:pt idx="10">
                  <c:v>1.177</c:v>
                </c:pt>
                <c:pt idx="11">
                  <c:v>1.0329999999999999</c:v>
                </c:pt>
                <c:pt idx="25">
                  <c:v>0.86299999999999999</c:v>
                </c:pt>
                <c:pt idx="26">
                  <c:v>0.33400000000000002</c:v>
                </c:pt>
                <c:pt idx="27">
                  <c:v>0.128</c:v>
                </c:pt>
                <c:pt idx="28">
                  <c:v>6.0999999999999999E-2</c:v>
                </c:pt>
                <c:pt idx="39">
                  <c:v>3.2000000000000001E-2</c:v>
                </c:pt>
                <c:pt idx="47">
                  <c:v>2.81</c:v>
                </c:pt>
                <c:pt idx="48">
                  <c:v>0.372</c:v>
                </c:pt>
                <c:pt idx="49">
                  <c:v>3.5859999999999999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5.7869999999999999</c:v>
                </c:pt>
                <c:pt idx="76">
                  <c:v>12.356999999999999</c:v>
                </c:pt>
                <c:pt idx="78">
                  <c:v>1.8520000000000001</c:v>
                </c:pt>
                <c:pt idx="79">
                  <c:v>3.948</c:v>
                </c:pt>
                <c:pt idx="80">
                  <c:v>2.8540000000000001</c:v>
                </c:pt>
                <c:pt idx="81">
                  <c:v>2.8420000000000001</c:v>
                </c:pt>
                <c:pt idx="82">
                  <c:v>4.641</c:v>
                </c:pt>
                <c:pt idx="83">
                  <c:v>11.207000000000001</c:v>
                </c:pt>
                <c:pt idx="84">
                  <c:v>5.9569999999999999</c:v>
                </c:pt>
                <c:pt idx="85">
                  <c:v>7.9039999999999999</c:v>
                </c:pt>
                <c:pt idx="86">
                  <c:v>7.2930000000000001</c:v>
                </c:pt>
                <c:pt idx="87">
                  <c:v>7.5</c:v>
                </c:pt>
                <c:pt idx="88">
                  <c:v>71.05</c:v>
                </c:pt>
                <c:pt idx="89">
                  <c:v>79.902000000000001</c:v>
                </c:pt>
                <c:pt idx="90">
                  <c:v>86.42</c:v>
                </c:pt>
                <c:pt idx="91">
                  <c:v>21.111999999999998</c:v>
                </c:pt>
                <c:pt idx="92">
                  <c:v>9.5419999999999998</c:v>
                </c:pt>
                <c:pt idx="93">
                  <c:v>5.0469999999999997</c:v>
                </c:pt>
                <c:pt idx="94">
                  <c:v>10.305</c:v>
                </c:pt>
                <c:pt idx="95">
                  <c:v>0.80800000000000005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11-4141-9128-A9F412302A0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611-4141-9128-A9F412302A0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611-4141-9128-A9F412302A0C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5">
                  <c:v>16.122</c:v>
                </c:pt>
                <c:pt idx="72">
                  <c:v>57.021999999999998</c:v>
                </c:pt>
                <c:pt idx="74">
                  <c:v>77.933999999999997</c:v>
                </c:pt>
                <c:pt idx="75">
                  <c:v>70.141000000000005</c:v>
                </c:pt>
                <c:pt idx="92">
                  <c:v>12.45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11-4141-9128-A9F412302A0C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611-4141-9128-A9F412302A0C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611-4141-9128-A9F412302A0C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B611-4141-9128-A9F412302A0C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2">
                  <c:v>14.96</c:v>
                </c:pt>
                <c:pt idx="3">
                  <c:v>10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4.96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3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11-4141-9128-A9F412302A0C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10.8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10.6</c:v>
                </c:pt>
                <c:pt idx="13">
                  <c:v>28.6</c:v>
                </c:pt>
                <c:pt idx="14">
                  <c:v>19.899999999999999</c:v>
                </c:pt>
                <c:pt idx="15">
                  <c:v>13.4</c:v>
                </c:pt>
                <c:pt idx="16">
                  <c:v>0</c:v>
                </c:pt>
                <c:pt idx="17">
                  <c:v>38.200000000000003</c:v>
                </c:pt>
                <c:pt idx="18">
                  <c:v>36.5</c:v>
                </c:pt>
                <c:pt idx="19">
                  <c:v>0</c:v>
                </c:pt>
                <c:pt idx="20">
                  <c:v>139</c:v>
                </c:pt>
                <c:pt idx="21">
                  <c:v>48.8</c:v>
                </c:pt>
                <c:pt idx="22">
                  <c:v>97.3</c:v>
                </c:pt>
                <c:pt idx="23">
                  <c:v>24.7</c:v>
                </c:pt>
                <c:pt idx="24">
                  <c:v>78.2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33.1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66.900000000000006</c:v>
                </c:pt>
                <c:pt idx="53">
                  <c:v>14.8</c:v>
                </c:pt>
                <c:pt idx="54">
                  <c:v>0</c:v>
                </c:pt>
                <c:pt idx="55">
                  <c:v>0</c:v>
                </c:pt>
                <c:pt idx="56">
                  <c:v>37.9</c:v>
                </c:pt>
                <c:pt idx="57">
                  <c:v>63.3</c:v>
                </c:pt>
                <c:pt idx="58">
                  <c:v>0</c:v>
                </c:pt>
                <c:pt idx="59">
                  <c:v>0</c:v>
                </c:pt>
                <c:pt idx="60">
                  <c:v>61.7</c:v>
                </c:pt>
                <c:pt idx="61">
                  <c:v>40.6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90.6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11.2</c:v>
                </c:pt>
                <c:pt idx="93">
                  <c:v>39.599999999999994</c:v>
                </c:pt>
                <c:pt idx="94">
                  <c:v>11.2</c:v>
                </c:pt>
                <c:pt idx="95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611-4141-9128-A9F412302A0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26.22</c:v>
                </c:pt>
                <c:pt idx="1">
                  <c:v>26.602</c:v>
                </c:pt>
                <c:pt idx="2">
                  <c:v>23.67</c:v>
                </c:pt>
                <c:pt idx="3">
                  <c:v>30.292999999999999</c:v>
                </c:pt>
                <c:pt idx="4">
                  <c:v>27.949000000000002</c:v>
                </c:pt>
                <c:pt idx="5">
                  <c:v>27.565999999999999</c:v>
                </c:pt>
                <c:pt idx="6">
                  <c:v>32.841000000000001</c:v>
                </c:pt>
                <c:pt idx="7">
                  <c:v>23.43</c:v>
                </c:pt>
                <c:pt idx="8">
                  <c:v>30.228999999999999</c:v>
                </c:pt>
                <c:pt idx="9">
                  <c:v>30.428000000000001</c:v>
                </c:pt>
                <c:pt idx="10">
                  <c:v>31.588000000000001</c:v>
                </c:pt>
                <c:pt idx="11">
                  <c:v>32.996000000000002</c:v>
                </c:pt>
                <c:pt idx="12">
                  <c:v>36.134999999999998</c:v>
                </c:pt>
                <c:pt idx="13">
                  <c:v>39.484000000000002</c:v>
                </c:pt>
                <c:pt idx="14">
                  <c:v>38.426000000000002</c:v>
                </c:pt>
                <c:pt idx="15">
                  <c:v>36.164999999999999</c:v>
                </c:pt>
                <c:pt idx="16">
                  <c:v>35.701999999999998</c:v>
                </c:pt>
                <c:pt idx="17">
                  <c:v>38.950000000000003</c:v>
                </c:pt>
                <c:pt idx="18">
                  <c:v>39.677999999999997</c:v>
                </c:pt>
                <c:pt idx="19">
                  <c:v>35.753</c:v>
                </c:pt>
                <c:pt idx="20">
                  <c:v>35.981000000000002</c:v>
                </c:pt>
                <c:pt idx="21">
                  <c:v>36.268000000000001</c:v>
                </c:pt>
                <c:pt idx="22">
                  <c:v>36.253</c:v>
                </c:pt>
                <c:pt idx="23">
                  <c:v>40.049999999999997</c:v>
                </c:pt>
                <c:pt idx="24">
                  <c:v>0.46200000000000002</c:v>
                </c:pt>
                <c:pt idx="25">
                  <c:v>75.414000000000001</c:v>
                </c:pt>
                <c:pt idx="26">
                  <c:v>72.555999999999997</c:v>
                </c:pt>
                <c:pt idx="27">
                  <c:v>90.983000000000004</c:v>
                </c:pt>
                <c:pt idx="28">
                  <c:v>88.567999999999998</c:v>
                </c:pt>
                <c:pt idx="29">
                  <c:v>103.051</c:v>
                </c:pt>
                <c:pt idx="30">
                  <c:v>104.358</c:v>
                </c:pt>
                <c:pt idx="31">
                  <c:v>119.315</c:v>
                </c:pt>
                <c:pt idx="32">
                  <c:v>114.589</c:v>
                </c:pt>
                <c:pt idx="33">
                  <c:v>124.61199999999999</c:v>
                </c:pt>
                <c:pt idx="34">
                  <c:v>147.08699999999999</c:v>
                </c:pt>
                <c:pt idx="35">
                  <c:v>147.94399999999999</c:v>
                </c:pt>
                <c:pt idx="36">
                  <c:v>118.357</c:v>
                </c:pt>
                <c:pt idx="37">
                  <c:v>66.840999999999994</c:v>
                </c:pt>
                <c:pt idx="38">
                  <c:v>106.348</c:v>
                </c:pt>
                <c:pt idx="39">
                  <c:v>151.143</c:v>
                </c:pt>
                <c:pt idx="40">
                  <c:v>53.901000000000003</c:v>
                </c:pt>
                <c:pt idx="41">
                  <c:v>51.55</c:v>
                </c:pt>
                <c:pt idx="42">
                  <c:v>63.805</c:v>
                </c:pt>
                <c:pt idx="43">
                  <c:v>43.712000000000003</c:v>
                </c:pt>
                <c:pt idx="44">
                  <c:v>56.622</c:v>
                </c:pt>
                <c:pt idx="45">
                  <c:v>61.886000000000003</c:v>
                </c:pt>
                <c:pt idx="46">
                  <c:v>62.481000000000002</c:v>
                </c:pt>
                <c:pt idx="47">
                  <c:v>60.073</c:v>
                </c:pt>
                <c:pt idx="48">
                  <c:v>52.314999999999998</c:v>
                </c:pt>
                <c:pt idx="49">
                  <c:v>62.417000000000002</c:v>
                </c:pt>
                <c:pt idx="50">
                  <c:v>56.753</c:v>
                </c:pt>
                <c:pt idx="51">
                  <c:v>66.323999999999998</c:v>
                </c:pt>
                <c:pt idx="52">
                  <c:v>40.625</c:v>
                </c:pt>
                <c:pt idx="53">
                  <c:v>62.561999999999998</c:v>
                </c:pt>
                <c:pt idx="54">
                  <c:v>62.179000000000002</c:v>
                </c:pt>
                <c:pt idx="55">
                  <c:v>66.676000000000002</c:v>
                </c:pt>
                <c:pt idx="56">
                  <c:v>57.094999999999999</c:v>
                </c:pt>
                <c:pt idx="57">
                  <c:v>44.433</c:v>
                </c:pt>
                <c:pt idx="58">
                  <c:v>73.451999999999998</c:v>
                </c:pt>
                <c:pt idx="59">
                  <c:v>49.97</c:v>
                </c:pt>
                <c:pt idx="60">
                  <c:v>57.064</c:v>
                </c:pt>
                <c:pt idx="61">
                  <c:v>59.56</c:v>
                </c:pt>
                <c:pt idx="62">
                  <c:v>72.436999999999998</c:v>
                </c:pt>
                <c:pt idx="63">
                  <c:v>82.700999999999993</c:v>
                </c:pt>
                <c:pt idx="64">
                  <c:v>71.906999999999996</c:v>
                </c:pt>
                <c:pt idx="65">
                  <c:v>46.085000000000001</c:v>
                </c:pt>
                <c:pt idx="66">
                  <c:v>54.637999999999998</c:v>
                </c:pt>
                <c:pt idx="67">
                  <c:v>36.515000000000001</c:v>
                </c:pt>
                <c:pt idx="68">
                  <c:v>54.695999999999998</c:v>
                </c:pt>
                <c:pt idx="69">
                  <c:v>53.698999999999998</c:v>
                </c:pt>
                <c:pt idx="70">
                  <c:v>42.405999999999999</c:v>
                </c:pt>
                <c:pt idx="71">
                  <c:v>30.994</c:v>
                </c:pt>
                <c:pt idx="72">
                  <c:v>74.841999999999999</c:v>
                </c:pt>
                <c:pt idx="73">
                  <c:v>34.561999999999998</c:v>
                </c:pt>
                <c:pt idx="74">
                  <c:v>46.476999999999997</c:v>
                </c:pt>
                <c:pt idx="75">
                  <c:v>47.145000000000003</c:v>
                </c:pt>
                <c:pt idx="76">
                  <c:v>22.898</c:v>
                </c:pt>
                <c:pt idx="77">
                  <c:v>15.451000000000001</c:v>
                </c:pt>
                <c:pt idx="78">
                  <c:v>27.126999999999999</c:v>
                </c:pt>
                <c:pt idx="79">
                  <c:v>8.532</c:v>
                </c:pt>
                <c:pt idx="80">
                  <c:v>1.4330000000000001</c:v>
                </c:pt>
                <c:pt idx="81">
                  <c:v>0.84099999999999997</c:v>
                </c:pt>
                <c:pt idx="82">
                  <c:v>6.2240000000000002</c:v>
                </c:pt>
                <c:pt idx="83">
                  <c:v>7.5010000000000003</c:v>
                </c:pt>
                <c:pt idx="84">
                  <c:v>8.94</c:v>
                </c:pt>
                <c:pt idx="85">
                  <c:v>6.3010000000000002</c:v>
                </c:pt>
                <c:pt idx="86">
                  <c:v>6.101</c:v>
                </c:pt>
                <c:pt idx="87">
                  <c:v>5.9009999999999998</c:v>
                </c:pt>
                <c:pt idx="88">
                  <c:v>6.2910000000000004</c:v>
                </c:pt>
                <c:pt idx="89">
                  <c:v>7.1760000000000002</c:v>
                </c:pt>
                <c:pt idx="90">
                  <c:v>6.96</c:v>
                </c:pt>
                <c:pt idx="91">
                  <c:v>29.725000000000001</c:v>
                </c:pt>
                <c:pt idx="92">
                  <c:v>14.936999999999999</c:v>
                </c:pt>
                <c:pt idx="93">
                  <c:v>5.5309999999999997</c:v>
                </c:pt>
                <c:pt idx="94">
                  <c:v>17.936</c:v>
                </c:pt>
                <c:pt idx="95">
                  <c:v>2.79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611-4141-9128-A9F412302A0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5">
                  <c:v>16.122</c:v>
                </c:pt>
                <c:pt idx="72">
                  <c:v>57.021999999999998</c:v>
                </c:pt>
                <c:pt idx="74">
                  <c:v>77.933999999999997</c:v>
                </c:pt>
                <c:pt idx="75">
                  <c:v>70.141000000000005</c:v>
                </c:pt>
                <c:pt idx="92">
                  <c:v>12.45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611-4141-9128-A9F412302A0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6">
                  <c:v>1.4999999999999999E-2</c:v>
                </c:pt>
                <c:pt idx="7">
                  <c:v>2.5999999999999999E-2</c:v>
                </c:pt>
                <c:pt idx="78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611-4141-9128-A9F412302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183.63</c:v>
                </c:pt>
                <c:pt idx="1">
                  <c:v>177.48</c:v>
                </c:pt>
                <c:pt idx="2">
                  <c:v>167.03</c:v>
                </c:pt>
                <c:pt idx="3">
                  <c:v>146.59</c:v>
                </c:pt>
                <c:pt idx="4">
                  <c:v>154.11000000000001</c:v>
                </c:pt>
                <c:pt idx="5">
                  <c:v>152.41999999999999</c:v>
                </c:pt>
                <c:pt idx="6">
                  <c:v>157.99</c:v>
                </c:pt>
                <c:pt idx="7">
                  <c:v>166.15</c:v>
                </c:pt>
                <c:pt idx="8">
                  <c:v>151.13999999999999</c:v>
                </c:pt>
                <c:pt idx="9">
                  <c:v>150.41</c:v>
                </c:pt>
                <c:pt idx="10">
                  <c:v>152</c:v>
                </c:pt>
                <c:pt idx="11">
                  <c:v>140.71</c:v>
                </c:pt>
                <c:pt idx="12">
                  <c:v>142.57</c:v>
                </c:pt>
                <c:pt idx="13">
                  <c:v>137.27000000000001</c:v>
                </c:pt>
                <c:pt idx="14">
                  <c:v>138.27000000000001</c:v>
                </c:pt>
                <c:pt idx="15">
                  <c:v>142.81</c:v>
                </c:pt>
                <c:pt idx="16">
                  <c:v>133.53</c:v>
                </c:pt>
                <c:pt idx="17">
                  <c:v>138.01</c:v>
                </c:pt>
                <c:pt idx="18">
                  <c:v>145.78</c:v>
                </c:pt>
                <c:pt idx="19">
                  <c:v>153.75</c:v>
                </c:pt>
                <c:pt idx="20">
                  <c:v>154.13999999999999</c:v>
                </c:pt>
                <c:pt idx="21">
                  <c:v>159.91999999999999</c:v>
                </c:pt>
                <c:pt idx="22">
                  <c:v>163.44999999999999</c:v>
                </c:pt>
                <c:pt idx="23">
                  <c:v>159.36000000000001</c:v>
                </c:pt>
                <c:pt idx="24">
                  <c:v>164.79</c:v>
                </c:pt>
                <c:pt idx="25">
                  <c:v>154.47</c:v>
                </c:pt>
                <c:pt idx="26">
                  <c:v>154.38</c:v>
                </c:pt>
                <c:pt idx="27">
                  <c:v>151.75</c:v>
                </c:pt>
                <c:pt idx="28">
                  <c:v>162.22999999999999</c:v>
                </c:pt>
                <c:pt idx="29">
                  <c:v>156.97</c:v>
                </c:pt>
                <c:pt idx="30">
                  <c:v>150.76</c:v>
                </c:pt>
                <c:pt idx="31">
                  <c:v>135</c:v>
                </c:pt>
                <c:pt idx="32">
                  <c:v>161.27000000000001</c:v>
                </c:pt>
                <c:pt idx="33">
                  <c:v>138.63999999999999</c:v>
                </c:pt>
                <c:pt idx="34">
                  <c:v>139.47</c:v>
                </c:pt>
                <c:pt idx="35">
                  <c:v>122.91</c:v>
                </c:pt>
                <c:pt idx="36">
                  <c:v>117.92</c:v>
                </c:pt>
                <c:pt idx="37">
                  <c:v>109.35</c:v>
                </c:pt>
                <c:pt idx="38">
                  <c:v>107.02</c:v>
                </c:pt>
                <c:pt idx="39">
                  <c:v>81.5</c:v>
                </c:pt>
                <c:pt idx="40">
                  <c:v>100.57</c:v>
                </c:pt>
                <c:pt idx="41">
                  <c:v>87.33</c:v>
                </c:pt>
                <c:pt idx="42">
                  <c:v>92.34</c:v>
                </c:pt>
                <c:pt idx="43">
                  <c:v>87.96</c:v>
                </c:pt>
                <c:pt idx="44">
                  <c:v>92.37</c:v>
                </c:pt>
                <c:pt idx="45">
                  <c:v>97.85</c:v>
                </c:pt>
                <c:pt idx="46">
                  <c:v>88.4</c:v>
                </c:pt>
                <c:pt idx="47">
                  <c:v>77.680000000000007</c:v>
                </c:pt>
                <c:pt idx="48">
                  <c:v>74.760000000000005</c:v>
                </c:pt>
                <c:pt idx="49">
                  <c:v>71.14</c:v>
                </c:pt>
                <c:pt idx="50">
                  <c:v>76.3</c:v>
                </c:pt>
                <c:pt idx="51">
                  <c:v>77.52</c:v>
                </c:pt>
                <c:pt idx="52">
                  <c:v>60.79</c:v>
                </c:pt>
                <c:pt idx="53">
                  <c:v>70.92</c:v>
                </c:pt>
                <c:pt idx="54">
                  <c:v>92.01</c:v>
                </c:pt>
                <c:pt idx="55">
                  <c:v>89</c:v>
                </c:pt>
                <c:pt idx="56">
                  <c:v>56.33</c:v>
                </c:pt>
                <c:pt idx="57">
                  <c:v>70.72</c:v>
                </c:pt>
                <c:pt idx="58">
                  <c:v>67.41</c:v>
                </c:pt>
                <c:pt idx="59">
                  <c:v>88.44</c:v>
                </c:pt>
                <c:pt idx="60">
                  <c:v>50.76</c:v>
                </c:pt>
                <c:pt idx="61">
                  <c:v>54.78</c:v>
                </c:pt>
                <c:pt idx="62">
                  <c:v>69.180000000000007</c:v>
                </c:pt>
                <c:pt idx="63">
                  <c:v>99.04</c:v>
                </c:pt>
                <c:pt idx="64">
                  <c:v>40.68</c:v>
                </c:pt>
                <c:pt idx="65">
                  <c:v>91.73</c:v>
                </c:pt>
                <c:pt idx="66">
                  <c:v>114.25</c:v>
                </c:pt>
                <c:pt idx="67">
                  <c:v>146.91</c:v>
                </c:pt>
                <c:pt idx="68">
                  <c:v>119.68</c:v>
                </c:pt>
                <c:pt idx="69">
                  <c:v>132.56</c:v>
                </c:pt>
                <c:pt idx="70">
                  <c:v>196.4</c:v>
                </c:pt>
                <c:pt idx="71">
                  <c:v>198.94</c:v>
                </c:pt>
                <c:pt idx="72">
                  <c:v>186.99</c:v>
                </c:pt>
                <c:pt idx="73">
                  <c:v>192.7</c:v>
                </c:pt>
                <c:pt idx="74">
                  <c:v>197.19</c:v>
                </c:pt>
                <c:pt idx="75">
                  <c:v>200.51</c:v>
                </c:pt>
                <c:pt idx="76">
                  <c:v>198.55</c:v>
                </c:pt>
                <c:pt idx="77">
                  <c:v>218.94</c:v>
                </c:pt>
                <c:pt idx="78">
                  <c:v>216.55</c:v>
                </c:pt>
                <c:pt idx="79">
                  <c:v>224.64</c:v>
                </c:pt>
                <c:pt idx="80">
                  <c:v>208.78</c:v>
                </c:pt>
                <c:pt idx="81">
                  <c:v>209.58</c:v>
                </c:pt>
                <c:pt idx="82">
                  <c:v>211.84</c:v>
                </c:pt>
                <c:pt idx="83">
                  <c:v>210.34</c:v>
                </c:pt>
                <c:pt idx="84">
                  <c:v>208.32</c:v>
                </c:pt>
                <c:pt idx="85">
                  <c:v>204.25</c:v>
                </c:pt>
                <c:pt idx="86">
                  <c:v>200.27</c:v>
                </c:pt>
                <c:pt idx="87">
                  <c:v>193.83</c:v>
                </c:pt>
                <c:pt idx="88">
                  <c:v>183.66</c:v>
                </c:pt>
                <c:pt idx="89">
                  <c:v>178.15</c:v>
                </c:pt>
                <c:pt idx="90">
                  <c:v>174.1</c:v>
                </c:pt>
                <c:pt idx="91">
                  <c:v>166.23</c:v>
                </c:pt>
                <c:pt idx="92">
                  <c:v>163.4</c:v>
                </c:pt>
                <c:pt idx="93">
                  <c:v>156.99</c:v>
                </c:pt>
                <c:pt idx="94">
                  <c:v>164.39</c:v>
                </c:pt>
                <c:pt idx="95">
                  <c:v>168.02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11-4141-9128-A9F412302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36.700000000000003</v>
      </c>
      <c r="C5" s="25">
        <v>27.254000000000001</v>
      </c>
      <c r="D5" s="25">
        <v>39.32</v>
      </c>
      <c r="E5" s="25">
        <v>43.795999999999999</v>
      </c>
      <c r="F5" s="25">
        <v>60.344000000000001</v>
      </c>
      <c r="G5" s="25">
        <v>49.011000000000003</v>
      </c>
      <c r="H5" s="25">
        <v>53.988999999999997</v>
      </c>
      <c r="I5" s="25">
        <v>24.100999999999999</v>
      </c>
      <c r="J5" s="25">
        <v>52.453000000000003</v>
      </c>
      <c r="K5" s="25">
        <v>52.496000000000002</v>
      </c>
      <c r="L5" s="25">
        <v>53.39</v>
      </c>
      <c r="M5" s="25">
        <v>54.71</v>
      </c>
      <c r="N5" s="25">
        <v>67.397000000000006</v>
      </c>
      <c r="O5" s="25">
        <v>88.715000000000003</v>
      </c>
      <c r="P5" s="25">
        <v>78.938999999999993</v>
      </c>
      <c r="Q5" s="25">
        <v>70.225999999999999</v>
      </c>
      <c r="R5" s="25">
        <v>42.095999999999997</v>
      </c>
      <c r="S5" s="25">
        <v>97.762</v>
      </c>
      <c r="T5" s="25">
        <v>96.789000000000001</v>
      </c>
      <c r="U5" s="25">
        <v>56.375</v>
      </c>
      <c r="V5" s="25">
        <v>175.59299999999999</v>
      </c>
      <c r="W5" s="25">
        <v>85.751000000000005</v>
      </c>
      <c r="X5" s="25">
        <v>134.209</v>
      </c>
      <c r="Y5" s="25">
        <v>65.391999999999996</v>
      </c>
      <c r="Z5" s="25">
        <v>79.307000000000002</v>
      </c>
      <c r="AA5" s="25">
        <v>77.683000000000007</v>
      </c>
      <c r="AB5" s="25">
        <v>73.558000000000007</v>
      </c>
      <c r="AC5" s="25">
        <v>91.715000000000003</v>
      </c>
      <c r="AD5" s="25">
        <v>89.272999999999996</v>
      </c>
      <c r="AE5" s="25">
        <v>103.7</v>
      </c>
      <c r="AF5" s="25">
        <v>104.97499999999999</v>
      </c>
      <c r="AG5" s="25">
        <v>147.917</v>
      </c>
      <c r="AH5" s="25">
        <v>115.23</v>
      </c>
      <c r="AI5" s="25">
        <v>125.732</v>
      </c>
      <c r="AJ5" s="25">
        <v>147.68600000000001</v>
      </c>
      <c r="AK5" s="25">
        <v>148.54499999999999</v>
      </c>
      <c r="AL5" s="25">
        <v>118.339</v>
      </c>
      <c r="AM5" s="25">
        <v>102.259</v>
      </c>
      <c r="AN5" s="25">
        <v>108.6</v>
      </c>
      <c r="AO5" s="25">
        <v>153.489</v>
      </c>
      <c r="AP5" s="25">
        <v>56.21</v>
      </c>
      <c r="AQ5" s="25">
        <v>53.649000000000001</v>
      </c>
      <c r="AR5" s="25">
        <v>65.944999999999993</v>
      </c>
      <c r="AS5" s="25">
        <v>45.776000000000003</v>
      </c>
      <c r="AT5" s="25">
        <v>58.737000000000002</v>
      </c>
      <c r="AU5" s="25">
        <v>64.031000000000006</v>
      </c>
      <c r="AV5" s="25">
        <v>64.572999999999993</v>
      </c>
      <c r="AW5" s="25">
        <v>64.944000000000003</v>
      </c>
      <c r="AX5" s="25">
        <v>54.81</v>
      </c>
      <c r="AY5" s="25">
        <v>68.088999999999999</v>
      </c>
      <c r="AZ5" s="25">
        <v>58.841000000000001</v>
      </c>
      <c r="BA5" s="25">
        <v>68.424999999999997</v>
      </c>
      <c r="BB5" s="25">
        <v>109.657</v>
      </c>
      <c r="BC5" s="25">
        <v>79.486000000000004</v>
      </c>
      <c r="BD5" s="25">
        <v>64.284999999999997</v>
      </c>
      <c r="BE5" s="25">
        <v>68.790000000000006</v>
      </c>
      <c r="BF5" s="25">
        <v>97.128</v>
      </c>
      <c r="BG5" s="25">
        <v>109.828</v>
      </c>
      <c r="BH5" s="25">
        <v>75.512</v>
      </c>
      <c r="BI5" s="25">
        <v>52.034999999999997</v>
      </c>
      <c r="BJ5" s="25">
        <v>123.592</v>
      </c>
      <c r="BK5" s="25">
        <v>105.001</v>
      </c>
      <c r="BL5" s="25">
        <v>77.284000000000006</v>
      </c>
      <c r="BM5" s="25">
        <v>87.48</v>
      </c>
      <c r="BN5" s="25">
        <v>71.95</v>
      </c>
      <c r="BO5" s="25">
        <v>62.234999999999999</v>
      </c>
      <c r="BP5" s="25">
        <v>54.673000000000002</v>
      </c>
      <c r="BQ5" s="25">
        <v>36.545999999999999</v>
      </c>
      <c r="BR5" s="25">
        <v>54.695999999999998</v>
      </c>
      <c r="BS5" s="25">
        <v>53.744</v>
      </c>
      <c r="BT5" s="25">
        <v>43.051000000000002</v>
      </c>
      <c r="BU5" s="25">
        <v>31.638999999999999</v>
      </c>
      <c r="BV5" s="25">
        <v>137.52000000000001</v>
      </c>
      <c r="BW5" s="25">
        <v>126.84</v>
      </c>
      <c r="BX5" s="25">
        <v>130.08000000000001</v>
      </c>
      <c r="BY5" s="25">
        <v>127.742</v>
      </c>
      <c r="BZ5" s="25">
        <v>45.9</v>
      </c>
      <c r="CA5" s="25">
        <v>16.096</v>
      </c>
      <c r="CB5" s="25">
        <v>33.280999999999999</v>
      </c>
      <c r="CC5" s="25">
        <v>14.125</v>
      </c>
      <c r="CD5" s="25">
        <v>12.932</v>
      </c>
      <c r="CE5" s="25">
        <v>12.327999999999999</v>
      </c>
      <c r="CF5" s="25">
        <v>16.510000000000002</v>
      </c>
      <c r="CG5" s="25">
        <v>21.169</v>
      </c>
      <c r="CH5" s="25">
        <v>20.542000000000002</v>
      </c>
      <c r="CI5" s="25">
        <v>19.850000000000001</v>
      </c>
      <c r="CJ5" s="25">
        <v>18.399999999999999</v>
      </c>
      <c r="CK5" s="25">
        <v>16.928999999999998</v>
      </c>
      <c r="CL5" s="25">
        <v>85.122</v>
      </c>
      <c r="CM5" s="25">
        <v>99.4</v>
      </c>
      <c r="CN5" s="25">
        <v>105.6</v>
      </c>
      <c r="CO5" s="25">
        <v>63.1</v>
      </c>
      <c r="CP5" s="25">
        <v>51.05</v>
      </c>
      <c r="CQ5" s="25">
        <v>52.957000000000001</v>
      </c>
      <c r="CR5" s="25">
        <v>42.319000000000003</v>
      </c>
      <c r="CS5" s="25">
        <v>17.718</v>
      </c>
      <c r="CT5" s="26"/>
      <c r="CU5" s="26"/>
      <c r="CV5" s="26"/>
      <c r="CW5" s="27"/>
      <c r="CX5" s="28">
        <f t="array" ref="CX5">SUMPRODUCT(B5:CW5*0.25)</f>
        <v>1716.242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183.63</v>
      </c>
      <c r="C8" s="37">
        <v>177.48</v>
      </c>
      <c r="D8" s="37">
        <v>167.03</v>
      </c>
      <c r="E8" s="37">
        <v>146.59</v>
      </c>
      <c r="F8" s="37">
        <v>154.11000000000001</v>
      </c>
      <c r="G8" s="37">
        <v>152.41999999999999</v>
      </c>
      <c r="H8" s="37">
        <v>157.99</v>
      </c>
      <c r="I8" s="37">
        <v>166.15</v>
      </c>
      <c r="J8" s="37">
        <v>151.13999999999999</v>
      </c>
      <c r="K8" s="37">
        <v>150.41</v>
      </c>
      <c r="L8" s="37">
        <v>152</v>
      </c>
      <c r="M8" s="37">
        <v>140.71</v>
      </c>
      <c r="N8" s="37">
        <v>142.57</v>
      </c>
      <c r="O8" s="37">
        <v>137.27000000000001</v>
      </c>
      <c r="P8" s="37">
        <v>138.27000000000001</v>
      </c>
      <c r="Q8" s="37">
        <v>142.81</v>
      </c>
      <c r="R8" s="37">
        <v>133.53</v>
      </c>
      <c r="S8" s="37">
        <v>138.01</v>
      </c>
      <c r="T8" s="37">
        <v>145.78</v>
      </c>
      <c r="U8" s="37">
        <v>153.75</v>
      </c>
      <c r="V8" s="37">
        <v>154.13999999999999</v>
      </c>
      <c r="W8" s="37">
        <v>159.91999999999999</v>
      </c>
      <c r="X8" s="37">
        <v>163.44999999999999</v>
      </c>
      <c r="Y8" s="37">
        <v>159.36000000000001</v>
      </c>
      <c r="Z8" s="37">
        <v>164.79</v>
      </c>
      <c r="AA8" s="37">
        <v>154.47</v>
      </c>
      <c r="AB8" s="37">
        <v>154.38</v>
      </c>
      <c r="AC8" s="37">
        <v>151.75</v>
      </c>
      <c r="AD8" s="37">
        <v>162.22999999999999</v>
      </c>
      <c r="AE8" s="37">
        <v>156.97</v>
      </c>
      <c r="AF8" s="37">
        <v>150.76</v>
      </c>
      <c r="AG8" s="37">
        <v>135</v>
      </c>
      <c r="AH8" s="37">
        <v>161.27000000000001</v>
      </c>
      <c r="AI8" s="37">
        <v>138.63999999999999</v>
      </c>
      <c r="AJ8" s="37">
        <v>139.47</v>
      </c>
      <c r="AK8" s="37">
        <v>122.91</v>
      </c>
      <c r="AL8" s="37">
        <v>117.92</v>
      </c>
      <c r="AM8" s="37">
        <v>109.35</v>
      </c>
      <c r="AN8" s="37">
        <v>107.02</v>
      </c>
      <c r="AO8" s="37">
        <v>81.5</v>
      </c>
      <c r="AP8" s="37">
        <v>100.57</v>
      </c>
      <c r="AQ8" s="37">
        <v>87.33</v>
      </c>
      <c r="AR8" s="37">
        <v>92.34</v>
      </c>
      <c r="AS8" s="37">
        <v>87.96</v>
      </c>
      <c r="AT8" s="37">
        <v>92.37</v>
      </c>
      <c r="AU8" s="37">
        <v>97.85</v>
      </c>
      <c r="AV8" s="37">
        <v>88.4</v>
      </c>
      <c r="AW8" s="37">
        <v>77.680000000000007</v>
      </c>
      <c r="AX8" s="37">
        <v>74.760000000000005</v>
      </c>
      <c r="AY8" s="37">
        <v>71.14</v>
      </c>
      <c r="AZ8" s="37">
        <v>76.3</v>
      </c>
      <c r="BA8" s="37">
        <v>77.52</v>
      </c>
      <c r="BB8" s="37">
        <v>60.79</v>
      </c>
      <c r="BC8" s="37">
        <v>70.92</v>
      </c>
      <c r="BD8" s="37">
        <v>92.01</v>
      </c>
      <c r="BE8" s="37">
        <v>89</v>
      </c>
      <c r="BF8" s="37">
        <v>56.33</v>
      </c>
      <c r="BG8" s="37">
        <v>70.72</v>
      </c>
      <c r="BH8" s="37">
        <v>67.41</v>
      </c>
      <c r="BI8" s="37">
        <v>88.44</v>
      </c>
      <c r="BJ8" s="37">
        <v>50.76</v>
      </c>
      <c r="BK8" s="37">
        <v>54.78</v>
      </c>
      <c r="BL8" s="37">
        <v>69.180000000000007</v>
      </c>
      <c r="BM8" s="37">
        <v>99.04</v>
      </c>
      <c r="BN8" s="37">
        <v>40.68</v>
      </c>
      <c r="BO8" s="37">
        <v>91.73</v>
      </c>
      <c r="BP8" s="37">
        <v>114.25</v>
      </c>
      <c r="BQ8" s="37">
        <v>146.91</v>
      </c>
      <c r="BR8" s="37">
        <v>119.68</v>
      </c>
      <c r="BS8" s="37">
        <v>132.56</v>
      </c>
      <c r="BT8" s="37">
        <v>196.4</v>
      </c>
      <c r="BU8" s="37">
        <v>198.94</v>
      </c>
      <c r="BV8" s="37">
        <v>186.99</v>
      </c>
      <c r="BW8" s="37">
        <v>192.7</v>
      </c>
      <c r="BX8" s="37">
        <v>197.19</v>
      </c>
      <c r="BY8" s="37">
        <v>200.51</v>
      </c>
      <c r="BZ8" s="37">
        <v>198.55</v>
      </c>
      <c r="CA8" s="37">
        <v>218.94</v>
      </c>
      <c r="CB8" s="37">
        <v>216.55</v>
      </c>
      <c r="CC8" s="37">
        <v>224.64</v>
      </c>
      <c r="CD8" s="37">
        <v>208.78</v>
      </c>
      <c r="CE8" s="37">
        <v>209.58</v>
      </c>
      <c r="CF8" s="37">
        <v>211.84</v>
      </c>
      <c r="CG8" s="37">
        <v>210.34</v>
      </c>
      <c r="CH8" s="37">
        <v>208.32</v>
      </c>
      <c r="CI8" s="37">
        <v>204.25</v>
      </c>
      <c r="CJ8" s="37">
        <v>200.27</v>
      </c>
      <c r="CK8" s="37">
        <v>193.83</v>
      </c>
      <c r="CL8" s="37">
        <v>183.66</v>
      </c>
      <c r="CM8" s="37">
        <v>178.15</v>
      </c>
      <c r="CN8" s="37">
        <v>174.1</v>
      </c>
      <c r="CO8" s="37">
        <v>166.23</v>
      </c>
      <c r="CP8" s="37">
        <v>163.4</v>
      </c>
      <c r="CQ8" s="37">
        <v>156.99</v>
      </c>
      <c r="CR8" s="37">
        <v>164.39</v>
      </c>
      <c r="CS8" s="37">
        <v>168.02</v>
      </c>
      <c r="CT8" s="38"/>
      <c r="CU8" s="38"/>
      <c r="CV8" s="38"/>
      <c r="CW8" s="39"/>
      <c r="CX8" s="40">
        <f>IF(SUM(B8:CW8)&lt;&gt;0,AVERAGEIF(B8:CW8,"&lt;&gt;"""),"")</f>
        <v>140.10333333333335</v>
      </c>
    </row>
    <row r="9" spans="1:102" ht="24.95" customHeight="1" thickBot="1" x14ac:dyDescent="0.25">
      <c r="A9" s="41" t="s">
        <v>6</v>
      </c>
      <c r="B9" s="42">
        <v>168.6825</v>
      </c>
      <c r="C9" s="43">
        <v>168.6825</v>
      </c>
      <c r="D9" s="43">
        <v>168.6825</v>
      </c>
      <c r="E9" s="43">
        <v>168.6825</v>
      </c>
      <c r="F9" s="43">
        <v>157.66749999999999</v>
      </c>
      <c r="G9" s="43">
        <v>157.66749999999999</v>
      </c>
      <c r="H9" s="43">
        <v>157.66749999999999</v>
      </c>
      <c r="I9" s="43">
        <v>157.66749999999999</v>
      </c>
      <c r="J9" s="43">
        <v>148.565</v>
      </c>
      <c r="K9" s="43">
        <v>148.565</v>
      </c>
      <c r="L9" s="43">
        <v>148.565</v>
      </c>
      <c r="M9" s="43">
        <v>148.565</v>
      </c>
      <c r="N9" s="43">
        <v>140.22999999999999</v>
      </c>
      <c r="O9" s="43">
        <v>140.22999999999999</v>
      </c>
      <c r="P9" s="43">
        <v>140.22999999999999</v>
      </c>
      <c r="Q9" s="43">
        <v>140.22999999999999</v>
      </c>
      <c r="R9" s="43">
        <v>142.76750000000001</v>
      </c>
      <c r="S9" s="43">
        <v>142.76750000000001</v>
      </c>
      <c r="T9" s="43">
        <v>142.76750000000001</v>
      </c>
      <c r="U9" s="43">
        <v>142.76750000000001</v>
      </c>
      <c r="V9" s="43">
        <v>159.2175</v>
      </c>
      <c r="W9" s="43">
        <v>159.2175</v>
      </c>
      <c r="X9" s="43">
        <v>159.2175</v>
      </c>
      <c r="Y9" s="43">
        <v>159.2175</v>
      </c>
      <c r="Z9" s="43">
        <v>156.3475</v>
      </c>
      <c r="AA9" s="43">
        <v>156.3475</v>
      </c>
      <c r="AB9" s="43">
        <v>156.3475</v>
      </c>
      <c r="AC9" s="43">
        <v>156.3475</v>
      </c>
      <c r="AD9" s="43">
        <v>151.24</v>
      </c>
      <c r="AE9" s="43">
        <v>151.24</v>
      </c>
      <c r="AF9" s="43">
        <v>151.24</v>
      </c>
      <c r="AG9" s="43">
        <v>151.24</v>
      </c>
      <c r="AH9" s="43">
        <v>140.57249999999999</v>
      </c>
      <c r="AI9" s="43">
        <v>140.57249999999999</v>
      </c>
      <c r="AJ9" s="43">
        <v>140.57249999999999</v>
      </c>
      <c r="AK9" s="43">
        <v>140.57249999999999</v>
      </c>
      <c r="AL9" s="43">
        <v>103.94750000000001</v>
      </c>
      <c r="AM9" s="43">
        <v>103.94750000000001</v>
      </c>
      <c r="AN9" s="43">
        <v>103.94750000000001</v>
      </c>
      <c r="AO9" s="43">
        <v>103.94750000000001</v>
      </c>
      <c r="AP9" s="43">
        <v>92.05</v>
      </c>
      <c r="AQ9" s="43">
        <v>92.05</v>
      </c>
      <c r="AR9" s="43">
        <v>92.05</v>
      </c>
      <c r="AS9" s="43">
        <v>92.05</v>
      </c>
      <c r="AT9" s="43">
        <v>89.075000000000003</v>
      </c>
      <c r="AU9" s="43">
        <v>89.075000000000003</v>
      </c>
      <c r="AV9" s="43">
        <v>89.075000000000003</v>
      </c>
      <c r="AW9" s="43">
        <v>89.075000000000003</v>
      </c>
      <c r="AX9" s="43">
        <v>74.930000000000007</v>
      </c>
      <c r="AY9" s="43">
        <v>74.930000000000007</v>
      </c>
      <c r="AZ9" s="43">
        <v>74.930000000000007</v>
      </c>
      <c r="BA9" s="43">
        <v>74.930000000000007</v>
      </c>
      <c r="BB9" s="43">
        <v>78.180000000000007</v>
      </c>
      <c r="BC9" s="43">
        <v>78.180000000000007</v>
      </c>
      <c r="BD9" s="43">
        <v>78.180000000000007</v>
      </c>
      <c r="BE9" s="43">
        <v>78.180000000000007</v>
      </c>
      <c r="BF9" s="43">
        <v>70.724999999999994</v>
      </c>
      <c r="BG9" s="43">
        <v>70.724999999999994</v>
      </c>
      <c r="BH9" s="43">
        <v>70.724999999999994</v>
      </c>
      <c r="BI9" s="43">
        <v>70.724999999999994</v>
      </c>
      <c r="BJ9" s="43">
        <v>68.44</v>
      </c>
      <c r="BK9" s="43">
        <v>68.44</v>
      </c>
      <c r="BL9" s="43">
        <v>68.44</v>
      </c>
      <c r="BM9" s="43">
        <v>68.44</v>
      </c>
      <c r="BN9" s="43">
        <v>98.392499999999998</v>
      </c>
      <c r="BO9" s="43">
        <v>98.392499999999998</v>
      </c>
      <c r="BP9" s="43">
        <v>98.392499999999998</v>
      </c>
      <c r="BQ9" s="43">
        <v>98.392499999999998</v>
      </c>
      <c r="BR9" s="43">
        <v>161.89500000000001</v>
      </c>
      <c r="BS9" s="43">
        <v>161.89500000000001</v>
      </c>
      <c r="BT9" s="43">
        <v>161.89500000000001</v>
      </c>
      <c r="BU9" s="43">
        <v>161.89500000000001</v>
      </c>
      <c r="BV9" s="43">
        <v>194.3475</v>
      </c>
      <c r="BW9" s="43">
        <v>194.3475</v>
      </c>
      <c r="BX9" s="43">
        <v>194.3475</v>
      </c>
      <c r="BY9" s="43">
        <v>194.3475</v>
      </c>
      <c r="BZ9" s="43">
        <v>214.67</v>
      </c>
      <c r="CA9" s="43">
        <v>214.67</v>
      </c>
      <c r="CB9" s="43">
        <v>214.67</v>
      </c>
      <c r="CC9" s="43">
        <v>214.67</v>
      </c>
      <c r="CD9" s="43">
        <v>210.13499999999999</v>
      </c>
      <c r="CE9" s="43">
        <v>210.13499999999999</v>
      </c>
      <c r="CF9" s="43">
        <v>210.13499999999999</v>
      </c>
      <c r="CG9" s="43">
        <v>210.13499999999999</v>
      </c>
      <c r="CH9" s="43">
        <v>201.66749999999999</v>
      </c>
      <c r="CI9" s="43">
        <v>201.66749999999999</v>
      </c>
      <c r="CJ9" s="43">
        <v>201.66749999999999</v>
      </c>
      <c r="CK9" s="43">
        <v>201.66749999999999</v>
      </c>
      <c r="CL9" s="43">
        <v>175.535</v>
      </c>
      <c r="CM9" s="43">
        <v>175.535</v>
      </c>
      <c r="CN9" s="43">
        <v>175.535</v>
      </c>
      <c r="CO9" s="43">
        <v>175.535</v>
      </c>
      <c r="CP9" s="43">
        <v>163.19999999999999</v>
      </c>
      <c r="CQ9" s="43">
        <v>163.19999999999999</v>
      </c>
      <c r="CR9" s="43">
        <v>163.19999999999999</v>
      </c>
      <c r="CS9" s="43">
        <v>163.19999999999999</v>
      </c>
      <c r="CT9" s="44"/>
      <c r="CU9" s="44"/>
      <c r="CV9" s="44"/>
      <c r="CW9" s="45"/>
      <c r="CX9" s="46">
        <f>IF(SUM(B9:CW9)&lt;&gt;0,AVERAGEIF(B9:CW9,"&lt;&gt;"""),"")</f>
        <v>140.10333333333338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>
        <v>57.988999999999997</v>
      </c>
      <c r="G11" s="53">
        <v>37.649000000000001</v>
      </c>
      <c r="H11" s="53"/>
      <c r="I11" s="53"/>
      <c r="J11" s="53">
        <v>44.253</v>
      </c>
      <c r="K11" s="53">
        <v>48.396000000000001</v>
      </c>
      <c r="L11" s="53">
        <v>48.69</v>
      </c>
      <c r="M11" s="53">
        <v>27.895</v>
      </c>
      <c r="N11" s="53">
        <v>45.597999999999999</v>
      </c>
      <c r="O11" s="53">
        <v>45.722000000000001</v>
      </c>
      <c r="P11" s="53">
        <v>41.106000000000002</v>
      </c>
      <c r="Q11" s="53">
        <v>41.110999999999997</v>
      </c>
      <c r="R11" s="53"/>
      <c r="S11" s="53">
        <v>87</v>
      </c>
      <c r="T11" s="53">
        <v>22.853999999999999</v>
      </c>
      <c r="U11" s="53"/>
      <c r="V11" s="53">
        <v>9.2959999999999994</v>
      </c>
      <c r="W11" s="53"/>
      <c r="X11" s="53">
        <v>10.439</v>
      </c>
      <c r="Y11" s="53">
        <v>4.0149999999999997</v>
      </c>
      <c r="Z11" s="53">
        <v>4.9000000000000002E-2</v>
      </c>
      <c r="AA11" s="53"/>
      <c r="AB11" s="53"/>
      <c r="AC11" s="53"/>
      <c r="AD11" s="53"/>
      <c r="AE11" s="53"/>
      <c r="AF11" s="53"/>
      <c r="AG11" s="53">
        <v>107.929</v>
      </c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169.99775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>
        <v>2.0150000000000001</v>
      </c>
      <c r="N13" s="65">
        <v>19.538</v>
      </c>
      <c r="O13" s="65">
        <v>42.993000000000002</v>
      </c>
      <c r="P13" s="65">
        <v>37.832999999999998</v>
      </c>
      <c r="Q13" s="65">
        <v>26.45</v>
      </c>
      <c r="R13" s="65">
        <v>6.6000000000000003E-2</v>
      </c>
      <c r="S13" s="65">
        <v>9.7240000000000002</v>
      </c>
      <c r="T13" s="65">
        <v>73</v>
      </c>
      <c r="U13" s="65">
        <v>15.305</v>
      </c>
      <c r="V13" s="65">
        <v>83.6</v>
      </c>
      <c r="W13" s="65">
        <v>29.126999999999999</v>
      </c>
      <c r="X13" s="65">
        <v>49</v>
      </c>
      <c r="Y13" s="65">
        <v>6.8</v>
      </c>
      <c r="Z13" s="65"/>
      <c r="AA13" s="65"/>
      <c r="AB13" s="65">
        <v>4.1000000000000002E-2</v>
      </c>
      <c r="AC13" s="65"/>
      <c r="AD13" s="65">
        <v>3.3250000000000002</v>
      </c>
      <c r="AE13" s="65"/>
      <c r="AF13" s="65">
        <v>7.6999999999999999E-2</v>
      </c>
      <c r="AG13" s="65"/>
      <c r="AH13" s="65"/>
      <c r="AI13" s="65">
        <v>100</v>
      </c>
      <c r="AJ13" s="65">
        <v>90.093999999999994</v>
      </c>
      <c r="AK13" s="65">
        <v>13.521000000000001</v>
      </c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150.62725</v>
      </c>
    </row>
    <row r="14" spans="1:102" ht="24.95" customHeight="1" x14ac:dyDescent="0.2">
      <c r="A14" s="63" t="s">
        <v>11</v>
      </c>
      <c r="B14" s="64"/>
      <c r="C14" s="65"/>
      <c r="D14" s="65"/>
      <c r="E14" s="65">
        <v>6.5960000000000001</v>
      </c>
      <c r="F14" s="65"/>
      <c r="G14" s="65"/>
      <c r="H14" s="65">
        <v>6.4660000000000002</v>
      </c>
      <c r="I14" s="65">
        <v>5.15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>
        <v>10.884</v>
      </c>
      <c r="BV14" s="65"/>
      <c r="BW14" s="65"/>
      <c r="BX14" s="65"/>
      <c r="BY14" s="65"/>
      <c r="BZ14" s="65"/>
      <c r="CA14" s="65"/>
      <c r="CB14" s="65"/>
      <c r="CC14" s="65"/>
      <c r="CD14" s="65">
        <v>11.682</v>
      </c>
      <c r="CE14" s="65">
        <v>11.192</v>
      </c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>
        <v>45</v>
      </c>
      <c r="CQ14" s="65">
        <v>45</v>
      </c>
      <c r="CR14" s="65">
        <v>4.8390000000000004</v>
      </c>
      <c r="CS14" s="65"/>
      <c r="CT14" s="66"/>
      <c r="CU14" s="66"/>
      <c r="CV14" s="66"/>
      <c r="CW14" s="67"/>
      <c r="CX14" s="68">
        <f t="array" ref="CX14">SUMPRODUCT(B14:CW14*0.25)</f>
        <v>36.702249999999999</v>
      </c>
    </row>
    <row r="15" spans="1:102" ht="24.95" customHeight="1" x14ac:dyDescent="0.2">
      <c r="A15" s="69" t="s">
        <v>12</v>
      </c>
      <c r="B15" s="70">
        <v>1.3</v>
      </c>
      <c r="C15" s="71">
        <v>1.3220000000000001</v>
      </c>
      <c r="D15" s="71">
        <v>1.22</v>
      </c>
      <c r="E15" s="71"/>
      <c r="F15" s="71">
        <v>2.355</v>
      </c>
      <c r="G15" s="71">
        <v>2.6619999999999999</v>
      </c>
      <c r="H15" s="71">
        <v>1.5229999999999999</v>
      </c>
      <c r="I15" s="71">
        <v>6.1879999999999997</v>
      </c>
      <c r="J15" s="71"/>
      <c r="K15" s="71"/>
      <c r="L15" s="71"/>
      <c r="M15" s="71"/>
      <c r="N15" s="71">
        <v>2.2610000000000001</v>
      </c>
      <c r="O15" s="71"/>
      <c r="P15" s="71"/>
      <c r="Q15" s="71">
        <v>2.665</v>
      </c>
      <c r="R15" s="71">
        <v>1.03</v>
      </c>
      <c r="S15" s="71">
        <v>1.038</v>
      </c>
      <c r="T15" s="71">
        <v>0.93500000000000005</v>
      </c>
      <c r="U15" s="71">
        <v>1.63</v>
      </c>
      <c r="V15" s="71">
        <v>36.158999999999999</v>
      </c>
      <c r="W15" s="71">
        <v>34.162999999999997</v>
      </c>
      <c r="X15" s="71">
        <v>49.774999999999999</v>
      </c>
      <c r="Y15" s="71">
        <v>34.634999999999998</v>
      </c>
      <c r="Z15" s="71">
        <v>50.494999999999997</v>
      </c>
      <c r="AA15" s="71">
        <v>1.4830000000000001</v>
      </c>
      <c r="AB15" s="71">
        <v>0.51700000000000002</v>
      </c>
      <c r="AC15" s="71">
        <v>1.0149999999999999</v>
      </c>
      <c r="AD15" s="71">
        <v>3.048</v>
      </c>
      <c r="AE15" s="71">
        <v>4</v>
      </c>
      <c r="AF15" s="71">
        <v>5.6180000000000003</v>
      </c>
      <c r="AG15" s="71">
        <v>1.3879999999999999</v>
      </c>
      <c r="AH15" s="71">
        <v>8.3770000000000007</v>
      </c>
      <c r="AI15" s="71">
        <v>7.13</v>
      </c>
      <c r="AJ15" s="71">
        <v>7.44</v>
      </c>
      <c r="AK15" s="71">
        <v>1.3089999999999999</v>
      </c>
      <c r="AL15" s="71">
        <v>38.491999999999997</v>
      </c>
      <c r="AM15" s="71">
        <v>42.11</v>
      </c>
      <c r="AN15" s="71"/>
      <c r="AO15" s="71">
        <v>1.2869999999999999</v>
      </c>
      <c r="AP15" s="71">
        <v>2.8620000000000001</v>
      </c>
      <c r="AQ15" s="71">
        <v>2.081</v>
      </c>
      <c r="AR15" s="71">
        <v>5.6760000000000002</v>
      </c>
      <c r="AS15" s="71">
        <v>29.861999999999998</v>
      </c>
      <c r="AT15" s="71">
        <v>7.5510000000000002</v>
      </c>
      <c r="AU15" s="71">
        <v>5.5910000000000002</v>
      </c>
      <c r="AV15" s="71">
        <v>3.19</v>
      </c>
      <c r="AW15" s="71">
        <v>20.3</v>
      </c>
      <c r="AX15" s="71">
        <v>21.31</v>
      </c>
      <c r="AY15" s="71">
        <v>23.789000000000001</v>
      </c>
      <c r="AZ15" s="71">
        <v>22.741</v>
      </c>
      <c r="BA15" s="71">
        <v>0.18</v>
      </c>
      <c r="BB15" s="71">
        <v>18.234999999999999</v>
      </c>
      <c r="BC15" s="71">
        <v>5.0190000000000001</v>
      </c>
      <c r="BD15" s="71">
        <v>1.9730000000000001</v>
      </c>
      <c r="BE15" s="71">
        <v>0.15</v>
      </c>
      <c r="BF15" s="71">
        <v>29.991</v>
      </c>
      <c r="BG15" s="71">
        <v>39.906999999999996</v>
      </c>
      <c r="BH15" s="71">
        <v>25.420999999999999</v>
      </c>
      <c r="BI15" s="71">
        <v>11.599</v>
      </c>
      <c r="BJ15" s="71">
        <v>57.89</v>
      </c>
      <c r="BK15" s="71">
        <v>36.988</v>
      </c>
      <c r="BL15" s="71">
        <v>20.344999999999999</v>
      </c>
      <c r="BM15" s="71">
        <v>8.7799999999999994</v>
      </c>
      <c r="BN15" s="71">
        <v>7.3339999999999996</v>
      </c>
      <c r="BO15" s="71">
        <v>0.73499999999999999</v>
      </c>
      <c r="BP15" s="71">
        <v>7.2999999999999995E-2</v>
      </c>
      <c r="BQ15" s="71">
        <v>6.6639999999999997</v>
      </c>
      <c r="BR15" s="71">
        <v>0.15</v>
      </c>
      <c r="BS15" s="71">
        <v>0.24</v>
      </c>
      <c r="BT15" s="71">
        <v>24.800999999999998</v>
      </c>
      <c r="BU15" s="71">
        <v>8.56</v>
      </c>
      <c r="BV15" s="71">
        <v>0.72</v>
      </c>
      <c r="BW15" s="71">
        <v>0.84</v>
      </c>
      <c r="BX15" s="71">
        <v>0.98</v>
      </c>
      <c r="BY15" s="71">
        <v>1.742</v>
      </c>
      <c r="BZ15" s="71"/>
      <c r="CA15" s="71">
        <v>11.757999999999999</v>
      </c>
      <c r="CB15" s="71">
        <v>8.5310000000000006</v>
      </c>
      <c r="CC15" s="71">
        <v>14.125</v>
      </c>
      <c r="CD15" s="71">
        <v>1.25</v>
      </c>
      <c r="CE15" s="71">
        <v>1.1359999999999999</v>
      </c>
      <c r="CF15" s="71">
        <v>16.510000000000002</v>
      </c>
      <c r="CG15" s="71">
        <v>20.059999999999999</v>
      </c>
      <c r="CH15" s="71">
        <v>20.542000000000002</v>
      </c>
      <c r="CI15" s="71">
        <v>19.850000000000001</v>
      </c>
      <c r="CJ15" s="71">
        <v>18.399999999999999</v>
      </c>
      <c r="CK15" s="71">
        <v>16.928999999999998</v>
      </c>
      <c r="CL15" s="71">
        <v>1.4219999999999999</v>
      </c>
      <c r="CM15" s="71"/>
      <c r="CN15" s="71"/>
      <c r="CO15" s="71"/>
      <c r="CP15" s="71">
        <v>2.85</v>
      </c>
      <c r="CQ15" s="71">
        <v>2.8580000000000001</v>
      </c>
      <c r="CR15" s="71">
        <v>1.98</v>
      </c>
      <c r="CS15" s="71">
        <v>3.1230000000000002</v>
      </c>
      <c r="CT15" s="72"/>
      <c r="CU15" s="72"/>
      <c r="CV15" s="72"/>
      <c r="CW15" s="73"/>
      <c r="CX15" s="74">
        <f t="array" ref="CX15">SUMPRODUCT(B15:CW15*0.25)</f>
        <v>242.54099999999997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>
        <v>1.385</v>
      </c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>
        <v>4.3380000000000001</v>
      </c>
      <c r="CB17" s="71">
        <v>24.75</v>
      </c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7.6182499999999997</v>
      </c>
    </row>
    <row r="18" spans="1:102" ht="30" customHeight="1" thickBot="1" x14ac:dyDescent="0.25">
      <c r="A18" s="75" t="s">
        <v>15</v>
      </c>
      <c r="B18" s="76">
        <f>SUM(B11:B17)</f>
        <v>1.3</v>
      </c>
      <c r="C18" s="77">
        <f t="shared" ref="C18:BN18" si="0">SUM(C11:C17)</f>
        <v>1.3220000000000001</v>
      </c>
      <c r="D18" s="77">
        <f t="shared" si="0"/>
        <v>1.22</v>
      </c>
      <c r="E18" s="77">
        <f t="shared" si="0"/>
        <v>6.5960000000000001</v>
      </c>
      <c r="F18" s="77">
        <f t="shared" si="0"/>
        <v>60.343999999999994</v>
      </c>
      <c r="G18" s="77">
        <f t="shared" si="0"/>
        <v>40.311</v>
      </c>
      <c r="H18" s="77">
        <f t="shared" si="0"/>
        <v>7.9889999999999999</v>
      </c>
      <c r="I18" s="77">
        <f t="shared" si="0"/>
        <v>11.338000000000001</v>
      </c>
      <c r="J18" s="77">
        <f t="shared" si="0"/>
        <v>44.253</v>
      </c>
      <c r="K18" s="77">
        <f t="shared" si="0"/>
        <v>48.396000000000001</v>
      </c>
      <c r="L18" s="77">
        <f t="shared" si="0"/>
        <v>48.69</v>
      </c>
      <c r="M18" s="77">
        <f t="shared" si="0"/>
        <v>29.91</v>
      </c>
      <c r="N18" s="77">
        <f t="shared" si="0"/>
        <v>67.396999999999991</v>
      </c>
      <c r="O18" s="77">
        <f t="shared" si="0"/>
        <v>88.715000000000003</v>
      </c>
      <c r="P18" s="77">
        <f t="shared" si="0"/>
        <v>78.938999999999993</v>
      </c>
      <c r="Q18" s="77">
        <f t="shared" si="0"/>
        <v>70.225999999999999</v>
      </c>
      <c r="R18" s="77">
        <f t="shared" si="0"/>
        <v>1.0960000000000001</v>
      </c>
      <c r="S18" s="77">
        <f t="shared" si="0"/>
        <v>97.762</v>
      </c>
      <c r="T18" s="77">
        <f t="shared" si="0"/>
        <v>96.789000000000001</v>
      </c>
      <c r="U18" s="77">
        <f t="shared" si="0"/>
        <v>16.934999999999999</v>
      </c>
      <c r="V18" s="77">
        <f t="shared" si="0"/>
        <v>129.05499999999998</v>
      </c>
      <c r="W18" s="77">
        <f t="shared" si="0"/>
        <v>63.289999999999992</v>
      </c>
      <c r="X18" s="77">
        <f t="shared" si="0"/>
        <v>109.214</v>
      </c>
      <c r="Y18" s="77">
        <f t="shared" si="0"/>
        <v>45.449999999999996</v>
      </c>
      <c r="Z18" s="77">
        <f t="shared" si="0"/>
        <v>50.543999999999997</v>
      </c>
      <c r="AA18" s="77">
        <f t="shared" si="0"/>
        <v>1.4830000000000001</v>
      </c>
      <c r="AB18" s="77">
        <f t="shared" si="0"/>
        <v>0.55800000000000005</v>
      </c>
      <c r="AC18" s="77">
        <f t="shared" si="0"/>
        <v>1.0149999999999999</v>
      </c>
      <c r="AD18" s="77">
        <f t="shared" si="0"/>
        <v>6.3730000000000002</v>
      </c>
      <c r="AE18" s="77">
        <f t="shared" si="0"/>
        <v>4</v>
      </c>
      <c r="AF18" s="77">
        <f t="shared" si="0"/>
        <v>5.6950000000000003</v>
      </c>
      <c r="AG18" s="77">
        <f t="shared" si="0"/>
        <v>109.31700000000001</v>
      </c>
      <c r="AH18" s="77">
        <f t="shared" si="0"/>
        <v>8.3770000000000007</v>
      </c>
      <c r="AI18" s="77">
        <f t="shared" si="0"/>
        <v>107.13</v>
      </c>
      <c r="AJ18" s="77">
        <f t="shared" si="0"/>
        <v>97.533999999999992</v>
      </c>
      <c r="AK18" s="77">
        <f t="shared" si="0"/>
        <v>14.83</v>
      </c>
      <c r="AL18" s="77">
        <f t="shared" si="0"/>
        <v>38.491999999999997</v>
      </c>
      <c r="AM18" s="77">
        <f t="shared" si="0"/>
        <v>42.11</v>
      </c>
      <c r="AN18" s="77">
        <f t="shared" si="0"/>
        <v>0</v>
      </c>
      <c r="AO18" s="77">
        <f t="shared" si="0"/>
        <v>1.2869999999999999</v>
      </c>
      <c r="AP18" s="77">
        <f t="shared" si="0"/>
        <v>2.8620000000000001</v>
      </c>
      <c r="AQ18" s="77">
        <f t="shared" si="0"/>
        <v>2.081</v>
      </c>
      <c r="AR18" s="77">
        <f t="shared" si="0"/>
        <v>5.6760000000000002</v>
      </c>
      <c r="AS18" s="77">
        <f t="shared" si="0"/>
        <v>29.861999999999998</v>
      </c>
      <c r="AT18" s="77">
        <f t="shared" si="0"/>
        <v>7.5510000000000002</v>
      </c>
      <c r="AU18" s="77">
        <f t="shared" si="0"/>
        <v>5.5910000000000002</v>
      </c>
      <c r="AV18" s="77">
        <f t="shared" si="0"/>
        <v>3.19</v>
      </c>
      <c r="AW18" s="77">
        <f t="shared" si="0"/>
        <v>20.3</v>
      </c>
      <c r="AX18" s="77">
        <f t="shared" si="0"/>
        <v>21.31</v>
      </c>
      <c r="AY18" s="77">
        <f t="shared" si="0"/>
        <v>23.789000000000001</v>
      </c>
      <c r="AZ18" s="77">
        <f t="shared" si="0"/>
        <v>22.741</v>
      </c>
      <c r="BA18" s="77">
        <f t="shared" si="0"/>
        <v>0.18</v>
      </c>
      <c r="BB18" s="77">
        <f t="shared" si="0"/>
        <v>18.234999999999999</v>
      </c>
      <c r="BC18" s="77">
        <f t="shared" si="0"/>
        <v>5.0190000000000001</v>
      </c>
      <c r="BD18" s="77">
        <f t="shared" si="0"/>
        <v>3.3580000000000001</v>
      </c>
      <c r="BE18" s="77">
        <f t="shared" si="0"/>
        <v>0.15</v>
      </c>
      <c r="BF18" s="77">
        <f t="shared" si="0"/>
        <v>29.991</v>
      </c>
      <c r="BG18" s="77">
        <f t="shared" si="0"/>
        <v>39.906999999999996</v>
      </c>
      <c r="BH18" s="77">
        <f t="shared" si="0"/>
        <v>25.420999999999999</v>
      </c>
      <c r="BI18" s="77">
        <f t="shared" si="0"/>
        <v>11.599</v>
      </c>
      <c r="BJ18" s="77">
        <f t="shared" si="0"/>
        <v>57.89</v>
      </c>
      <c r="BK18" s="77">
        <f t="shared" si="0"/>
        <v>36.988</v>
      </c>
      <c r="BL18" s="77">
        <f t="shared" si="0"/>
        <v>20.344999999999999</v>
      </c>
      <c r="BM18" s="77">
        <f t="shared" si="0"/>
        <v>8.7799999999999994</v>
      </c>
      <c r="BN18" s="77">
        <f t="shared" si="0"/>
        <v>7.3339999999999996</v>
      </c>
      <c r="BO18" s="77">
        <f t="shared" ref="BO18:CW18" si="1">SUM(BO11:BO17)</f>
        <v>0.73499999999999999</v>
      </c>
      <c r="BP18" s="77">
        <f t="shared" si="1"/>
        <v>7.2999999999999995E-2</v>
      </c>
      <c r="BQ18" s="77">
        <f t="shared" si="1"/>
        <v>6.6639999999999997</v>
      </c>
      <c r="BR18" s="77">
        <f t="shared" si="1"/>
        <v>0.15</v>
      </c>
      <c r="BS18" s="77">
        <f t="shared" si="1"/>
        <v>0.24</v>
      </c>
      <c r="BT18" s="77">
        <f t="shared" si="1"/>
        <v>24.800999999999998</v>
      </c>
      <c r="BU18" s="77">
        <f t="shared" si="1"/>
        <v>19.444000000000003</v>
      </c>
      <c r="BV18" s="77">
        <f t="shared" si="1"/>
        <v>0.72</v>
      </c>
      <c r="BW18" s="77">
        <f t="shared" si="1"/>
        <v>0.84</v>
      </c>
      <c r="BX18" s="77">
        <f t="shared" si="1"/>
        <v>0.98</v>
      </c>
      <c r="BY18" s="77">
        <f t="shared" si="1"/>
        <v>1.742</v>
      </c>
      <c r="BZ18" s="77">
        <f t="shared" si="1"/>
        <v>0</v>
      </c>
      <c r="CA18" s="77">
        <f t="shared" si="1"/>
        <v>16.096</v>
      </c>
      <c r="CB18" s="77">
        <f t="shared" si="1"/>
        <v>33.280999999999999</v>
      </c>
      <c r="CC18" s="77">
        <f t="shared" si="1"/>
        <v>14.125</v>
      </c>
      <c r="CD18" s="77">
        <f t="shared" si="1"/>
        <v>12.932</v>
      </c>
      <c r="CE18" s="77">
        <f t="shared" si="1"/>
        <v>12.327999999999999</v>
      </c>
      <c r="CF18" s="77">
        <f t="shared" si="1"/>
        <v>16.510000000000002</v>
      </c>
      <c r="CG18" s="77">
        <f t="shared" si="1"/>
        <v>20.059999999999999</v>
      </c>
      <c r="CH18" s="77">
        <f t="shared" si="1"/>
        <v>20.542000000000002</v>
      </c>
      <c r="CI18" s="77">
        <f t="shared" si="1"/>
        <v>19.850000000000001</v>
      </c>
      <c r="CJ18" s="77">
        <f t="shared" si="1"/>
        <v>18.399999999999999</v>
      </c>
      <c r="CK18" s="77">
        <f t="shared" si="1"/>
        <v>16.928999999999998</v>
      </c>
      <c r="CL18" s="77">
        <f t="shared" si="1"/>
        <v>1.4219999999999999</v>
      </c>
      <c r="CM18" s="77">
        <f t="shared" si="1"/>
        <v>0</v>
      </c>
      <c r="CN18" s="77">
        <f t="shared" si="1"/>
        <v>0</v>
      </c>
      <c r="CO18" s="77">
        <f t="shared" si="1"/>
        <v>0</v>
      </c>
      <c r="CP18" s="77">
        <f t="shared" si="1"/>
        <v>47.85</v>
      </c>
      <c r="CQ18" s="77">
        <f t="shared" si="1"/>
        <v>47.857999999999997</v>
      </c>
      <c r="CR18" s="77">
        <f t="shared" si="1"/>
        <v>6.8190000000000008</v>
      </c>
      <c r="CS18" s="77">
        <f t="shared" si="1"/>
        <v>3.1230000000000002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607.48649999999998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>
        <v>2</v>
      </c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>
        <v>2</v>
      </c>
      <c r="AM21" s="88">
        <v>2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>
        <v>4</v>
      </c>
      <c r="BC21" s="88">
        <v>2</v>
      </c>
      <c r="BD21" s="88">
        <v>2</v>
      </c>
      <c r="BE21" s="88"/>
      <c r="BF21" s="88">
        <v>4</v>
      </c>
      <c r="BG21" s="88">
        <v>4</v>
      </c>
      <c r="BH21" s="88">
        <v>2</v>
      </c>
      <c r="BI21" s="88"/>
      <c r="BJ21" s="88">
        <v>4</v>
      </c>
      <c r="BK21" s="88">
        <v>2</v>
      </c>
      <c r="BL21" s="88">
        <v>2</v>
      </c>
      <c r="BM21" s="88"/>
      <c r="BN21" s="88">
        <v>2</v>
      </c>
      <c r="BO21" s="88"/>
      <c r="BP21" s="88"/>
      <c r="BQ21" s="88"/>
      <c r="BR21" s="88"/>
      <c r="BS21" s="88"/>
      <c r="BT21" s="88">
        <v>3.8</v>
      </c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9.4499999999999993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>
        <v>5</v>
      </c>
      <c r="AM22" s="94"/>
      <c r="AN22" s="94">
        <v>0.7</v>
      </c>
      <c r="AO22" s="94"/>
      <c r="AP22" s="94">
        <v>5.7</v>
      </c>
      <c r="AQ22" s="94"/>
      <c r="AR22" s="94"/>
      <c r="AS22" s="94"/>
      <c r="AT22" s="94"/>
      <c r="AU22" s="94"/>
      <c r="AV22" s="94">
        <v>4.3999999999999997E-2</v>
      </c>
      <c r="AW22" s="94"/>
      <c r="AX22" s="94"/>
      <c r="AY22" s="94"/>
      <c r="AZ22" s="94"/>
      <c r="BA22" s="94"/>
      <c r="BB22" s="94"/>
      <c r="BC22" s="94"/>
      <c r="BD22" s="94"/>
      <c r="BE22" s="94"/>
      <c r="BF22" s="94">
        <v>10</v>
      </c>
      <c r="BG22" s="94"/>
      <c r="BH22" s="94"/>
      <c r="BI22" s="94"/>
      <c r="BJ22" s="94">
        <v>10</v>
      </c>
      <c r="BK22" s="94">
        <v>5</v>
      </c>
      <c r="BL22" s="94"/>
      <c r="BM22" s="94">
        <v>2.8</v>
      </c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>
        <v>20</v>
      </c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14.811</v>
      </c>
    </row>
    <row r="23" spans="1:102" ht="24.95" customHeight="1" x14ac:dyDescent="0.2">
      <c r="A23" s="92" t="s">
        <v>19</v>
      </c>
      <c r="B23" s="98"/>
      <c r="C23" s="99">
        <v>0.53200000000000003</v>
      </c>
      <c r="D23" s="99"/>
      <c r="E23" s="99"/>
      <c r="F23" s="99"/>
      <c r="G23" s="99"/>
      <c r="H23" s="99"/>
      <c r="I23" s="99">
        <v>12.763</v>
      </c>
      <c r="J23" s="99"/>
      <c r="K23" s="99"/>
      <c r="L23" s="99"/>
      <c r="M23" s="99"/>
      <c r="N23" s="99"/>
      <c r="O23" s="99"/>
      <c r="P23" s="99"/>
      <c r="Q23" s="99"/>
      <c r="R23" s="99">
        <v>6.4</v>
      </c>
      <c r="S23" s="99"/>
      <c r="T23" s="99"/>
      <c r="U23" s="99">
        <v>2.64</v>
      </c>
      <c r="V23" s="99">
        <v>46.537999999999997</v>
      </c>
      <c r="W23" s="99">
        <v>22.460999999999999</v>
      </c>
      <c r="X23" s="99">
        <v>24.995000000000001</v>
      </c>
      <c r="Y23" s="99">
        <v>19.942</v>
      </c>
      <c r="Z23" s="99">
        <v>26.763000000000002</v>
      </c>
      <c r="AA23" s="99"/>
      <c r="AB23" s="99"/>
      <c r="AC23" s="99"/>
      <c r="AD23" s="99"/>
      <c r="AE23" s="99"/>
      <c r="AF23" s="99">
        <v>1.68</v>
      </c>
      <c r="AG23" s="99"/>
      <c r="AH23" s="99">
        <v>0.55300000000000005</v>
      </c>
      <c r="AI23" s="99">
        <v>8.6020000000000003</v>
      </c>
      <c r="AJ23" s="99">
        <v>0.55200000000000005</v>
      </c>
      <c r="AK23" s="99">
        <v>6.0149999999999997</v>
      </c>
      <c r="AL23" s="99">
        <v>66.046999999999997</v>
      </c>
      <c r="AM23" s="99">
        <v>58.149000000000001</v>
      </c>
      <c r="AN23" s="99">
        <v>2.7</v>
      </c>
      <c r="AO23" s="99">
        <v>8.1020000000000003</v>
      </c>
      <c r="AP23" s="99">
        <v>0.748</v>
      </c>
      <c r="AQ23" s="99">
        <v>2.6680000000000001</v>
      </c>
      <c r="AR23" s="99">
        <v>0.46899999999999997</v>
      </c>
      <c r="AS23" s="99">
        <v>7.0140000000000002</v>
      </c>
      <c r="AT23" s="99">
        <v>6.1859999999999999</v>
      </c>
      <c r="AU23" s="99">
        <v>0.04</v>
      </c>
      <c r="AV23" s="99">
        <v>3.9E-2</v>
      </c>
      <c r="AW23" s="99">
        <v>0.94399999999999995</v>
      </c>
      <c r="AX23" s="99"/>
      <c r="AY23" s="99"/>
      <c r="AZ23" s="99"/>
      <c r="BA23" s="99">
        <v>33.145000000000003</v>
      </c>
      <c r="BB23" s="99">
        <v>87.421999999999997</v>
      </c>
      <c r="BC23" s="99">
        <v>72.466999999999999</v>
      </c>
      <c r="BD23" s="99">
        <v>23.227</v>
      </c>
      <c r="BE23" s="99">
        <v>9.84</v>
      </c>
      <c r="BF23" s="99">
        <v>53.137</v>
      </c>
      <c r="BG23" s="99">
        <v>65.921000000000006</v>
      </c>
      <c r="BH23" s="99">
        <v>41.790999999999997</v>
      </c>
      <c r="BI23" s="99">
        <v>10.036</v>
      </c>
      <c r="BJ23" s="99">
        <v>51.701999999999998</v>
      </c>
      <c r="BK23" s="99">
        <v>61.012999999999998</v>
      </c>
      <c r="BL23" s="99">
        <v>32.838999999999999</v>
      </c>
      <c r="BM23" s="99"/>
      <c r="BN23" s="99">
        <v>21.015999999999998</v>
      </c>
      <c r="BO23" s="99"/>
      <c r="BP23" s="99"/>
      <c r="BQ23" s="99">
        <v>23.082000000000001</v>
      </c>
      <c r="BR23" s="99">
        <v>39.445999999999998</v>
      </c>
      <c r="BS23" s="99">
        <v>33.003999999999998</v>
      </c>
      <c r="BT23" s="99">
        <v>9.4499999999999993</v>
      </c>
      <c r="BU23" s="99">
        <v>2.0950000000000002</v>
      </c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>
        <v>1.109</v>
      </c>
      <c r="CH23" s="99"/>
      <c r="CI23" s="99"/>
      <c r="CJ23" s="99"/>
      <c r="CK23" s="99"/>
      <c r="CL23" s="99"/>
      <c r="CM23" s="99"/>
      <c r="CN23" s="99"/>
      <c r="CO23" s="99"/>
      <c r="CP23" s="99"/>
      <c r="CQ23" s="99">
        <v>5.0990000000000002</v>
      </c>
      <c r="CR23" s="99"/>
      <c r="CS23" s="99">
        <v>14.595000000000001</v>
      </c>
      <c r="CT23" s="100"/>
      <c r="CU23" s="100"/>
      <c r="CV23" s="100"/>
      <c r="CW23" s="96"/>
      <c r="CX23" s="97">
        <f t="array" ref="CX23">SUMPRODUCT(B23:CW23*0.25)</f>
        <v>256.24450000000002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0.53200000000000003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12.763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6.4</v>
      </c>
      <c r="S28" s="107">
        <f t="shared" si="3"/>
        <v>0</v>
      </c>
      <c r="T28" s="107">
        <f t="shared" si="3"/>
        <v>0</v>
      </c>
      <c r="U28" s="107">
        <f t="shared" si="3"/>
        <v>2.64</v>
      </c>
      <c r="V28" s="107">
        <f t="shared" si="3"/>
        <v>46.537999999999997</v>
      </c>
      <c r="W28" s="107">
        <f t="shared" si="3"/>
        <v>22.460999999999999</v>
      </c>
      <c r="X28" s="107">
        <f t="shared" si="3"/>
        <v>24.995000000000001</v>
      </c>
      <c r="Y28" s="107">
        <f t="shared" si="3"/>
        <v>19.942</v>
      </c>
      <c r="Z28" s="107">
        <f t="shared" si="3"/>
        <v>28.763000000000002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1.68</v>
      </c>
      <c r="AG28" s="107">
        <f t="shared" si="3"/>
        <v>0</v>
      </c>
      <c r="AH28" s="107">
        <f t="shared" si="3"/>
        <v>0.55300000000000005</v>
      </c>
      <c r="AI28" s="107">
        <f t="shared" si="3"/>
        <v>8.6020000000000003</v>
      </c>
      <c r="AJ28" s="107">
        <f t="shared" si="3"/>
        <v>0.55200000000000005</v>
      </c>
      <c r="AK28" s="107">
        <f t="shared" si="3"/>
        <v>6.0149999999999997</v>
      </c>
      <c r="AL28" s="107">
        <f t="shared" si="3"/>
        <v>73.046999999999997</v>
      </c>
      <c r="AM28" s="107">
        <f t="shared" si="3"/>
        <v>60.149000000000001</v>
      </c>
      <c r="AN28" s="107">
        <f t="shared" si="3"/>
        <v>3.4000000000000004</v>
      </c>
      <c r="AO28" s="107">
        <f t="shared" si="3"/>
        <v>8.1020000000000003</v>
      </c>
      <c r="AP28" s="107">
        <f t="shared" si="3"/>
        <v>6.4480000000000004</v>
      </c>
      <c r="AQ28" s="107">
        <f t="shared" si="3"/>
        <v>2.6680000000000001</v>
      </c>
      <c r="AR28" s="107">
        <f t="shared" si="3"/>
        <v>0.46899999999999997</v>
      </c>
      <c r="AS28" s="107">
        <f t="shared" si="3"/>
        <v>7.0140000000000002</v>
      </c>
      <c r="AT28" s="107">
        <f t="shared" si="3"/>
        <v>6.1859999999999999</v>
      </c>
      <c r="AU28" s="107">
        <f t="shared" si="3"/>
        <v>0.04</v>
      </c>
      <c r="AV28" s="107">
        <f t="shared" si="3"/>
        <v>8.299999999999999E-2</v>
      </c>
      <c r="AW28" s="107">
        <f t="shared" si="3"/>
        <v>0.94399999999999995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33.145000000000003</v>
      </c>
      <c r="BB28" s="107">
        <f t="shared" si="3"/>
        <v>91.421999999999997</v>
      </c>
      <c r="BC28" s="107">
        <f t="shared" si="3"/>
        <v>74.466999999999999</v>
      </c>
      <c r="BD28" s="107">
        <f t="shared" si="3"/>
        <v>25.227</v>
      </c>
      <c r="BE28" s="107">
        <f t="shared" si="3"/>
        <v>9.84</v>
      </c>
      <c r="BF28" s="107">
        <f t="shared" si="3"/>
        <v>67.137</v>
      </c>
      <c r="BG28" s="107">
        <f t="shared" si="3"/>
        <v>69.921000000000006</v>
      </c>
      <c r="BH28" s="107">
        <f t="shared" si="3"/>
        <v>43.790999999999997</v>
      </c>
      <c r="BI28" s="107">
        <f t="shared" si="3"/>
        <v>10.036</v>
      </c>
      <c r="BJ28" s="107">
        <f t="shared" si="3"/>
        <v>65.701999999999998</v>
      </c>
      <c r="BK28" s="107">
        <f t="shared" si="3"/>
        <v>68.013000000000005</v>
      </c>
      <c r="BL28" s="107">
        <f t="shared" si="3"/>
        <v>34.838999999999999</v>
      </c>
      <c r="BM28" s="107">
        <f t="shared" si="3"/>
        <v>2.8</v>
      </c>
      <c r="BN28" s="107">
        <f t="shared" si="3"/>
        <v>23.015999999999998</v>
      </c>
      <c r="BO28" s="107">
        <f t="shared" si="3"/>
        <v>0</v>
      </c>
      <c r="BP28" s="107">
        <f t="shared" si="3"/>
        <v>0</v>
      </c>
      <c r="BQ28" s="107">
        <f t="shared" si="3"/>
        <v>23.082000000000001</v>
      </c>
      <c r="BR28" s="107">
        <f t="shared" si="3"/>
        <v>39.445999999999998</v>
      </c>
      <c r="BS28" s="107">
        <f t="shared" si="3"/>
        <v>33.003999999999998</v>
      </c>
      <c r="BT28" s="107">
        <f t="shared" si="3"/>
        <v>13.25</v>
      </c>
      <c r="BU28" s="107">
        <f t="shared" si="3"/>
        <v>2.0950000000000002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20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1.109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5.0990000000000002</v>
      </c>
      <c r="CR28" s="107">
        <f t="shared" si="4"/>
        <v>0</v>
      </c>
      <c r="CS28" s="107">
        <f t="shared" si="4"/>
        <v>14.595000000000001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280.50550000000004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1.3</v>
      </c>
      <c r="C32" s="94">
        <v>1.8540000000000001</v>
      </c>
      <c r="D32" s="94">
        <v>1.22</v>
      </c>
      <c r="E32" s="94">
        <v>6.5960000000000001</v>
      </c>
      <c r="F32" s="94">
        <v>60.344000000000001</v>
      </c>
      <c r="G32" s="94">
        <v>40.311</v>
      </c>
      <c r="H32" s="94">
        <v>7.9889999999999999</v>
      </c>
      <c r="I32" s="94">
        <v>24.100999999999999</v>
      </c>
      <c r="J32" s="94">
        <v>44.253</v>
      </c>
      <c r="K32" s="94">
        <v>48.396000000000001</v>
      </c>
      <c r="L32" s="94">
        <v>48.69</v>
      </c>
      <c r="M32" s="94">
        <v>29.91</v>
      </c>
      <c r="N32" s="94">
        <v>67.397000000000006</v>
      </c>
      <c r="O32" s="94">
        <v>88.715000000000003</v>
      </c>
      <c r="P32" s="94">
        <v>78.938999999999993</v>
      </c>
      <c r="Q32" s="94">
        <v>70.225999999999999</v>
      </c>
      <c r="R32" s="94">
        <v>7.4960000000000004</v>
      </c>
      <c r="S32" s="94">
        <v>97.762</v>
      </c>
      <c r="T32" s="94">
        <v>96.789000000000001</v>
      </c>
      <c r="U32" s="94">
        <v>19.574999999999999</v>
      </c>
      <c r="V32" s="94">
        <v>175.59299999999999</v>
      </c>
      <c r="W32" s="94">
        <v>85.751000000000005</v>
      </c>
      <c r="X32" s="94">
        <v>134.209</v>
      </c>
      <c r="Y32" s="94">
        <v>65.391999999999996</v>
      </c>
      <c r="Z32" s="94">
        <v>79.307000000000002</v>
      </c>
      <c r="AA32" s="94">
        <v>1.4830000000000001</v>
      </c>
      <c r="AB32" s="94">
        <v>0.55800000000000005</v>
      </c>
      <c r="AC32" s="94">
        <v>1.0149999999999999</v>
      </c>
      <c r="AD32" s="94">
        <v>6.3730000000000002</v>
      </c>
      <c r="AE32" s="94">
        <v>4</v>
      </c>
      <c r="AF32" s="94">
        <v>7.375</v>
      </c>
      <c r="AG32" s="94">
        <v>109.31699999999999</v>
      </c>
      <c r="AH32" s="94">
        <v>8.93</v>
      </c>
      <c r="AI32" s="94">
        <v>115.732</v>
      </c>
      <c r="AJ32" s="94">
        <v>98.085999999999999</v>
      </c>
      <c r="AK32" s="94">
        <v>20.844999999999999</v>
      </c>
      <c r="AL32" s="94">
        <v>111.539</v>
      </c>
      <c r="AM32" s="94">
        <v>102.259</v>
      </c>
      <c r="AN32" s="94">
        <v>3.4</v>
      </c>
      <c r="AO32" s="94">
        <v>9.3889999999999993</v>
      </c>
      <c r="AP32" s="94">
        <v>9.31</v>
      </c>
      <c r="AQ32" s="94">
        <v>4.7489999999999997</v>
      </c>
      <c r="AR32" s="94">
        <v>6.1449999999999996</v>
      </c>
      <c r="AS32" s="94">
        <v>36.875999999999998</v>
      </c>
      <c r="AT32" s="94">
        <v>13.737</v>
      </c>
      <c r="AU32" s="94">
        <v>5.6310000000000002</v>
      </c>
      <c r="AV32" s="94">
        <v>3.2730000000000001</v>
      </c>
      <c r="AW32" s="94">
        <v>21.244</v>
      </c>
      <c r="AX32" s="94">
        <v>21.31</v>
      </c>
      <c r="AY32" s="94">
        <v>23.789000000000001</v>
      </c>
      <c r="AZ32" s="94">
        <v>22.741</v>
      </c>
      <c r="BA32" s="94">
        <v>33.325000000000003</v>
      </c>
      <c r="BB32" s="94">
        <v>109.657</v>
      </c>
      <c r="BC32" s="94">
        <v>79.486000000000004</v>
      </c>
      <c r="BD32" s="94">
        <v>28.585000000000001</v>
      </c>
      <c r="BE32" s="94">
        <v>9.99</v>
      </c>
      <c r="BF32" s="94">
        <v>97.128</v>
      </c>
      <c r="BG32" s="94">
        <v>109.828</v>
      </c>
      <c r="BH32" s="94">
        <v>69.212000000000003</v>
      </c>
      <c r="BI32" s="94">
        <v>21.635000000000002</v>
      </c>
      <c r="BJ32" s="94">
        <v>123.592</v>
      </c>
      <c r="BK32" s="94">
        <v>105.001</v>
      </c>
      <c r="BL32" s="94">
        <v>55.183999999999997</v>
      </c>
      <c r="BM32" s="94">
        <v>11.58</v>
      </c>
      <c r="BN32" s="94">
        <v>30.35</v>
      </c>
      <c r="BO32" s="94">
        <v>0.73499999999999999</v>
      </c>
      <c r="BP32" s="94">
        <v>7.2999999999999995E-2</v>
      </c>
      <c r="BQ32" s="94">
        <v>29.745999999999999</v>
      </c>
      <c r="BR32" s="94">
        <v>39.595999999999997</v>
      </c>
      <c r="BS32" s="94">
        <v>33.244</v>
      </c>
      <c r="BT32" s="94">
        <v>38.051000000000002</v>
      </c>
      <c r="BU32" s="94">
        <v>21.539000000000001</v>
      </c>
      <c r="BV32" s="94">
        <v>0.72</v>
      </c>
      <c r="BW32" s="94">
        <v>0.84</v>
      </c>
      <c r="BX32" s="94">
        <v>0.98</v>
      </c>
      <c r="BY32" s="94">
        <v>1.742</v>
      </c>
      <c r="BZ32" s="94">
        <v>20</v>
      </c>
      <c r="CA32" s="94">
        <v>16.096</v>
      </c>
      <c r="CB32" s="94">
        <v>33.280999999999999</v>
      </c>
      <c r="CC32" s="94">
        <v>14.125</v>
      </c>
      <c r="CD32" s="94">
        <v>12.932</v>
      </c>
      <c r="CE32" s="94">
        <v>12.327999999999999</v>
      </c>
      <c r="CF32" s="94">
        <v>16.510000000000002</v>
      </c>
      <c r="CG32" s="94">
        <v>21.169</v>
      </c>
      <c r="CH32" s="94">
        <v>20.542000000000002</v>
      </c>
      <c r="CI32" s="94">
        <v>19.850000000000001</v>
      </c>
      <c r="CJ32" s="94">
        <v>18.399999999999999</v>
      </c>
      <c r="CK32" s="94">
        <v>16.928999999999998</v>
      </c>
      <c r="CL32" s="94">
        <v>1.4219999999999999</v>
      </c>
      <c r="CM32" s="94"/>
      <c r="CN32" s="94"/>
      <c r="CO32" s="94"/>
      <c r="CP32" s="94">
        <v>47.85</v>
      </c>
      <c r="CQ32" s="94">
        <v>52.957000000000001</v>
      </c>
      <c r="CR32" s="94">
        <v>6.819</v>
      </c>
      <c r="CS32" s="94">
        <v>17.718</v>
      </c>
      <c r="CT32" s="95"/>
      <c r="CU32" s="95"/>
      <c r="CV32" s="95"/>
      <c r="CW32" s="96"/>
      <c r="CX32" s="97">
        <f t="array" ref="CX32">SUMPRODUCT(B32:CW32*0.25)</f>
        <v>887.99200000000019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1.3</v>
      </c>
      <c r="C34" s="77">
        <f t="shared" ref="C34:BN34" si="5">SUM(C31:C33)</f>
        <v>1.8540000000000001</v>
      </c>
      <c r="D34" s="77">
        <f t="shared" si="5"/>
        <v>1.22</v>
      </c>
      <c r="E34" s="77">
        <f t="shared" si="5"/>
        <v>6.5960000000000001</v>
      </c>
      <c r="F34" s="77">
        <f t="shared" si="5"/>
        <v>60.344000000000001</v>
      </c>
      <c r="G34" s="77">
        <f t="shared" si="5"/>
        <v>40.311</v>
      </c>
      <c r="H34" s="77">
        <f t="shared" si="5"/>
        <v>7.9889999999999999</v>
      </c>
      <c r="I34" s="77">
        <f t="shared" si="5"/>
        <v>24.100999999999999</v>
      </c>
      <c r="J34" s="77">
        <f t="shared" si="5"/>
        <v>44.253</v>
      </c>
      <c r="K34" s="77">
        <f t="shared" si="5"/>
        <v>48.396000000000001</v>
      </c>
      <c r="L34" s="77">
        <f t="shared" si="5"/>
        <v>48.69</v>
      </c>
      <c r="M34" s="77">
        <f t="shared" si="5"/>
        <v>29.91</v>
      </c>
      <c r="N34" s="77">
        <f t="shared" si="5"/>
        <v>67.397000000000006</v>
      </c>
      <c r="O34" s="77">
        <f t="shared" si="5"/>
        <v>88.715000000000003</v>
      </c>
      <c r="P34" s="77">
        <f t="shared" si="5"/>
        <v>78.938999999999993</v>
      </c>
      <c r="Q34" s="77">
        <f t="shared" si="5"/>
        <v>70.225999999999999</v>
      </c>
      <c r="R34" s="77">
        <f t="shared" si="5"/>
        <v>7.4960000000000004</v>
      </c>
      <c r="S34" s="77">
        <f t="shared" si="5"/>
        <v>97.762</v>
      </c>
      <c r="T34" s="77">
        <f t="shared" si="5"/>
        <v>96.789000000000001</v>
      </c>
      <c r="U34" s="77">
        <f t="shared" si="5"/>
        <v>19.574999999999999</v>
      </c>
      <c r="V34" s="77">
        <f t="shared" si="5"/>
        <v>175.59299999999999</v>
      </c>
      <c r="W34" s="77">
        <f t="shared" si="5"/>
        <v>85.751000000000005</v>
      </c>
      <c r="X34" s="77">
        <f t="shared" si="5"/>
        <v>134.209</v>
      </c>
      <c r="Y34" s="77">
        <f t="shared" si="5"/>
        <v>65.391999999999996</v>
      </c>
      <c r="Z34" s="77">
        <f t="shared" si="5"/>
        <v>79.307000000000002</v>
      </c>
      <c r="AA34" s="77">
        <f t="shared" si="5"/>
        <v>1.4830000000000001</v>
      </c>
      <c r="AB34" s="77">
        <f t="shared" si="5"/>
        <v>0.55800000000000005</v>
      </c>
      <c r="AC34" s="77">
        <f t="shared" si="5"/>
        <v>1.0149999999999999</v>
      </c>
      <c r="AD34" s="77">
        <f t="shared" si="5"/>
        <v>6.3730000000000002</v>
      </c>
      <c r="AE34" s="77">
        <f t="shared" si="5"/>
        <v>4</v>
      </c>
      <c r="AF34" s="77">
        <f t="shared" si="5"/>
        <v>7.375</v>
      </c>
      <c r="AG34" s="77">
        <f t="shared" si="5"/>
        <v>109.31699999999999</v>
      </c>
      <c r="AH34" s="77">
        <f t="shared" si="5"/>
        <v>8.93</v>
      </c>
      <c r="AI34" s="77">
        <f t="shared" si="5"/>
        <v>115.732</v>
      </c>
      <c r="AJ34" s="77">
        <f t="shared" si="5"/>
        <v>98.085999999999999</v>
      </c>
      <c r="AK34" s="77">
        <f t="shared" si="5"/>
        <v>20.844999999999999</v>
      </c>
      <c r="AL34" s="77">
        <f t="shared" si="5"/>
        <v>111.539</v>
      </c>
      <c r="AM34" s="77">
        <f t="shared" si="5"/>
        <v>102.259</v>
      </c>
      <c r="AN34" s="77">
        <f t="shared" si="5"/>
        <v>3.4</v>
      </c>
      <c r="AO34" s="77">
        <f t="shared" si="5"/>
        <v>9.3889999999999993</v>
      </c>
      <c r="AP34" s="77">
        <f t="shared" si="5"/>
        <v>9.31</v>
      </c>
      <c r="AQ34" s="77">
        <f t="shared" si="5"/>
        <v>4.7489999999999997</v>
      </c>
      <c r="AR34" s="77">
        <f t="shared" si="5"/>
        <v>6.1449999999999996</v>
      </c>
      <c r="AS34" s="77">
        <f t="shared" si="5"/>
        <v>36.875999999999998</v>
      </c>
      <c r="AT34" s="77">
        <f t="shared" si="5"/>
        <v>13.737</v>
      </c>
      <c r="AU34" s="77">
        <f t="shared" si="5"/>
        <v>5.6310000000000002</v>
      </c>
      <c r="AV34" s="77">
        <f t="shared" si="5"/>
        <v>3.2730000000000001</v>
      </c>
      <c r="AW34" s="77">
        <f t="shared" si="5"/>
        <v>21.244</v>
      </c>
      <c r="AX34" s="77">
        <f t="shared" si="5"/>
        <v>21.31</v>
      </c>
      <c r="AY34" s="77">
        <f t="shared" si="5"/>
        <v>23.789000000000001</v>
      </c>
      <c r="AZ34" s="77">
        <f t="shared" si="5"/>
        <v>22.741</v>
      </c>
      <c r="BA34" s="77">
        <f t="shared" si="5"/>
        <v>33.325000000000003</v>
      </c>
      <c r="BB34" s="77">
        <f t="shared" si="5"/>
        <v>109.657</v>
      </c>
      <c r="BC34" s="77">
        <f t="shared" si="5"/>
        <v>79.486000000000004</v>
      </c>
      <c r="BD34" s="77">
        <f t="shared" si="5"/>
        <v>28.585000000000001</v>
      </c>
      <c r="BE34" s="77">
        <f t="shared" si="5"/>
        <v>9.99</v>
      </c>
      <c r="BF34" s="77">
        <f t="shared" si="5"/>
        <v>97.128</v>
      </c>
      <c r="BG34" s="77">
        <f t="shared" si="5"/>
        <v>109.828</v>
      </c>
      <c r="BH34" s="77">
        <f t="shared" si="5"/>
        <v>69.212000000000003</v>
      </c>
      <c r="BI34" s="77">
        <f t="shared" si="5"/>
        <v>21.635000000000002</v>
      </c>
      <c r="BJ34" s="77">
        <f t="shared" si="5"/>
        <v>123.592</v>
      </c>
      <c r="BK34" s="77">
        <f t="shared" si="5"/>
        <v>105.001</v>
      </c>
      <c r="BL34" s="77">
        <f t="shared" si="5"/>
        <v>55.183999999999997</v>
      </c>
      <c r="BM34" s="77">
        <f t="shared" si="5"/>
        <v>11.58</v>
      </c>
      <c r="BN34" s="77">
        <f t="shared" si="5"/>
        <v>30.35</v>
      </c>
      <c r="BO34" s="77">
        <f t="shared" ref="BO34:CW34" si="6">SUM(BO31:BO33)</f>
        <v>0.73499999999999999</v>
      </c>
      <c r="BP34" s="77">
        <f t="shared" si="6"/>
        <v>7.2999999999999995E-2</v>
      </c>
      <c r="BQ34" s="77">
        <f t="shared" si="6"/>
        <v>29.745999999999999</v>
      </c>
      <c r="BR34" s="77">
        <f t="shared" si="6"/>
        <v>39.595999999999997</v>
      </c>
      <c r="BS34" s="77">
        <f t="shared" si="6"/>
        <v>33.244</v>
      </c>
      <c r="BT34" s="77">
        <f t="shared" si="6"/>
        <v>38.051000000000002</v>
      </c>
      <c r="BU34" s="77">
        <f t="shared" si="6"/>
        <v>21.539000000000001</v>
      </c>
      <c r="BV34" s="77">
        <f t="shared" si="6"/>
        <v>0.72</v>
      </c>
      <c r="BW34" s="77">
        <f t="shared" si="6"/>
        <v>0.84</v>
      </c>
      <c r="BX34" s="77">
        <f t="shared" si="6"/>
        <v>0.98</v>
      </c>
      <c r="BY34" s="77">
        <f t="shared" si="6"/>
        <v>1.742</v>
      </c>
      <c r="BZ34" s="77">
        <f t="shared" si="6"/>
        <v>20</v>
      </c>
      <c r="CA34" s="77">
        <f t="shared" si="6"/>
        <v>16.096</v>
      </c>
      <c r="CB34" s="77">
        <f t="shared" si="6"/>
        <v>33.280999999999999</v>
      </c>
      <c r="CC34" s="77">
        <f t="shared" si="6"/>
        <v>14.125</v>
      </c>
      <c r="CD34" s="77">
        <f t="shared" si="6"/>
        <v>12.932</v>
      </c>
      <c r="CE34" s="77">
        <f t="shared" si="6"/>
        <v>12.327999999999999</v>
      </c>
      <c r="CF34" s="77">
        <f t="shared" si="6"/>
        <v>16.510000000000002</v>
      </c>
      <c r="CG34" s="77">
        <f t="shared" si="6"/>
        <v>21.169</v>
      </c>
      <c r="CH34" s="77">
        <f t="shared" si="6"/>
        <v>20.542000000000002</v>
      </c>
      <c r="CI34" s="77">
        <f t="shared" si="6"/>
        <v>19.850000000000001</v>
      </c>
      <c r="CJ34" s="77">
        <f t="shared" si="6"/>
        <v>18.399999999999999</v>
      </c>
      <c r="CK34" s="77">
        <f t="shared" si="6"/>
        <v>16.928999999999998</v>
      </c>
      <c r="CL34" s="77">
        <f t="shared" si="6"/>
        <v>1.4219999999999999</v>
      </c>
      <c r="CM34" s="77">
        <f t="shared" si="6"/>
        <v>0</v>
      </c>
      <c r="CN34" s="77">
        <f t="shared" si="6"/>
        <v>0</v>
      </c>
      <c r="CO34" s="77">
        <f t="shared" si="6"/>
        <v>0</v>
      </c>
      <c r="CP34" s="77">
        <f t="shared" si="6"/>
        <v>47.85</v>
      </c>
      <c r="CQ34" s="77">
        <f t="shared" si="6"/>
        <v>52.957000000000001</v>
      </c>
      <c r="CR34" s="77">
        <f t="shared" si="6"/>
        <v>6.819</v>
      </c>
      <c r="CS34" s="77">
        <f t="shared" si="6"/>
        <v>17.718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887.99200000000019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35.4</v>
      </c>
      <c r="C39" s="120">
        <v>25.4</v>
      </c>
      <c r="D39" s="120">
        <v>38.1</v>
      </c>
      <c r="E39" s="120">
        <v>37.200000000000003</v>
      </c>
      <c r="F39" s="120"/>
      <c r="G39" s="120">
        <v>8.6999999999999993</v>
      </c>
      <c r="H39" s="120">
        <v>46</v>
      </c>
      <c r="I39" s="120"/>
      <c r="J39" s="120">
        <v>8.1999999999999993</v>
      </c>
      <c r="K39" s="120">
        <v>4.0999999999999996</v>
      </c>
      <c r="L39" s="120">
        <v>4.7</v>
      </c>
      <c r="M39" s="120">
        <v>24.8</v>
      </c>
      <c r="N39" s="120"/>
      <c r="O39" s="120"/>
      <c r="P39" s="120"/>
      <c r="Q39" s="120"/>
      <c r="R39" s="120">
        <v>34.6</v>
      </c>
      <c r="S39" s="120"/>
      <c r="T39" s="120"/>
      <c r="U39" s="120">
        <v>36.799999999999997</v>
      </c>
      <c r="V39" s="120"/>
      <c r="W39" s="120"/>
      <c r="X39" s="120"/>
      <c r="Y39" s="120"/>
      <c r="Z39" s="120"/>
      <c r="AA39" s="120">
        <v>76.2</v>
      </c>
      <c r="AB39" s="120">
        <v>73</v>
      </c>
      <c r="AC39" s="120">
        <v>90.7</v>
      </c>
      <c r="AD39" s="120">
        <v>82.9</v>
      </c>
      <c r="AE39" s="120">
        <v>99.7</v>
      </c>
      <c r="AF39" s="120">
        <v>97.6</v>
      </c>
      <c r="AG39" s="120">
        <v>38.6</v>
      </c>
      <c r="AH39" s="120">
        <v>106.3</v>
      </c>
      <c r="AI39" s="120">
        <v>10</v>
      </c>
      <c r="AJ39" s="120">
        <v>49.6</v>
      </c>
      <c r="AK39" s="120">
        <v>127.7</v>
      </c>
      <c r="AL39" s="120">
        <v>6.8</v>
      </c>
      <c r="AM39" s="120"/>
      <c r="AN39" s="120">
        <v>105.2</v>
      </c>
      <c r="AO39" s="120">
        <v>144.1</v>
      </c>
      <c r="AP39" s="120">
        <v>46.9</v>
      </c>
      <c r="AQ39" s="120">
        <v>48.9</v>
      </c>
      <c r="AR39" s="120">
        <v>59.8</v>
      </c>
      <c r="AS39" s="120">
        <v>8.9</v>
      </c>
      <c r="AT39" s="120">
        <v>45</v>
      </c>
      <c r="AU39" s="120">
        <v>58.4</v>
      </c>
      <c r="AV39" s="120">
        <v>61.3</v>
      </c>
      <c r="AW39" s="120">
        <v>43.7</v>
      </c>
      <c r="AX39" s="120">
        <v>33.5</v>
      </c>
      <c r="AY39" s="120">
        <v>44.3</v>
      </c>
      <c r="AZ39" s="120">
        <v>36.1</v>
      </c>
      <c r="BA39" s="120">
        <v>35.1</v>
      </c>
      <c r="BB39" s="120"/>
      <c r="BC39" s="120"/>
      <c r="BD39" s="120">
        <v>35.700000000000003</v>
      </c>
      <c r="BE39" s="120">
        <v>58.8</v>
      </c>
      <c r="BF39" s="120"/>
      <c r="BG39" s="120"/>
      <c r="BH39" s="120">
        <v>6.3</v>
      </c>
      <c r="BI39" s="120">
        <v>30.4</v>
      </c>
      <c r="BJ39" s="120"/>
      <c r="BK39" s="120"/>
      <c r="BL39" s="120">
        <v>22.1</v>
      </c>
      <c r="BM39" s="120">
        <v>75.900000000000006</v>
      </c>
      <c r="BN39" s="120">
        <v>41.6</v>
      </c>
      <c r="BO39" s="120">
        <v>61.5</v>
      </c>
      <c r="BP39" s="120">
        <v>54.6</v>
      </c>
      <c r="BQ39" s="120">
        <v>6.8</v>
      </c>
      <c r="BR39" s="120">
        <v>15.1</v>
      </c>
      <c r="BS39" s="120">
        <v>20.5</v>
      </c>
      <c r="BT39" s="120">
        <v>5</v>
      </c>
      <c r="BU39" s="120">
        <v>10.1</v>
      </c>
      <c r="BV39" s="120">
        <v>10.8</v>
      </c>
      <c r="BW39" s="120"/>
      <c r="BX39" s="120">
        <v>3.1</v>
      </c>
      <c r="BY39" s="120"/>
      <c r="BZ39" s="120">
        <v>25.9</v>
      </c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>
        <v>83.7</v>
      </c>
      <c r="CM39" s="120">
        <v>99.4</v>
      </c>
      <c r="CN39" s="120">
        <v>105.6</v>
      </c>
      <c r="CO39" s="120">
        <v>63.1</v>
      </c>
      <c r="CP39" s="120">
        <v>3.2</v>
      </c>
      <c r="CQ39" s="120"/>
      <c r="CR39" s="120">
        <v>35.5</v>
      </c>
      <c r="CS39" s="120"/>
      <c r="CT39" s="122"/>
      <c r="CU39" s="122"/>
      <c r="CV39" s="122"/>
      <c r="CW39" s="121"/>
      <c r="CX39" s="97">
        <f t="array" ref="CX39">SUMPRODUCT(B39:CW39*0.25)</f>
        <v>702.24999999999989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126</v>
      </c>
      <c r="BW41" s="120">
        <v>126</v>
      </c>
      <c r="BX41" s="120">
        <v>126</v>
      </c>
      <c r="BY41" s="120">
        <v>126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126</v>
      </c>
    </row>
    <row r="42" spans="1:102" ht="30" customHeight="1" thickBot="1" x14ac:dyDescent="0.25">
      <c r="A42" s="105" t="s">
        <v>36</v>
      </c>
      <c r="B42" s="106">
        <f>SUM(B37:B41)</f>
        <v>35.4</v>
      </c>
      <c r="C42" s="107">
        <f t="shared" ref="C42:BN42" si="7">SUM(C37:C41)</f>
        <v>25.4</v>
      </c>
      <c r="D42" s="107">
        <f t="shared" si="7"/>
        <v>38.1</v>
      </c>
      <c r="E42" s="107">
        <f t="shared" si="7"/>
        <v>37.200000000000003</v>
      </c>
      <c r="F42" s="107">
        <f t="shared" si="7"/>
        <v>0</v>
      </c>
      <c r="G42" s="107">
        <f t="shared" si="7"/>
        <v>8.6999999999999993</v>
      </c>
      <c r="H42" s="107">
        <f t="shared" si="7"/>
        <v>46</v>
      </c>
      <c r="I42" s="107">
        <f t="shared" si="7"/>
        <v>0</v>
      </c>
      <c r="J42" s="107">
        <f t="shared" si="7"/>
        <v>8.1999999999999993</v>
      </c>
      <c r="K42" s="107">
        <f t="shared" si="7"/>
        <v>4.0999999999999996</v>
      </c>
      <c r="L42" s="107">
        <f t="shared" si="7"/>
        <v>4.7</v>
      </c>
      <c r="M42" s="107">
        <f t="shared" si="7"/>
        <v>24.8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34.6</v>
      </c>
      <c r="S42" s="107">
        <f t="shared" si="7"/>
        <v>0</v>
      </c>
      <c r="T42" s="107">
        <f t="shared" si="7"/>
        <v>0</v>
      </c>
      <c r="U42" s="107">
        <f t="shared" si="7"/>
        <v>36.799999999999997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76.2</v>
      </c>
      <c r="AB42" s="107">
        <f t="shared" si="7"/>
        <v>73</v>
      </c>
      <c r="AC42" s="107">
        <f t="shared" si="7"/>
        <v>90.7</v>
      </c>
      <c r="AD42" s="107">
        <f t="shared" si="7"/>
        <v>82.9</v>
      </c>
      <c r="AE42" s="107">
        <f t="shared" si="7"/>
        <v>99.7</v>
      </c>
      <c r="AF42" s="107">
        <f t="shared" si="7"/>
        <v>97.6</v>
      </c>
      <c r="AG42" s="107">
        <f t="shared" si="7"/>
        <v>38.6</v>
      </c>
      <c r="AH42" s="107">
        <f t="shared" si="7"/>
        <v>106.3</v>
      </c>
      <c r="AI42" s="107">
        <f t="shared" si="7"/>
        <v>10</v>
      </c>
      <c r="AJ42" s="107">
        <f t="shared" si="7"/>
        <v>49.6</v>
      </c>
      <c r="AK42" s="107">
        <f t="shared" si="7"/>
        <v>127.7</v>
      </c>
      <c r="AL42" s="107">
        <f t="shared" si="7"/>
        <v>6.8</v>
      </c>
      <c r="AM42" s="107">
        <f t="shared" si="7"/>
        <v>0</v>
      </c>
      <c r="AN42" s="107">
        <f t="shared" si="7"/>
        <v>105.2</v>
      </c>
      <c r="AO42" s="107">
        <f t="shared" si="7"/>
        <v>144.1</v>
      </c>
      <c r="AP42" s="107">
        <f t="shared" si="7"/>
        <v>46.9</v>
      </c>
      <c r="AQ42" s="107">
        <f t="shared" si="7"/>
        <v>48.9</v>
      </c>
      <c r="AR42" s="107">
        <f t="shared" si="7"/>
        <v>59.8</v>
      </c>
      <c r="AS42" s="107">
        <f t="shared" si="7"/>
        <v>8.9</v>
      </c>
      <c r="AT42" s="107">
        <f t="shared" si="7"/>
        <v>45</v>
      </c>
      <c r="AU42" s="107">
        <f t="shared" si="7"/>
        <v>58.4</v>
      </c>
      <c r="AV42" s="107">
        <f t="shared" si="7"/>
        <v>61.3</v>
      </c>
      <c r="AW42" s="107">
        <f t="shared" si="7"/>
        <v>43.7</v>
      </c>
      <c r="AX42" s="107">
        <f t="shared" si="7"/>
        <v>33.5</v>
      </c>
      <c r="AY42" s="107">
        <f t="shared" si="7"/>
        <v>44.3</v>
      </c>
      <c r="AZ42" s="107">
        <f t="shared" si="7"/>
        <v>36.1</v>
      </c>
      <c r="BA42" s="107">
        <f t="shared" si="7"/>
        <v>35.1</v>
      </c>
      <c r="BB42" s="107">
        <f t="shared" si="7"/>
        <v>0</v>
      </c>
      <c r="BC42" s="107">
        <f t="shared" si="7"/>
        <v>0</v>
      </c>
      <c r="BD42" s="107">
        <f t="shared" si="7"/>
        <v>35.700000000000003</v>
      </c>
      <c r="BE42" s="107">
        <f t="shared" si="7"/>
        <v>58.8</v>
      </c>
      <c r="BF42" s="107">
        <f t="shared" si="7"/>
        <v>0</v>
      </c>
      <c r="BG42" s="107">
        <f t="shared" si="7"/>
        <v>0</v>
      </c>
      <c r="BH42" s="107">
        <f t="shared" si="7"/>
        <v>6.3</v>
      </c>
      <c r="BI42" s="107">
        <f t="shared" si="7"/>
        <v>30.4</v>
      </c>
      <c r="BJ42" s="107">
        <f t="shared" si="7"/>
        <v>0</v>
      </c>
      <c r="BK42" s="107">
        <f t="shared" si="7"/>
        <v>0</v>
      </c>
      <c r="BL42" s="107">
        <f t="shared" si="7"/>
        <v>22.1</v>
      </c>
      <c r="BM42" s="107">
        <f t="shared" si="7"/>
        <v>75.900000000000006</v>
      </c>
      <c r="BN42" s="107">
        <f t="shared" si="7"/>
        <v>41.6</v>
      </c>
      <c r="BO42" s="107">
        <f t="shared" ref="BO42:CW42" si="8">SUM(BO37:BO41)</f>
        <v>61.5</v>
      </c>
      <c r="BP42" s="107">
        <f t="shared" si="8"/>
        <v>54.6</v>
      </c>
      <c r="BQ42" s="107">
        <f t="shared" si="8"/>
        <v>6.8</v>
      </c>
      <c r="BR42" s="107">
        <f t="shared" si="8"/>
        <v>15.1</v>
      </c>
      <c r="BS42" s="107">
        <f t="shared" si="8"/>
        <v>20.5</v>
      </c>
      <c r="BT42" s="107">
        <f t="shared" si="8"/>
        <v>5</v>
      </c>
      <c r="BU42" s="107">
        <f t="shared" si="8"/>
        <v>10.1</v>
      </c>
      <c r="BV42" s="107">
        <f t="shared" si="8"/>
        <v>136.80000000000001</v>
      </c>
      <c r="BW42" s="107">
        <f t="shared" si="8"/>
        <v>126</v>
      </c>
      <c r="BX42" s="107">
        <f t="shared" si="8"/>
        <v>129.1</v>
      </c>
      <c r="BY42" s="107">
        <f t="shared" si="8"/>
        <v>126</v>
      </c>
      <c r="BZ42" s="107">
        <f t="shared" si="8"/>
        <v>25.9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83.7</v>
      </c>
      <c r="CM42" s="107">
        <f t="shared" si="8"/>
        <v>99.4</v>
      </c>
      <c r="CN42" s="107">
        <f t="shared" si="8"/>
        <v>105.6</v>
      </c>
      <c r="CO42" s="107">
        <f t="shared" si="8"/>
        <v>63.1</v>
      </c>
      <c r="CP42" s="107">
        <f t="shared" si="8"/>
        <v>3.2</v>
      </c>
      <c r="CQ42" s="107">
        <f t="shared" si="8"/>
        <v>0</v>
      </c>
      <c r="CR42" s="107">
        <f t="shared" si="8"/>
        <v>35.5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828.24999999999989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35.4</v>
      </c>
      <c r="C47" s="120">
        <v>25.4</v>
      </c>
      <c r="D47" s="120">
        <v>38.1</v>
      </c>
      <c r="E47" s="120">
        <v>37.200000000000003</v>
      </c>
      <c r="F47" s="120"/>
      <c r="G47" s="120">
        <v>8.6999999999999993</v>
      </c>
      <c r="H47" s="120">
        <v>46</v>
      </c>
      <c r="I47" s="120"/>
      <c r="J47" s="120">
        <v>8.1999999999999993</v>
      </c>
      <c r="K47" s="120">
        <v>4.0999999999999996</v>
      </c>
      <c r="L47" s="120">
        <v>4.7</v>
      </c>
      <c r="M47" s="120">
        <v>24.8</v>
      </c>
      <c r="N47" s="120"/>
      <c r="O47" s="120"/>
      <c r="P47" s="120"/>
      <c r="Q47" s="120"/>
      <c r="R47" s="120">
        <v>34.6</v>
      </c>
      <c r="S47" s="120"/>
      <c r="T47" s="120"/>
      <c r="U47" s="120">
        <v>36.799999999999997</v>
      </c>
      <c r="V47" s="120"/>
      <c r="W47" s="120"/>
      <c r="X47" s="120"/>
      <c r="Y47" s="120"/>
      <c r="Z47" s="120"/>
      <c r="AA47" s="120">
        <v>76.2</v>
      </c>
      <c r="AB47" s="120">
        <v>73</v>
      </c>
      <c r="AC47" s="120">
        <v>90.7</v>
      </c>
      <c r="AD47" s="120">
        <v>82.9</v>
      </c>
      <c r="AE47" s="120">
        <v>99.7</v>
      </c>
      <c r="AF47" s="120">
        <v>97.6</v>
      </c>
      <c r="AG47" s="120">
        <v>38.6</v>
      </c>
      <c r="AH47" s="120">
        <v>106.3</v>
      </c>
      <c r="AI47" s="120">
        <v>10</v>
      </c>
      <c r="AJ47" s="120">
        <v>49.6</v>
      </c>
      <c r="AK47" s="120">
        <v>127.7</v>
      </c>
      <c r="AL47" s="120">
        <v>6.8</v>
      </c>
      <c r="AM47" s="120"/>
      <c r="AN47" s="120">
        <v>105.2</v>
      </c>
      <c r="AO47" s="120">
        <v>144.1</v>
      </c>
      <c r="AP47" s="120">
        <v>46.9</v>
      </c>
      <c r="AQ47" s="120">
        <v>48.9</v>
      </c>
      <c r="AR47" s="120">
        <v>59.8</v>
      </c>
      <c r="AS47" s="120">
        <v>8.9</v>
      </c>
      <c r="AT47" s="120">
        <v>45</v>
      </c>
      <c r="AU47" s="120">
        <v>58.4</v>
      </c>
      <c r="AV47" s="120">
        <v>61.3</v>
      </c>
      <c r="AW47" s="120">
        <v>43.7</v>
      </c>
      <c r="AX47" s="120">
        <v>33.5</v>
      </c>
      <c r="AY47" s="120">
        <v>44.3</v>
      </c>
      <c r="AZ47" s="120">
        <v>36.1</v>
      </c>
      <c r="BA47" s="120">
        <v>35.1</v>
      </c>
      <c r="BB47" s="120"/>
      <c r="BC47" s="120"/>
      <c r="BD47" s="120">
        <v>35.700000000000003</v>
      </c>
      <c r="BE47" s="120">
        <v>58.8</v>
      </c>
      <c r="BF47" s="120"/>
      <c r="BG47" s="120"/>
      <c r="BH47" s="120">
        <v>6.3</v>
      </c>
      <c r="BI47" s="120">
        <v>30.4</v>
      </c>
      <c r="BJ47" s="120"/>
      <c r="BK47" s="120"/>
      <c r="BL47" s="120">
        <v>22.1</v>
      </c>
      <c r="BM47" s="120">
        <v>75.900000000000006</v>
      </c>
      <c r="BN47" s="120">
        <v>41.6</v>
      </c>
      <c r="BO47" s="120">
        <v>61.5</v>
      </c>
      <c r="BP47" s="120">
        <v>54.6</v>
      </c>
      <c r="BQ47" s="120">
        <v>6.8</v>
      </c>
      <c r="BR47" s="120">
        <v>15.1</v>
      </c>
      <c r="BS47" s="120">
        <v>20.5</v>
      </c>
      <c r="BT47" s="120">
        <v>5</v>
      </c>
      <c r="BU47" s="120">
        <v>10.1</v>
      </c>
      <c r="BV47" s="120">
        <v>10.8</v>
      </c>
      <c r="BW47" s="120"/>
      <c r="BX47" s="120">
        <v>3.1</v>
      </c>
      <c r="BY47" s="120"/>
      <c r="BZ47" s="120">
        <v>25.9</v>
      </c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>
        <v>83.7</v>
      </c>
      <c r="CM47" s="120">
        <v>99.4</v>
      </c>
      <c r="CN47" s="120">
        <v>105.6</v>
      </c>
      <c r="CO47" s="120">
        <v>63.1</v>
      </c>
      <c r="CP47" s="120">
        <v>3.2</v>
      </c>
      <c r="CQ47" s="120"/>
      <c r="CR47" s="120">
        <v>35.5</v>
      </c>
      <c r="CS47" s="120"/>
      <c r="CT47" s="122"/>
      <c r="CU47" s="122"/>
      <c r="CV47" s="122"/>
      <c r="CW47" s="121"/>
      <c r="CX47" s="97">
        <f t="array" ref="CX47">SUMPRODUCT(B47:CW47*0.25)</f>
        <v>702.24999999999989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126</v>
      </c>
      <c r="BW49" s="120">
        <v>126</v>
      </c>
      <c r="BX49" s="120">
        <v>126</v>
      </c>
      <c r="BY49" s="120">
        <v>126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126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35.4</v>
      </c>
      <c r="C51" s="107">
        <f t="shared" ref="C51:BN51" si="9">SUM(C45:C50)</f>
        <v>25.4</v>
      </c>
      <c r="D51" s="107">
        <f t="shared" si="9"/>
        <v>38.1</v>
      </c>
      <c r="E51" s="107">
        <f t="shared" si="9"/>
        <v>37.200000000000003</v>
      </c>
      <c r="F51" s="107">
        <f t="shared" si="9"/>
        <v>0</v>
      </c>
      <c r="G51" s="107">
        <f t="shared" si="9"/>
        <v>8.6999999999999993</v>
      </c>
      <c r="H51" s="107">
        <f t="shared" si="9"/>
        <v>46</v>
      </c>
      <c r="I51" s="107">
        <f t="shared" si="9"/>
        <v>0</v>
      </c>
      <c r="J51" s="107">
        <f t="shared" si="9"/>
        <v>8.1999999999999993</v>
      </c>
      <c r="K51" s="107">
        <f t="shared" si="9"/>
        <v>4.0999999999999996</v>
      </c>
      <c r="L51" s="107">
        <f t="shared" si="9"/>
        <v>4.7</v>
      </c>
      <c r="M51" s="107">
        <f t="shared" si="9"/>
        <v>24.8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34.6</v>
      </c>
      <c r="S51" s="107">
        <f t="shared" si="9"/>
        <v>0</v>
      </c>
      <c r="T51" s="107">
        <f t="shared" si="9"/>
        <v>0</v>
      </c>
      <c r="U51" s="107">
        <f t="shared" si="9"/>
        <v>36.799999999999997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76.2</v>
      </c>
      <c r="AB51" s="107">
        <f t="shared" si="9"/>
        <v>73</v>
      </c>
      <c r="AC51" s="107">
        <f t="shared" si="9"/>
        <v>90.7</v>
      </c>
      <c r="AD51" s="107">
        <f t="shared" si="9"/>
        <v>82.9</v>
      </c>
      <c r="AE51" s="107">
        <f t="shared" si="9"/>
        <v>99.7</v>
      </c>
      <c r="AF51" s="107">
        <f t="shared" si="9"/>
        <v>97.6</v>
      </c>
      <c r="AG51" s="107">
        <f t="shared" si="9"/>
        <v>38.6</v>
      </c>
      <c r="AH51" s="107">
        <f t="shared" si="9"/>
        <v>106.3</v>
      </c>
      <c r="AI51" s="107">
        <f t="shared" si="9"/>
        <v>10</v>
      </c>
      <c r="AJ51" s="107">
        <f t="shared" si="9"/>
        <v>49.6</v>
      </c>
      <c r="AK51" s="107">
        <f t="shared" si="9"/>
        <v>127.7</v>
      </c>
      <c r="AL51" s="107">
        <f t="shared" si="9"/>
        <v>6.8</v>
      </c>
      <c r="AM51" s="107">
        <f t="shared" si="9"/>
        <v>0</v>
      </c>
      <c r="AN51" s="107">
        <f t="shared" si="9"/>
        <v>105.2</v>
      </c>
      <c r="AO51" s="107">
        <f t="shared" si="9"/>
        <v>144.1</v>
      </c>
      <c r="AP51" s="107">
        <f t="shared" si="9"/>
        <v>46.9</v>
      </c>
      <c r="AQ51" s="107">
        <f t="shared" si="9"/>
        <v>48.9</v>
      </c>
      <c r="AR51" s="107">
        <f t="shared" si="9"/>
        <v>59.8</v>
      </c>
      <c r="AS51" s="107">
        <f t="shared" si="9"/>
        <v>8.9</v>
      </c>
      <c r="AT51" s="107">
        <f t="shared" si="9"/>
        <v>45</v>
      </c>
      <c r="AU51" s="107">
        <f t="shared" si="9"/>
        <v>58.4</v>
      </c>
      <c r="AV51" s="107">
        <f t="shared" si="9"/>
        <v>61.3</v>
      </c>
      <c r="AW51" s="107">
        <f t="shared" si="9"/>
        <v>43.7</v>
      </c>
      <c r="AX51" s="107">
        <f t="shared" si="9"/>
        <v>33.5</v>
      </c>
      <c r="AY51" s="107">
        <f t="shared" si="9"/>
        <v>44.3</v>
      </c>
      <c r="AZ51" s="107">
        <f t="shared" si="9"/>
        <v>36.1</v>
      </c>
      <c r="BA51" s="107">
        <f t="shared" si="9"/>
        <v>35.1</v>
      </c>
      <c r="BB51" s="107">
        <f t="shared" si="9"/>
        <v>0</v>
      </c>
      <c r="BC51" s="107">
        <f t="shared" si="9"/>
        <v>0</v>
      </c>
      <c r="BD51" s="107">
        <f t="shared" si="9"/>
        <v>35.700000000000003</v>
      </c>
      <c r="BE51" s="107">
        <f t="shared" si="9"/>
        <v>58.8</v>
      </c>
      <c r="BF51" s="107">
        <f t="shared" si="9"/>
        <v>0</v>
      </c>
      <c r="BG51" s="107">
        <f t="shared" si="9"/>
        <v>0</v>
      </c>
      <c r="BH51" s="107">
        <f t="shared" si="9"/>
        <v>6.3</v>
      </c>
      <c r="BI51" s="107">
        <f t="shared" si="9"/>
        <v>30.4</v>
      </c>
      <c r="BJ51" s="107">
        <f t="shared" si="9"/>
        <v>0</v>
      </c>
      <c r="BK51" s="107">
        <f t="shared" si="9"/>
        <v>0</v>
      </c>
      <c r="BL51" s="107">
        <f t="shared" si="9"/>
        <v>22.1</v>
      </c>
      <c r="BM51" s="107">
        <f t="shared" si="9"/>
        <v>75.900000000000006</v>
      </c>
      <c r="BN51" s="107">
        <f t="shared" si="9"/>
        <v>41.6</v>
      </c>
      <c r="BO51" s="107">
        <f t="shared" ref="BO51:CW51" si="10">SUM(BO45:BO50)</f>
        <v>61.5</v>
      </c>
      <c r="BP51" s="107">
        <f t="shared" si="10"/>
        <v>54.6</v>
      </c>
      <c r="BQ51" s="107">
        <f t="shared" si="10"/>
        <v>6.8</v>
      </c>
      <c r="BR51" s="107">
        <f t="shared" si="10"/>
        <v>15.1</v>
      </c>
      <c r="BS51" s="107">
        <f t="shared" si="10"/>
        <v>20.5</v>
      </c>
      <c r="BT51" s="107">
        <f t="shared" si="10"/>
        <v>5</v>
      </c>
      <c r="BU51" s="107">
        <f t="shared" si="10"/>
        <v>10.1</v>
      </c>
      <c r="BV51" s="107">
        <f t="shared" si="10"/>
        <v>136.80000000000001</v>
      </c>
      <c r="BW51" s="107">
        <f t="shared" si="10"/>
        <v>126</v>
      </c>
      <c r="BX51" s="107">
        <f t="shared" si="10"/>
        <v>129.1</v>
      </c>
      <c r="BY51" s="107">
        <f t="shared" si="10"/>
        <v>126</v>
      </c>
      <c r="BZ51" s="107">
        <f t="shared" si="10"/>
        <v>25.9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83.7</v>
      </c>
      <c r="CM51" s="107">
        <f t="shared" si="10"/>
        <v>99.4</v>
      </c>
      <c r="CN51" s="107">
        <f t="shared" si="10"/>
        <v>105.6</v>
      </c>
      <c r="CO51" s="107">
        <f t="shared" si="10"/>
        <v>63.1</v>
      </c>
      <c r="CP51" s="107">
        <f t="shared" si="10"/>
        <v>3.2</v>
      </c>
      <c r="CQ51" s="107">
        <f t="shared" si="10"/>
        <v>0</v>
      </c>
      <c r="CR51" s="107">
        <f t="shared" si="10"/>
        <v>35.5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828.24999999999989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36.699999999999996</v>
      </c>
      <c r="C54" s="107">
        <f t="shared" ref="C54:BN54" si="13">C18+C28+C42</f>
        <v>27.253999999999998</v>
      </c>
      <c r="D54" s="107">
        <f t="shared" si="13"/>
        <v>39.32</v>
      </c>
      <c r="E54" s="107">
        <f t="shared" si="13"/>
        <v>43.796000000000006</v>
      </c>
      <c r="F54" s="107">
        <f t="shared" si="13"/>
        <v>60.343999999999994</v>
      </c>
      <c r="G54" s="107">
        <f t="shared" si="13"/>
        <v>49.010999999999996</v>
      </c>
      <c r="H54" s="107">
        <f t="shared" si="13"/>
        <v>53.988999999999997</v>
      </c>
      <c r="I54" s="107">
        <f t="shared" si="13"/>
        <v>24.100999999999999</v>
      </c>
      <c r="J54" s="107">
        <f t="shared" si="13"/>
        <v>52.453000000000003</v>
      </c>
      <c r="K54" s="107">
        <f t="shared" si="13"/>
        <v>52.496000000000002</v>
      </c>
      <c r="L54" s="107">
        <f t="shared" si="13"/>
        <v>53.39</v>
      </c>
      <c r="M54" s="107">
        <f t="shared" si="13"/>
        <v>54.71</v>
      </c>
      <c r="N54" s="107">
        <f t="shared" si="13"/>
        <v>67.396999999999991</v>
      </c>
      <c r="O54" s="107">
        <f t="shared" si="13"/>
        <v>88.715000000000003</v>
      </c>
      <c r="P54" s="107">
        <f t="shared" si="13"/>
        <v>78.938999999999993</v>
      </c>
      <c r="Q54" s="107">
        <f t="shared" si="13"/>
        <v>70.225999999999999</v>
      </c>
      <c r="R54" s="107">
        <f t="shared" si="13"/>
        <v>42.096000000000004</v>
      </c>
      <c r="S54" s="107">
        <f t="shared" si="13"/>
        <v>97.762</v>
      </c>
      <c r="T54" s="107">
        <f t="shared" si="13"/>
        <v>96.789000000000001</v>
      </c>
      <c r="U54" s="107">
        <f t="shared" si="13"/>
        <v>56.375</v>
      </c>
      <c r="V54" s="107">
        <f t="shared" si="13"/>
        <v>175.59299999999996</v>
      </c>
      <c r="W54" s="107">
        <f t="shared" si="13"/>
        <v>85.750999999999991</v>
      </c>
      <c r="X54" s="107">
        <f t="shared" si="13"/>
        <v>134.209</v>
      </c>
      <c r="Y54" s="107">
        <f t="shared" si="13"/>
        <v>65.391999999999996</v>
      </c>
      <c r="Z54" s="107">
        <f t="shared" si="13"/>
        <v>79.307000000000002</v>
      </c>
      <c r="AA54" s="107">
        <f t="shared" si="13"/>
        <v>77.683000000000007</v>
      </c>
      <c r="AB54" s="107">
        <f t="shared" si="13"/>
        <v>73.558000000000007</v>
      </c>
      <c r="AC54" s="107">
        <f t="shared" si="13"/>
        <v>91.715000000000003</v>
      </c>
      <c r="AD54" s="107">
        <f t="shared" si="13"/>
        <v>89.27300000000001</v>
      </c>
      <c r="AE54" s="107">
        <f t="shared" si="13"/>
        <v>103.7</v>
      </c>
      <c r="AF54" s="107">
        <f t="shared" si="13"/>
        <v>104.97499999999999</v>
      </c>
      <c r="AG54" s="107">
        <f t="shared" si="13"/>
        <v>147.917</v>
      </c>
      <c r="AH54" s="107">
        <f t="shared" si="13"/>
        <v>115.23</v>
      </c>
      <c r="AI54" s="107">
        <f t="shared" si="13"/>
        <v>125.732</v>
      </c>
      <c r="AJ54" s="107">
        <f t="shared" si="13"/>
        <v>147.68600000000001</v>
      </c>
      <c r="AK54" s="107">
        <f t="shared" si="13"/>
        <v>148.54500000000002</v>
      </c>
      <c r="AL54" s="107">
        <f t="shared" si="13"/>
        <v>118.33899999999998</v>
      </c>
      <c r="AM54" s="107">
        <f t="shared" si="13"/>
        <v>102.259</v>
      </c>
      <c r="AN54" s="107">
        <f t="shared" si="13"/>
        <v>108.60000000000001</v>
      </c>
      <c r="AO54" s="107">
        <f t="shared" si="13"/>
        <v>153.489</v>
      </c>
      <c r="AP54" s="107">
        <f t="shared" si="13"/>
        <v>56.21</v>
      </c>
      <c r="AQ54" s="107">
        <f t="shared" si="13"/>
        <v>53.649000000000001</v>
      </c>
      <c r="AR54" s="107">
        <f t="shared" si="13"/>
        <v>65.944999999999993</v>
      </c>
      <c r="AS54" s="107">
        <f t="shared" si="13"/>
        <v>45.775999999999996</v>
      </c>
      <c r="AT54" s="107">
        <f t="shared" si="13"/>
        <v>58.737000000000002</v>
      </c>
      <c r="AU54" s="107">
        <f t="shared" si="13"/>
        <v>64.031000000000006</v>
      </c>
      <c r="AV54" s="107">
        <f t="shared" si="13"/>
        <v>64.572999999999993</v>
      </c>
      <c r="AW54" s="107">
        <f t="shared" si="13"/>
        <v>64.944000000000003</v>
      </c>
      <c r="AX54" s="107">
        <f t="shared" si="13"/>
        <v>54.81</v>
      </c>
      <c r="AY54" s="107">
        <f t="shared" si="13"/>
        <v>68.088999999999999</v>
      </c>
      <c r="AZ54" s="107">
        <f t="shared" si="13"/>
        <v>58.841000000000001</v>
      </c>
      <c r="BA54" s="107">
        <f t="shared" si="13"/>
        <v>68.425000000000011</v>
      </c>
      <c r="BB54" s="107">
        <f t="shared" si="13"/>
        <v>109.657</v>
      </c>
      <c r="BC54" s="107">
        <f t="shared" si="13"/>
        <v>79.486000000000004</v>
      </c>
      <c r="BD54" s="107">
        <f t="shared" si="13"/>
        <v>64.284999999999997</v>
      </c>
      <c r="BE54" s="107">
        <f t="shared" si="13"/>
        <v>68.789999999999992</v>
      </c>
      <c r="BF54" s="107">
        <f t="shared" si="13"/>
        <v>97.128</v>
      </c>
      <c r="BG54" s="107">
        <f t="shared" si="13"/>
        <v>109.828</v>
      </c>
      <c r="BH54" s="107">
        <f t="shared" si="13"/>
        <v>75.511999999999986</v>
      </c>
      <c r="BI54" s="107">
        <f t="shared" si="13"/>
        <v>52.034999999999997</v>
      </c>
      <c r="BJ54" s="107">
        <f t="shared" si="13"/>
        <v>123.592</v>
      </c>
      <c r="BK54" s="107">
        <f t="shared" si="13"/>
        <v>105.001</v>
      </c>
      <c r="BL54" s="107">
        <f t="shared" si="13"/>
        <v>77.283999999999992</v>
      </c>
      <c r="BM54" s="107">
        <f t="shared" si="13"/>
        <v>87.48</v>
      </c>
      <c r="BN54" s="107">
        <f t="shared" si="13"/>
        <v>71.95</v>
      </c>
      <c r="BO54" s="107">
        <f t="shared" ref="BO54:CX54" si="14">BO18+BO28+BO42</f>
        <v>62.234999999999999</v>
      </c>
      <c r="BP54" s="107">
        <f t="shared" si="14"/>
        <v>54.673000000000002</v>
      </c>
      <c r="BQ54" s="107">
        <f t="shared" si="14"/>
        <v>36.545999999999999</v>
      </c>
      <c r="BR54" s="107">
        <f t="shared" si="14"/>
        <v>54.695999999999998</v>
      </c>
      <c r="BS54" s="107">
        <f t="shared" si="14"/>
        <v>53.744</v>
      </c>
      <c r="BT54" s="107">
        <f t="shared" si="14"/>
        <v>43.051000000000002</v>
      </c>
      <c r="BU54" s="107">
        <f t="shared" si="14"/>
        <v>31.639000000000003</v>
      </c>
      <c r="BV54" s="107">
        <f t="shared" si="14"/>
        <v>137.52000000000001</v>
      </c>
      <c r="BW54" s="107">
        <f t="shared" si="14"/>
        <v>126.84</v>
      </c>
      <c r="BX54" s="107">
        <f t="shared" si="14"/>
        <v>130.07999999999998</v>
      </c>
      <c r="BY54" s="107">
        <f t="shared" si="14"/>
        <v>127.742</v>
      </c>
      <c r="BZ54" s="107">
        <f t="shared" si="14"/>
        <v>45.9</v>
      </c>
      <c r="CA54" s="107">
        <f t="shared" si="14"/>
        <v>16.096</v>
      </c>
      <c r="CB54" s="107">
        <f t="shared" si="14"/>
        <v>33.280999999999999</v>
      </c>
      <c r="CC54" s="107">
        <f t="shared" si="14"/>
        <v>14.125</v>
      </c>
      <c r="CD54" s="107">
        <f t="shared" si="14"/>
        <v>12.932</v>
      </c>
      <c r="CE54" s="107">
        <f t="shared" si="14"/>
        <v>12.327999999999999</v>
      </c>
      <c r="CF54" s="107">
        <f t="shared" si="14"/>
        <v>16.510000000000002</v>
      </c>
      <c r="CG54" s="107">
        <f t="shared" si="14"/>
        <v>21.168999999999997</v>
      </c>
      <c r="CH54" s="107">
        <f t="shared" si="14"/>
        <v>20.542000000000002</v>
      </c>
      <c r="CI54" s="107">
        <f t="shared" si="14"/>
        <v>19.850000000000001</v>
      </c>
      <c r="CJ54" s="107">
        <f t="shared" si="14"/>
        <v>18.399999999999999</v>
      </c>
      <c r="CK54" s="107">
        <f t="shared" si="14"/>
        <v>16.928999999999998</v>
      </c>
      <c r="CL54" s="107">
        <f t="shared" si="14"/>
        <v>85.122</v>
      </c>
      <c r="CM54" s="107">
        <f t="shared" si="14"/>
        <v>99.4</v>
      </c>
      <c r="CN54" s="107">
        <f t="shared" si="14"/>
        <v>105.6</v>
      </c>
      <c r="CO54" s="107">
        <f t="shared" si="14"/>
        <v>63.1</v>
      </c>
      <c r="CP54" s="107">
        <f t="shared" si="14"/>
        <v>51.050000000000004</v>
      </c>
      <c r="CQ54" s="107">
        <f t="shared" si="14"/>
        <v>52.956999999999994</v>
      </c>
      <c r="CR54" s="107">
        <f t="shared" si="14"/>
        <v>42.319000000000003</v>
      </c>
      <c r="CS54" s="107">
        <f t="shared" si="14"/>
        <v>17.718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1716.2419999999997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36.683</v>
      </c>
      <c r="C5" s="25">
        <v>27.247</v>
      </c>
      <c r="D5" s="25">
        <v>39.274999999999999</v>
      </c>
      <c r="E5" s="25">
        <v>43.8</v>
      </c>
      <c r="F5" s="25">
        <v>60.338999999999999</v>
      </c>
      <c r="G5" s="25">
        <v>49.045999999999999</v>
      </c>
      <c r="H5" s="25">
        <v>53.984999999999999</v>
      </c>
      <c r="I5" s="25">
        <v>24.100999999999999</v>
      </c>
      <c r="J5" s="25">
        <v>52.439</v>
      </c>
      <c r="K5" s="25">
        <v>52.533000000000001</v>
      </c>
      <c r="L5" s="25">
        <v>53.41</v>
      </c>
      <c r="M5" s="25">
        <v>54.673999999999999</v>
      </c>
      <c r="N5" s="25">
        <v>67.38</v>
      </c>
      <c r="O5" s="25">
        <v>88.728999999999999</v>
      </c>
      <c r="P5" s="25">
        <v>78.971000000000004</v>
      </c>
      <c r="Q5" s="25">
        <v>70.209999999999994</v>
      </c>
      <c r="R5" s="25">
        <v>42.106999999999999</v>
      </c>
      <c r="S5" s="25">
        <v>97.795000000000002</v>
      </c>
      <c r="T5" s="25">
        <v>96.822999999999993</v>
      </c>
      <c r="U5" s="25">
        <v>56.398000000000003</v>
      </c>
      <c r="V5" s="25">
        <v>175.626</v>
      </c>
      <c r="W5" s="25">
        <v>85.712999999999994</v>
      </c>
      <c r="X5" s="25">
        <v>134.19800000000001</v>
      </c>
      <c r="Y5" s="25">
        <v>65.394999999999996</v>
      </c>
      <c r="Z5" s="25">
        <v>79.307000000000002</v>
      </c>
      <c r="AA5" s="25">
        <v>77.721999999999994</v>
      </c>
      <c r="AB5" s="25">
        <v>73.534999999999997</v>
      </c>
      <c r="AC5" s="25">
        <v>91.756</v>
      </c>
      <c r="AD5" s="25">
        <v>89.274000000000001</v>
      </c>
      <c r="AE5" s="25">
        <v>103.696</v>
      </c>
      <c r="AF5" s="25">
        <v>105.003</v>
      </c>
      <c r="AG5" s="25">
        <v>147.96</v>
      </c>
      <c r="AH5" s="25">
        <v>115.23399999999999</v>
      </c>
      <c r="AI5" s="25">
        <v>125.75700000000001</v>
      </c>
      <c r="AJ5" s="25">
        <v>147.732</v>
      </c>
      <c r="AK5" s="25">
        <v>148.589</v>
      </c>
      <c r="AL5" s="25">
        <v>118.357</v>
      </c>
      <c r="AM5" s="25">
        <v>102.241</v>
      </c>
      <c r="AN5" s="25">
        <v>108.648</v>
      </c>
      <c r="AO5" s="25">
        <v>153.48699999999999</v>
      </c>
      <c r="AP5" s="25">
        <v>56.201000000000001</v>
      </c>
      <c r="AQ5" s="25">
        <v>53.65</v>
      </c>
      <c r="AR5" s="25">
        <v>65.948999999999998</v>
      </c>
      <c r="AS5" s="25">
        <v>45.811999999999998</v>
      </c>
      <c r="AT5" s="25">
        <v>58.758000000000003</v>
      </c>
      <c r="AU5" s="25">
        <v>63.985999999999997</v>
      </c>
      <c r="AV5" s="25">
        <v>64.581000000000003</v>
      </c>
      <c r="AW5" s="25">
        <v>64.983000000000004</v>
      </c>
      <c r="AX5" s="25">
        <v>54.786999999999999</v>
      </c>
      <c r="AY5" s="25">
        <v>68.102999999999994</v>
      </c>
      <c r="AZ5" s="25">
        <v>58.853000000000002</v>
      </c>
      <c r="BA5" s="25">
        <v>68.424000000000007</v>
      </c>
      <c r="BB5" s="25">
        <v>109.625</v>
      </c>
      <c r="BC5" s="25">
        <v>79.462000000000003</v>
      </c>
      <c r="BD5" s="25">
        <v>64.278999999999996</v>
      </c>
      <c r="BE5" s="25">
        <v>68.775999999999996</v>
      </c>
      <c r="BF5" s="25">
        <v>97.094999999999999</v>
      </c>
      <c r="BG5" s="25">
        <v>109.833</v>
      </c>
      <c r="BH5" s="25">
        <v>75.552000000000007</v>
      </c>
      <c r="BI5" s="25">
        <v>52.07</v>
      </c>
      <c r="BJ5" s="25">
        <v>123.56399999999999</v>
      </c>
      <c r="BK5" s="25">
        <v>104.96</v>
      </c>
      <c r="BL5" s="25">
        <v>77.236999999999995</v>
      </c>
      <c r="BM5" s="25">
        <v>87.501000000000005</v>
      </c>
      <c r="BN5" s="25">
        <v>71.906999999999996</v>
      </c>
      <c r="BO5" s="25">
        <v>62.207000000000001</v>
      </c>
      <c r="BP5" s="25">
        <v>54.637999999999998</v>
      </c>
      <c r="BQ5" s="25">
        <v>36.515000000000001</v>
      </c>
      <c r="BR5" s="25">
        <v>54.695999999999998</v>
      </c>
      <c r="BS5" s="25">
        <v>53.698999999999998</v>
      </c>
      <c r="BT5" s="25">
        <v>43.051000000000002</v>
      </c>
      <c r="BU5" s="25">
        <v>31.638999999999999</v>
      </c>
      <c r="BV5" s="25">
        <v>137.50899999999999</v>
      </c>
      <c r="BW5" s="25">
        <v>126.807</v>
      </c>
      <c r="BX5" s="25">
        <v>130.05600000000001</v>
      </c>
      <c r="BY5" s="25">
        <v>127.718</v>
      </c>
      <c r="BZ5" s="25">
        <v>45.9</v>
      </c>
      <c r="CA5" s="25">
        <v>16.096</v>
      </c>
      <c r="CB5" s="25">
        <v>33.280999999999999</v>
      </c>
      <c r="CC5" s="25">
        <v>14.125</v>
      </c>
      <c r="CD5" s="25">
        <v>12.932</v>
      </c>
      <c r="CE5" s="25">
        <v>12.327999999999999</v>
      </c>
      <c r="CF5" s="25">
        <v>16.510000000000002</v>
      </c>
      <c r="CG5" s="25">
        <v>21.169</v>
      </c>
      <c r="CH5" s="25">
        <v>20.542000000000002</v>
      </c>
      <c r="CI5" s="25">
        <v>19.850000000000001</v>
      </c>
      <c r="CJ5" s="25">
        <v>18.399999999999999</v>
      </c>
      <c r="CK5" s="25">
        <v>16.928999999999998</v>
      </c>
      <c r="CL5" s="25">
        <v>85.122</v>
      </c>
      <c r="CM5" s="25">
        <v>99.358999999999995</v>
      </c>
      <c r="CN5" s="25">
        <v>105.64100000000001</v>
      </c>
      <c r="CO5" s="25">
        <v>63.082000000000001</v>
      </c>
      <c r="CP5" s="25">
        <v>51.037999999999997</v>
      </c>
      <c r="CQ5" s="25">
        <v>52.987000000000002</v>
      </c>
      <c r="CR5" s="25">
        <v>42.33</v>
      </c>
      <c r="CS5" s="25">
        <v>17.751000000000001</v>
      </c>
      <c r="CT5" s="26"/>
      <c r="CU5" s="26"/>
      <c r="CV5" s="26"/>
      <c r="CW5" s="27"/>
      <c r="CX5" s="28">
        <f t="array" ref="CX5">SUMPRODUCT(B5:CW5*0.25)</f>
        <v>1716.2575000000002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183.63</v>
      </c>
      <c r="C8" s="37">
        <v>177.48</v>
      </c>
      <c r="D8" s="37">
        <v>167.03</v>
      </c>
      <c r="E8" s="37">
        <v>146.59</v>
      </c>
      <c r="F8" s="37">
        <v>154.11000000000001</v>
      </c>
      <c r="G8" s="37">
        <v>152.41999999999999</v>
      </c>
      <c r="H8" s="37">
        <v>157.99</v>
      </c>
      <c r="I8" s="37">
        <v>166.15</v>
      </c>
      <c r="J8" s="37">
        <v>151.13999999999999</v>
      </c>
      <c r="K8" s="37">
        <v>150.41</v>
      </c>
      <c r="L8" s="37">
        <v>152</v>
      </c>
      <c r="M8" s="37">
        <v>140.71</v>
      </c>
      <c r="N8" s="37">
        <v>142.57</v>
      </c>
      <c r="O8" s="37">
        <v>137.27000000000001</v>
      </c>
      <c r="P8" s="37">
        <v>138.27000000000001</v>
      </c>
      <c r="Q8" s="37">
        <v>142.81</v>
      </c>
      <c r="R8" s="37">
        <v>133.53</v>
      </c>
      <c r="S8" s="37">
        <v>138.01</v>
      </c>
      <c r="T8" s="37">
        <v>145.78</v>
      </c>
      <c r="U8" s="37">
        <v>153.75</v>
      </c>
      <c r="V8" s="37">
        <v>154.13999999999999</v>
      </c>
      <c r="W8" s="37">
        <v>159.91999999999999</v>
      </c>
      <c r="X8" s="37">
        <v>163.44999999999999</v>
      </c>
      <c r="Y8" s="37">
        <v>159.36000000000001</v>
      </c>
      <c r="Z8" s="37">
        <v>164.79</v>
      </c>
      <c r="AA8" s="37">
        <v>154.47</v>
      </c>
      <c r="AB8" s="37">
        <v>154.38</v>
      </c>
      <c r="AC8" s="37">
        <v>151.75</v>
      </c>
      <c r="AD8" s="37">
        <v>162.22999999999999</v>
      </c>
      <c r="AE8" s="37">
        <v>156.97</v>
      </c>
      <c r="AF8" s="37">
        <v>150.76</v>
      </c>
      <c r="AG8" s="37">
        <v>135</v>
      </c>
      <c r="AH8" s="37">
        <v>161.27000000000001</v>
      </c>
      <c r="AI8" s="37">
        <v>138.63999999999999</v>
      </c>
      <c r="AJ8" s="37">
        <v>139.47</v>
      </c>
      <c r="AK8" s="37">
        <v>122.91</v>
      </c>
      <c r="AL8" s="37">
        <v>117.92</v>
      </c>
      <c r="AM8" s="37">
        <v>109.35</v>
      </c>
      <c r="AN8" s="37">
        <v>107.02</v>
      </c>
      <c r="AO8" s="37">
        <v>81.5</v>
      </c>
      <c r="AP8" s="37">
        <v>100.57</v>
      </c>
      <c r="AQ8" s="37">
        <v>87.33</v>
      </c>
      <c r="AR8" s="37">
        <v>92.34</v>
      </c>
      <c r="AS8" s="37">
        <v>87.96</v>
      </c>
      <c r="AT8" s="37">
        <v>92.37</v>
      </c>
      <c r="AU8" s="37">
        <v>97.85</v>
      </c>
      <c r="AV8" s="37">
        <v>88.4</v>
      </c>
      <c r="AW8" s="37">
        <v>77.680000000000007</v>
      </c>
      <c r="AX8" s="37">
        <v>74.760000000000005</v>
      </c>
      <c r="AY8" s="37">
        <v>71.14</v>
      </c>
      <c r="AZ8" s="37">
        <v>76.3</v>
      </c>
      <c r="BA8" s="37">
        <v>77.52</v>
      </c>
      <c r="BB8" s="37">
        <v>60.79</v>
      </c>
      <c r="BC8" s="37">
        <v>70.92</v>
      </c>
      <c r="BD8" s="37">
        <v>92.01</v>
      </c>
      <c r="BE8" s="37">
        <v>89</v>
      </c>
      <c r="BF8" s="37">
        <v>56.33</v>
      </c>
      <c r="BG8" s="37">
        <v>70.72</v>
      </c>
      <c r="BH8" s="37">
        <v>67.41</v>
      </c>
      <c r="BI8" s="37">
        <v>88.44</v>
      </c>
      <c r="BJ8" s="37">
        <v>50.76</v>
      </c>
      <c r="BK8" s="37">
        <v>54.78</v>
      </c>
      <c r="BL8" s="37">
        <v>69.180000000000007</v>
      </c>
      <c r="BM8" s="37">
        <v>99.04</v>
      </c>
      <c r="BN8" s="37">
        <v>40.68</v>
      </c>
      <c r="BO8" s="37">
        <v>91.73</v>
      </c>
      <c r="BP8" s="37">
        <v>114.25</v>
      </c>
      <c r="BQ8" s="37">
        <v>146.91</v>
      </c>
      <c r="BR8" s="37">
        <v>119.68</v>
      </c>
      <c r="BS8" s="37">
        <v>132.56</v>
      </c>
      <c r="BT8" s="37">
        <v>196.4</v>
      </c>
      <c r="BU8" s="37">
        <v>198.94</v>
      </c>
      <c r="BV8" s="37">
        <v>186.99</v>
      </c>
      <c r="BW8" s="37">
        <v>192.7</v>
      </c>
      <c r="BX8" s="37">
        <v>197.19</v>
      </c>
      <c r="BY8" s="37">
        <v>200.51</v>
      </c>
      <c r="BZ8" s="37">
        <v>198.55</v>
      </c>
      <c r="CA8" s="37">
        <v>218.94</v>
      </c>
      <c r="CB8" s="37">
        <v>216.55</v>
      </c>
      <c r="CC8" s="37">
        <v>224.64</v>
      </c>
      <c r="CD8" s="37">
        <v>208.78</v>
      </c>
      <c r="CE8" s="37">
        <v>209.58</v>
      </c>
      <c r="CF8" s="37">
        <v>211.84</v>
      </c>
      <c r="CG8" s="37">
        <v>210.34</v>
      </c>
      <c r="CH8" s="37">
        <v>208.32</v>
      </c>
      <c r="CI8" s="37">
        <v>204.25</v>
      </c>
      <c r="CJ8" s="37">
        <v>200.27</v>
      </c>
      <c r="CK8" s="37">
        <v>193.83</v>
      </c>
      <c r="CL8" s="37">
        <v>183.66</v>
      </c>
      <c r="CM8" s="37">
        <v>178.15</v>
      </c>
      <c r="CN8" s="37">
        <v>174.1</v>
      </c>
      <c r="CO8" s="37">
        <v>166.23</v>
      </c>
      <c r="CP8" s="37">
        <v>163.4</v>
      </c>
      <c r="CQ8" s="37">
        <v>156.99</v>
      </c>
      <c r="CR8" s="37">
        <v>164.39</v>
      </c>
      <c r="CS8" s="37">
        <v>168.02</v>
      </c>
      <c r="CT8" s="38"/>
      <c r="CU8" s="38"/>
      <c r="CV8" s="38"/>
      <c r="CW8" s="39"/>
      <c r="CX8" s="40">
        <f>IF(SUM(B8:CW8)&lt;&gt;0,AVERAGEIF(B8:CW8,"&lt;&gt;"""),"")</f>
        <v>140.10333333333335</v>
      </c>
    </row>
    <row r="9" spans="1:102" ht="24.95" customHeight="1" thickBot="1" x14ac:dyDescent="0.25">
      <c r="A9" s="41" t="s">
        <v>6</v>
      </c>
      <c r="B9" s="42">
        <v>168.6825</v>
      </c>
      <c r="C9" s="43">
        <v>168.6825</v>
      </c>
      <c r="D9" s="43">
        <v>168.6825</v>
      </c>
      <c r="E9" s="43">
        <v>168.6825</v>
      </c>
      <c r="F9" s="43">
        <v>157.66749999999999</v>
      </c>
      <c r="G9" s="43">
        <v>157.66749999999999</v>
      </c>
      <c r="H9" s="43">
        <v>157.66749999999999</v>
      </c>
      <c r="I9" s="43">
        <v>157.66749999999999</v>
      </c>
      <c r="J9" s="43">
        <v>148.565</v>
      </c>
      <c r="K9" s="43">
        <v>148.565</v>
      </c>
      <c r="L9" s="43">
        <v>148.565</v>
      </c>
      <c r="M9" s="43">
        <v>148.565</v>
      </c>
      <c r="N9" s="43">
        <v>140.22999999999999</v>
      </c>
      <c r="O9" s="43">
        <v>140.22999999999999</v>
      </c>
      <c r="P9" s="43">
        <v>140.22999999999999</v>
      </c>
      <c r="Q9" s="43">
        <v>140.22999999999999</v>
      </c>
      <c r="R9" s="43">
        <v>142.76750000000001</v>
      </c>
      <c r="S9" s="43">
        <v>142.76750000000001</v>
      </c>
      <c r="T9" s="43">
        <v>142.76750000000001</v>
      </c>
      <c r="U9" s="43">
        <v>142.76750000000001</v>
      </c>
      <c r="V9" s="43">
        <v>159.2175</v>
      </c>
      <c r="W9" s="43">
        <v>159.2175</v>
      </c>
      <c r="X9" s="43">
        <v>159.2175</v>
      </c>
      <c r="Y9" s="43">
        <v>159.2175</v>
      </c>
      <c r="Z9" s="43">
        <v>156.3475</v>
      </c>
      <c r="AA9" s="43">
        <v>156.3475</v>
      </c>
      <c r="AB9" s="43">
        <v>156.3475</v>
      </c>
      <c r="AC9" s="43">
        <v>156.3475</v>
      </c>
      <c r="AD9" s="43">
        <v>151.24</v>
      </c>
      <c r="AE9" s="43">
        <v>151.24</v>
      </c>
      <c r="AF9" s="43">
        <v>151.24</v>
      </c>
      <c r="AG9" s="43">
        <v>151.24</v>
      </c>
      <c r="AH9" s="43">
        <v>140.57249999999999</v>
      </c>
      <c r="AI9" s="43">
        <v>140.57249999999999</v>
      </c>
      <c r="AJ9" s="43">
        <v>140.57249999999999</v>
      </c>
      <c r="AK9" s="43">
        <v>140.57249999999999</v>
      </c>
      <c r="AL9" s="43">
        <v>103.94750000000001</v>
      </c>
      <c r="AM9" s="43">
        <v>103.94750000000001</v>
      </c>
      <c r="AN9" s="43">
        <v>103.94750000000001</v>
      </c>
      <c r="AO9" s="43">
        <v>103.94750000000001</v>
      </c>
      <c r="AP9" s="43">
        <v>92.05</v>
      </c>
      <c r="AQ9" s="43">
        <v>92.05</v>
      </c>
      <c r="AR9" s="43">
        <v>92.05</v>
      </c>
      <c r="AS9" s="43">
        <v>92.05</v>
      </c>
      <c r="AT9" s="43">
        <v>89.075000000000003</v>
      </c>
      <c r="AU9" s="43">
        <v>89.075000000000003</v>
      </c>
      <c r="AV9" s="43">
        <v>89.075000000000003</v>
      </c>
      <c r="AW9" s="43">
        <v>89.075000000000003</v>
      </c>
      <c r="AX9" s="43">
        <v>74.930000000000007</v>
      </c>
      <c r="AY9" s="43">
        <v>74.930000000000007</v>
      </c>
      <c r="AZ9" s="43">
        <v>74.930000000000007</v>
      </c>
      <c r="BA9" s="43">
        <v>74.930000000000007</v>
      </c>
      <c r="BB9" s="43">
        <v>78.180000000000007</v>
      </c>
      <c r="BC9" s="43">
        <v>78.180000000000007</v>
      </c>
      <c r="BD9" s="43">
        <v>78.180000000000007</v>
      </c>
      <c r="BE9" s="43">
        <v>78.180000000000007</v>
      </c>
      <c r="BF9" s="43">
        <v>70.724999999999994</v>
      </c>
      <c r="BG9" s="43">
        <v>70.724999999999994</v>
      </c>
      <c r="BH9" s="43">
        <v>70.724999999999994</v>
      </c>
      <c r="BI9" s="43">
        <v>70.724999999999994</v>
      </c>
      <c r="BJ9" s="43">
        <v>68.44</v>
      </c>
      <c r="BK9" s="43">
        <v>68.44</v>
      </c>
      <c r="BL9" s="43">
        <v>68.44</v>
      </c>
      <c r="BM9" s="43">
        <v>68.44</v>
      </c>
      <c r="BN9" s="43">
        <v>98.392499999999998</v>
      </c>
      <c r="BO9" s="43">
        <v>98.392499999999998</v>
      </c>
      <c r="BP9" s="43">
        <v>98.392499999999998</v>
      </c>
      <c r="BQ9" s="43">
        <v>98.392499999999998</v>
      </c>
      <c r="BR9" s="43">
        <v>161.89500000000001</v>
      </c>
      <c r="BS9" s="43">
        <v>161.89500000000001</v>
      </c>
      <c r="BT9" s="43">
        <v>161.89500000000001</v>
      </c>
      <c r="BU9" s="43">
        <v>161.89500000000001</v>
      </c>
      <c r="BV9" s="43">
        <v>194.3475</v>
      </c>
      <c r="BW9" s="43">
        <v>194.3475</v>
      </c>
      <c r="BX9" s="43">
        <v>194.3475</v>
      </c>
      <c r="BY9" s="43">
        <v>194.3475</v>
      </c>
      <c r="BZ9" s="43">
        <v>214.67</v>
      </c>
      <c r="CA9" s="43">
        <v>214.67</v>
      </c>
      <c r="CB9" s="43">
        <v>214.67</v>
      </c>
      <c r="CC9" s="43">
        <v>214.67</v>
      </c>
      <c r="CD9" s="43">
        <v>210.13499999999999</v>
      </c>
      <c r="CE9" s="43">
        <v>210.13499999999999</v>
      </c>
      <c r="CF9" s="43">
        <v>210.13499999999999</v>
      </c>
      <c r="CG9" s="43">
        <v>210.13499999999999</v>
      </c>
      <c r="CH9" s="43">
        <v>201.66749999999999</v>
      </c>
      <c r="CI9" s="43">
        <v>201.66749999999999</v>
      </c>
      <c r="CJ9" s="43">
        <v>201.66749999999999</v>
      </c>
      <c r="CK9" s="43">
        <v>201.66749999999999</v>
      </c>
      <c r="CL9" s="43">
        <v>175.535</v>
      </c>
      <c r="CM9" s="43">
        <v>175.535</v>
      </c>
      <c r="CN9" s="43">
        <v>175.535</v>
      </c>
      <c r="CO9" s="43">
        <v>175.535</v>
      </c>
      <c r="CP9" s="43">
        <v>163.19999999999999</v>
      </c>
      <c r="CQ9" s="43">
        <v>163.19999999999999</v>
      </c>
      <c r="CR9" s="43">
        <v>163.19999999999999</v>
      </c>
      <c r="CS9" s="43">
        <v>163.19999999999999</v>
      </c>
      <c r="CT9" s="44"/>
      <c r="CU9" s="44"/>
      <c r="CV9" s="44"/>
      <c r="CW9" s="45"/>
      <c r="CX9" s="46">
        <f>IF(SUM(B9:CW9)&lt;&gt;0,AVERAGEIF(B9:CW9,"&lt;&gt;"""),"")</f>
        <v>140.10333333333338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>
        <v>14.96</v>
      </c>
      <c r="E13" s="65">
        <v>10</v>
      </c>
      <c r="F13" s="65">
        <v>20</v>
      </c>
      <c r="G13" s="65">
        <v>20</v>
      </c>
      <c r="H13" s="65">
        <v>20</v>
      </c>
      <c r="I13" s="65"/>
      <c r="J13" s="65">
        <v>20</v>
      </c>
      <c r="K13" s="65">
        <v>20</v>
      </c>
      <c r="L13" s="65">
        <v>20</v>
      </c>
      <c r="M13" s="65">
        <v>20</v>
      </c>
      <c r="N13" s="65">
        <v>20</v>
      </c>
      <c r="O13" s="65">
        <v>20</v>
      </c>
      <c r="P13" s="65">
        <v>20</v>
      </c>
      <c r="Q13" s="65">
        <v>20</v>
      </c>
      <c r="R13" s="65">
        <v>4.96</v>
      </c>
      <c r="S13" s="65">
        <v>20</v>
      </c>
      <c r="T13" s="65">
        <v>20</v>
      </c>
      <c r="U13" s="65">
        <v>20</v>
      </c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>
        <v>28</v>
      </c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84.48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>
        <v>1.4999999999999999E-2</v>
      </c>
      <c r="I14" s="65">
        <v>2.5999999999999999E-2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>
        <v>1E-3</v>
      </c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1.0499999999999999E-2</v>
      </c>
    </row>
    <row r="15" spans="1:102" ht="24.95" customHeight="1" x14ac:dyDescent="0.2">
      <c r="A15" s="69" t="s">
        <v>12</v>
      </c>
      <c r="B15" s="70">
        <v>26.22</v>
      </c>
      <c r="C15" s="71">
        <v>26.602</v>
      </c>
      <c r="D15" s="71">
        <v>23.67</v>
      </c>
      <c r="E15" s="71">
        <v>30.292999999999999</v>
      </c>
      <c r="F15" s="71">
        <v>27.949000000000002</v>
      </c>
      <c r="G15" s="71">
        <v>27.565999999999999</v>
      </c>
      <c r="H15" s="71">
        <v>32.841000000000001</v>
      </c>
      <c r="I15" s="71">
        <v>23.43</v>
      </c>
      <c r="J15" s="71">
        <v>30.228999999999999</v>
      </c>
      <c r="K15" s="71">
        <v>30.428000000000001</v>
      </c>
      <c r="L15" s="71">
        <v>31.588000000000001</v>
      </c>
      <c r="M15" s="71">
        <v>32.996000000000002</v>
      </c>
      <c r="N15" s="71">
        <v>36.134999999999998</v>
      </c>
      <c r="O15" s="71">
        <v>39.484000000000002</v>
      </c>
      <c r="P15" s="71">
        <v>38.426000000000002</v>
      </c>
      <c r="Q15" s="71">
        <v>36.164999999999999</v>
      </c>
      <c r="R15" s="71">
        <v>35.701999999999998</v>
      </c>
      <c r="S15" s="71">
        <v>38.950000000000003</v>
      </c>
      <c r="T15" s="71">
        <v>39.677999999999997</v>
      </c>
      <c r="U15" s="71">
        <v>35.753</v>
      </c>
      <c r="V15" s="71">
        <v>35.981000000000002</v>
      </c>
      <c r="W15" s="71">
        <v>36.268000000000001</v>
      </c>
      <c r="X15" s="71">
        <v>36.253</v>
      </c>
      <c r="Y15" s="71">
        <v>40.049999999999997</v>
      </c>
      <c r="Z15" s="71">
        <v>0.46200000000000002</v>
      </c>
      <c r="AA15" s="71">
        <v>75.414000000000001</v>
      </c>
      <c r="AB15" s="71">
        <v>72.555999999999997</v>
      </c>
      <c r="AC15" s="71">
        <v>90.983000000000004</v>
      </c>
      <c r="AD15" s="71">
        <v>88.567999999999998</v>
      </c>
      <c r="AE15" s="71">
        <v>103.051</v>
      </c>
      <c r="AF15" s="71">
        <v>104.358</v>
      </c>
      <c r="AG15" s="71">
        <v>119.315</v>
      </c>
      <c r="AH15" s="71">
        <v>114.589</v>
      </c>
      <c r="AI15" s="71">
        <v>124.61199999999999</v>
      </c>
      <c r="AJ15" s="71">
        <v>147.08699999999999</v>
      </c>
      <c r="AK15" s="71">
        <v>147.94399999999999</v>
      </c>
      <c r="AL15" s="71">
        <v>118.357</v>
      </c>
      <c r="AM15" s="71">
        <v>66.840999999999994</v>
      </c>
      <c r="AN15" s="71">
        <v>106.348</v>
      </c>
      <c r="AO15" s="71">
        <v>151.143</v>
      </c>
      <c r="AP15" s="71">
        <v>53.901000000000003</v>
      </c>
      <c r="AQ15" s="71">
        <v>51.55</v>
      </c>
      <c r="AR15" s="71">
        <v>63.805</v>
      </c>
      <c r="AS15" s="71">
        <v>43.712000000000003</v>
      </c>
      <c r="AT15" s="71">
        <v>56.622</v>
      </c>
      <c r="AU15" s="71">
        <v>61.886000000000003</v>
      </c>
      <c r="AV15" s="71">
        <v>62.481000000000002</v>
      </c>
      <c r="AW15" s="71">
        <v>60.073</v>
      </c>
      <c r="AX15" s="71">
        <v>52.314999999999998</v>
      </c>
      <c r="AY15" s="71">
        <v>62.417000000000002</v>
      </c>
      <c r="AZ15" s="71">
        <v>56.753</v>
      </c>
      <c r="BA15" s="71">
        <v>66.323999999999998</v>
      </c>
      <c r="BB15" s="71">
        <v>40.625</v>
      </c>
      <c r="BC15" s="71">
        <v>62.561999999999998</v>
      </c>
      <c r="BD15" s="71">
        <v>62.179000000000002</v>
      </c>
      <c r="BE15" s="71">
        <v>66.676000000000002</v>
      </c>
      <c r="BF15" s="71">
        <v>57.094999999999999</v>
      </c>
      <c r="BG15" s="71">
        <v>44.433</v>
      </c>
      <c r="BH15" s="71">
        <v>73.451999999999998</v>
      </c>
      <c r="BI15" s="71">
        <v>49.97</v>
      </c>
      <c r="BJ15" s="71">
        <v>57.064</v>
      </c>
      <c r="BK15" s="71">
        <v>59.56</v>
      </c>
      <c r="BL15" s="71">
        <v>72.436999999999998</v>
      </c>
      <c r="BM15" s="71">
        <v>82.700999999999993</v>
      </c>
      <c r="BN15" s="71">
        <v>71.906999999999996</v>
      </c>
      <c r="BO15" s="71">
        <v>46.085000000000001</v>
      </c>
      <c r="BP15" s="71">
        <v>54.637999999999998</v>
      </c>
      <c r="BQ15" s="71">
        <v>36.515000000000001</v>
      </c>
      <c r="BR15" s="71">
        <v>54.695999999999998</v>
      </c>
      <c r="BS15" s="71">
        <v>53.698999999999998</v>
      </c>
      <c r="BT15" s="71">
        <v>42.405999999999999</v>
      </c>
      <c r="BU15" s="71">
        <v>30.994</v>
      </c>
      <c r="BV15" s="71">
        <v>74.841999999999999</v>
      </c>
      <c r="BW15" s="71">
        <v>34.561999999999998</v>
      </c>
      <c r="BX15" s="71">
        <v>46.476999999999997</v>
      </c>
      <c r="BY15" s="71">
        <v>47.145000000000003</v>
      </c>
      <c r="BZ15" s="71">
        <v>22.898</v>
      </c>
      <c r="CA15" s="71">
        <v>15.451000000000001</v>
      </c>
      <c r="CB15" s="71">
        <v>27.126999999999999</v>
      </c>
      <c r="CC15" s="71">
        <v>8.532</v>
      </c>
      <c r="CD15" s="71">
        <v>1.4330000000000001</v>
      </c>
      <c r="CE15" s="71">
        <v>0.84099999999999997</v>
      </c>
      <c r="CF15" s="71">
        <v>6.2240000000000002</v>
      </c>
      <c r="CG15" s="71">
        <v>7.5010000000000003</v>
      </c>
      <c r="CH15" s="71">
        <v>8.94</v>
      </c>
      <c r="CI15" s="71">
        <v>6.3010000000000002</v>
      </c>
      <c r="CJ15" s="71">
        <v>6.101</v>
      </c>
      <c r="CK15" s="71">
        <v>5.9009999999999998</v>
      </c>
      <c r="CL15" s="71">
        <v>6.2910000000000004</v>
      </c>
      <c r="CM15" s="71">
        <v>7.1760000000000002</v>
      </c>
      <c r="CN15" s="71">
        <v>6.96</v>
      </c>
      <c r="CO15" s="71">
        <v>29.725000000000001</v>
      </c>
      <c r="CP15" s="71">
        <v>14.936999999999999</v>
      </c>
      <c r="CQ15" s="71">
        <v>5.5309999999999997</v>
      </c>
      <c r="CR15" s="71">
        <v>17.936</v>
      </c>
      <c r="CS15" s="71">
        <v>2.79</v>
      </c>
      <c r="CT15" s="72"/>
      <c r="CU15" s="72"/>
      <c r="CV15" s="72"/>
      <c r="CW15" s="73"/>
      <c r="CX15" s="74">
        <f t="array" ref="CX15">SUMPRODUCT(B15:CW15*0.25)</f>
        <v>1161.8599999999999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>
        <v>16.122</v>
      </c>
      <c r="BP17" s="71"/>
      <c r="BQ17" s="71"/>
      <c r="BR17" s="71"/>
      <c r="BS17" s="71"/>
      <c r="BT17" s="71"/>
      <c r="BU17" s="71"/>
      <c r="BV17" s="71">
        <v>57.021999999999998</v>
      </c>
      <c r="BW17" s="71"/>
      <c r="BX17" s="71">
        <v>77.933999999999997</v>
      </c>
      <c r="BY17" s="71">
        <v>70.141000000000005</v>
      </c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>
        <v>12.45</v>
      </c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58.417249999999996</v>
      </c>
    </row>
    <row r="18" spans="1:102" ht="30" customHeight="1" thickBot="1" x14ac:dyDescent="0.25">
      <c r="A18" s="75" t="s">
        <v>15</v>
      </c>
      <c r="B18" s="76">
        <f>SUM(B11:B17)</f>
        <v>26.22</v>
      </c>
      <c r="C18" s="77">
        <f t="shared" ref="C18:BN18" si="0">SUM(C11:C17)</f>
        <v>26.602</v>
      </c>
      <c r="D18" s="77">
        <f t="shared" si="0"/>
        <v>38.630000000000003</v>
      </c>
      <c r="E18" s="77">
        <f t="shared" si="0"/>
        <v>40.292999999999999</v>
      </c>
      <c r="F18" s="77">
        <f t="shared" si="0"/>
        <v>47.948999999999998</v>
      </c>
      <c r="G18" s="77">
        <f t="shared" si="0"/>
        <v>47.566000000000003</v>
      </c>
      <c r="H18" s="77">
        <f t="shared" si="0"/>
        <v>52.856000000000002</v>
      </c>
      <c r="I18" s="77">
        <f t="shared" si="0"/>
        <v>23.456</v>
      </c>
      <c r="J18" s="77">
        <f t="shared" si="0"/>
        <v>50.228999999999999</v>
      </c>
      <c r="K18" s="77">
        <f t="shared" si="0"/>
        <v>50.427999999999997</v>
      </c>
      <c r="L18" s="77">
        <f t="shared" si="0"/>
        <v>51.588000000000001</v>
      </c>
      <c r="M18" s="77">
        <f t="shared" si="0"/>
        <v>52.996000000000002</v>
      </c>
      <c r="N18" s="77">
        <f t="shared" si="0"/>
        <v>56.134999999999998</v>
      </c>
      <c r="O18" s="77">
        <f t="shared" si="0"/>
        <v>59.484000000000002</v>
      </c>
      <c r="P18" s="77">
        <f t="shared" si="0"/>
        <v>58.426000000000002</v>
      </c>
      <c r="Q18" s="77">
        <f t="shared" si="0"/>
        <v>56.164999999999999</v>
      </c>
      <c r="R18" s="77">
        <f t="shared" si="0"/>
        <v>40.661999999999999</v>
      </c>
      <c r="S18" s="77">
        <f t="shared" si="0"/>
        <v>58.95</v>
      </c>
      <c r="T18" s="77">
        <f t="shared" si="0"/>
        <v>59.677999999999997</v>
      </c>
      <c r="U18" s="77">
        <f t="shared" si="0"/>
        <v>55.753</v>
      </c>
      <c r="V18" s="77">
        <f t="shared" si="0"/>
        <v>35.981000000000002</v>
      </c>
      <c r="W18" s="77">
        <f t="shared" si="0"/>
        <v>36.268000000000001</v>
      </c>
      <c r="X18" s="77">
        <f t="shared" si="0"/>
        <v>36.253</v>
      </c>
      <c r="Y18" s="77">
        <f t="shared" si="0"/>
        <v>40.049999999999997</v>
      </c>
      <c r="Z18" s="77">
        <f t="shared" si="0"/>
        <v>0.46200000000000002</v>
      </c>
      <c r="AA18" s="77">
        <f t="shared" si="0"/>
        <v>75.414000000000001</v>
      </c>
      <c r="AB18" s="77">
        <f t="shared" si="0"/>
        <v>72.555999999999997</v>
      </c>
      <c r="AC18" s="77">
        <f t="shared" si="0"/>
        <v>90.983000000000004</v>
      </c>
      <c r="AD18" s="77">
        <f t="shared" si="0"/>
        <v>88.567999999999998</v>
      </c>
      <c r="AE18" s="77">
        <f t="shared" si="0"/>
        <v>103.051</v>
      </c>
      <c r="AF18" s="77">
        <f t="shared" si="0"/>
        <v>104.358</v>
      </c>
      <c r="AG18" s="77">
        <f t="shared" si="0"/>
        <v>147.315</v>
      </c>
      <c r="AH18" s="77">
        <f t="shared" si="0"/>
        <v>114.589</v>
      </c>
      <c r="AI18" s="77">
        <f t="shared" si="0"/>
        <v>124.61199999999999</v>
      </c>
      <c r="AJ18" s="77">
        <f t="shared" si="0"/>
        <v>147.08699999999999</v>
      </c>
      <c r="AK18" s="77">
        <f t="shared" si="0"/>
        <v>147.94399999999999</v>
      </c>
      <c r="AL18" s="77">
        <f t="shared" si="0"/>
        <v>118.357</v>
      </c>
      <c r="AM18" s="77">
        <f t="shared" si="0"/>
        <v>66.840999999999994</v>
      </c>
      <c r="AN18" s="77">
        <f t="shared" si="0"/>
        <v>106.348</v>
      </c>
      <c r="AO18" s="77">
        <f t="shared" si="0"/>
        <v>151.143</v>
      </c>
      <c r="AP18" s="77">
        <f t="shared" si="0"/>
        <v>53.901000000000003</v>
      </c>
      <c r="AQ18" s="77">
        <f t="shared" si="0"/>
        <v>51.55</v>
      </c>
      <c r="AR18" s="77">
        <f t="shared" si="0"/>
        <v>63.805</v>
      </c>
      <c r="AS18" s="77">
        <f t="shared" si="0"/>
        <v>43.712000000000003</v>
      </c>
      <c r="AT18" s="77">
        <f t="shared" si="0"/>
        <v>56.622</v>
      </c>
      <c r="AU18" s="77">
        <f t="shared" si="0"/>
        <v>61.886000000000003</v>
      </c>
      <c r="AV18" s="77">
        <f t="shared" si="0"/>
        <v>62.481000000000002</v>
      </c>
      <c r="AW18" s="77">
        <f t="shared" si="0"/>
        <v>60.073</v>
      </c>
      <c r="AX18" s="77">
        <f t="shared" si="0"/>
        <v>52.314999999999998</v>
      </c>
      <c r="AY18" s="77">
        <f t="shared" si="0"/>
        <v>62.417000000000002</v>
      </c>
      <c r="AZ18" s="77">
        <f t="shared" si="0"/>
        <v>56.753</v>
      </c>
      <c r="BA18" s="77">
        <f t="shared" si="0"/>
        <v>66.323999999999998</v>
      </c>
      <c r="BB18" s="77">
        <f t="shared" si="0"/>
        <v>40.625</v>
      </c>
      <c r="BC18" s="77">
        <f t="shared" si="0"/>
        <v>62.561999999999998</v>
      </c>
      <c r="BD18" s="77">
        <f t="shared" si="0"/>
        <v>62.179000000000002</v>
      </c>
      <c r="BE18" s="77">
        <f t="shared" si="0"/>
        <v>66.676000000000002</v>
      </c>
      <c r="BF18" s="77">
        <f t="shared" si="0"/>
        <v>57.094999999999999</v>
      </c>
      <c r="BG18" s="77">
        <f t="shared" si="0"/>
        <v>44.433</v>
      </c>
      <c r="BH18" s="77">
        <f t="shared" si="0"/>
        <v>73.451999999999998</v>
      </c>
      <c r="BI18" s="77">
        <f t="shared" si="0"/>
        <v>49.97</v>
      </c>
      <c r="BJ18" s="77">
        <f t="shared" si="0"/>
        <v>57.064</v>
      </c>
      <c r="BK18" s="77">
        <f t="shared" si="0"/>
        <v>59.56</v>
      </c>
      <c r="BL18" s="77">
        <f t="shared" si="0"/>
        <v>72.436999999999998</v>
      </c>
      <c r="BM18" s="77">
        <f t="shared" si="0"/>
        <v>82.700999999999993</v>
      </c>
      <c r="BN18" s="77">
        <f t="shared" si="0"/>
        <v>71.906999999999996</v>
      </c>
      <c r="BO18" s="77">
        <f t="shared" ref="BO18:CW18" si="1">SUM(BO11:BO17)</f>
        <v>62.207000000000001</v>
      </c>
      <c r="BP18" s="77">
        <f t="shared" si="1"/>
        <v>54.637999999999998</v>
      </c>
      <c r="BQ18" s="77">
        <f t="shared" si="1"/>
        <v>36.515000000000001</v>
      </c>
      <c r="BR18" s="77">
        <f t="shared" si="1"/>
        <v>54.695999999999998</v>
      </c>
      <c r="BS18" s="77">
        <f t="shared" si="1"/>
        <v>53.698999999999998</v>
      </c>
      <c r="BT18" s="77">
        <f t="shared" si="1"/>
        <v>42.405999999999999</v>
      </c>
      <c r="BU18" s="77">
        <f t="shared" si="1"/>
        <v>30.994</v>
      </c>
      <c r="BV18" s="77">
        <f t="shared" si="1"/>
        <v>131.864</v>
      </c>
      <c r="BW18" s="77">
        <f t="shared" si="1"/>
        <v>34.561999999999998</v>
      </c>
      <c r="BX18" s="77">
        <f t="shared" si="1"/>
        <v>124.411</v>
      </c>
      <c r="BY18" s="77">
        <f t="shared" si="1"/>
        <v>117.286</v>
      </c>
      <c r="BZ18" s="77">
        <f t="shared" si="1"/>
        <v>22.898</v>
      </c>
      <c r="CA18" s="77">
        <f t="shared" si="1"/>
        <v>15.451000000000001</v>
      </c>
      <c r="CB18" s="77">
        <f t="shared" si="1"/>
        <v>27.128</v>
      </c>
      <c r="CC18" s="77">
        <f t="shared" si="1"/>
        <v>8.532</v>
      </c>
      <c r="CD18" s="77">
        <f t="shared" si="1"/>
        <v>1.4330000000000001</v>
      </c>
      <c r="CE18" s="77">
        <f t="shared" si="1"/>
        <v>0.84099999999999997</v>
      </c>
      <c r="CF18" s="77">
        <f t="shared" si="1"/>
        <v>6.2240000000000002</v>
      </c>
      <c r="CG18" s="77">
        <f t="shared" si="1"/>
        <v>7.5010000000000003</v>
      </c>
      <c r="CH18" s="77">
        <f t="shared" si="1"/>
        <v>8.94</v>
      </c>
      <c r="CI18" s="77">
        <f t="shared" si="1"/>
        <v>6.3010000000000002</v>
      </c>
      <c r="CJ18" s="77">
        <f t="shared" si="1"/>
        <v>6.101</v>
      </c>
      <c r="CK18" s="77">
        <f t="shared" si="1"/>
        <v>5.9009999999999998</v>
      </c>
      <c r="CL18" s="77">
        <f t="shared" si="1"/>
        <v>6.2910000000000004</v>
      </c>
      <c r="CM18" s="77">
        <f t="shared" si="1"/>
        <v>7.1760000000000002</v>
      </c>
      <c r="CN18" s="77">
        <f t="shared" si="1"/>
        <v>6.96</v>
      </c>
      <c r="CO18" s="77">
        <f t="shared" si="1"/>
        <v>29.725000000000001</v>
      </c>
      <c r="CP18" s="77">
        <f t="shared" si="1"/>
        <v>27.387</v>
      </c>
      <c r="CQ18" s="77">
        <f t="shared" si="1"/>
        <v>5.5309999999999997</v>
      </c>
      <c r="CR18" s="77">
        <f t="shared" si="1"/>
        <v>17.936</v>
      </c>
      <c r="CS18" s="77">
        <f t="shared" si="1"/>
        <v>2.79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1304.76775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>
        <v>2.2999999999999998</v>
      </c>
      <c r="AN21" s="88">
        <v>2.2999999999999998</v>
      </c>
      <c r="AO21" s="88">
        <v>2.2999999999999998</v>
      </c>
      <c r="AP21" s="88">
        <v>2.2999999999999998</v>
      </c>
      <c r="AQ21" s="88">
        <v>2.1</v>
      </c>
      <c r="AR21" s="88">
        <v>2.1</v>
      </c>
      <c r="AS21" s="88">
        <v>2.1</v>
      </c>
      <c r="AT21" s="88">
        <v>2.1</v>
      </c>
      <c r="AU21" s="88">
        <v>2.1</v>
      </c>
      <c r="AV21" s="88">
        <v>2.1</v>
      </c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2.1</v>
      </c>
      <c r="BC21" s="88">
        <v>2.1</v>
      </c>
      <c r="BD21" s="88">
        <v>2.1</v>
      </c>
      <c r="BE21" s="88">
        <v>2.1</v>
      </c>
      <c r="BF21" s="88">
        <v>2.1</v>
      </c>
      <c r="BG21" s="88">
        <v>2.1</v>
      </c>
      <c r="BH21" s="88">
        <v>2.1</v>
      </c>
      <c r="BI21" s="88">
        <v>2.1</v>
      </c>
      <c r="BJ21" s="88">
        <v>4.8</v>
      </c>
      <c r="BK21" s="88">
        <v>4.8</v>
      </c>
      <c r="BL21" s="88">
        <v>4.8</v>
      </c>
      <c r="BM21" s="88">
        <v>4.8</v>
      </c>
      <c r="BN21" s="88"/>
      <c r="BO21" s="88"/>
      <c r="BP21" s="88"/>
      <c r="BQ21" s="88"/>
      <c r="BR21" s="88"/>
      <c r="BS21" s="88"/>
      <c r="BT21" s="88"/>
      <c r="BU21" s="88"/>
      <c r="BV21" s="88">
        <v>4</v>
      </c>
      <c r="BW21" s="88"/>
      <c r="BX21" s="88">
        <v>4</v>
      </c>
      <c r="BY21" s="88">
        <v>4</v>
      </c>
      <c r="BZ21" s="88">
        <v>8</v>
      </c>
      <c r="CA21" s="88"/>
      <c r="CB21" s="88"/>
      <c r="CC21" s="88"/>
      <c r="CD21" s="88">
        <v>8</v>
      </c>
      <c r="CE21" s="88">
        <v>8</v>
      </c>
      <c r="CF21" s="88">
        <v>4</v>
      </c>
      <c r="CG21" s="88"/>
      <c r="CH21" s="88">
        <v>4</v>
      </c>
      <c r="CI21" s="88">
        <v>4</v>
      </c>
      <c r="CJ21" s="88">
        <v>3.3610000000000002</v>
      </c>
      <c r="CK21" s="88">
        <v>1.883</v>
      </c>
      <c r="CL21" s="88">
        <v>7.1360000000000001</v>
      </c>
      <c r="CM21" s="88">
        <v>8</v>
      </c>
      <c r="CN21" s="88">
        <v>8</v>
      </c>
      <c r="CO21" s="88">
        <v>8</v>
      </c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38.17</v>
      </c>
    </row>
    <row r="22" spans="1:102" ht="24.95" customHeight="1" x14ac:dyDescent="0.2">
      <c r="A22" s="92" t="s">
        <v>18</v>
      </c>
      <c r="B22" s="93">
        <v>0.64500000000000002</v>
      </c>
      <c r="C22" s="94">
        <v>0.64500000000000002</v>
      </c>
      <c r="D22" s="94">
        <v>0.64500000000000002</v>
      </c>
      <c r="E22" s="94">
        <v>0.64500000000000002</v>
      </c>
      <c r="F22" s="94">
        <v>0.64500000000000002</v>
      </c>
      <c r="G22" s="94">
        <v>0.64500000000000002</v>
      </c>
      <c r="H22" s="94">
        <v>0.64500000000000002</v>
      </c>
      <c r="I22" s="94">
        <v>0.64500000000000002</v>
      </c>
      <c r="J22" s="94">
        <v>0.64500000000000002</v>
      </c>
      <c r="K22" s="94">
        <v>0.64500000000000002</v>
      </c>
      <c r="L22" s="94">
        <v>0.64500000000000002</v>
      </c>
      <c r="M22" s="94">
        <v>0.64500000000000002</v>
      </c>
      <c r="N22" s="94">
        <v>0.64500000000000002</v>
      </c>
      <c r="O22" s="94">
        <v>0.64500000000000002</v>
      </c>
      <c r="P22" s="94">
        <v>0.64500000000000002</v>
      </c>
      <c r="Q22" s="94">
        <v>0.64500000000000002</v>
      </c>
      <c r="R22" s="94">
        <v>1.4450000000000001</v>
      </c>
      <c r="S22" s="94">
        <v>0.64500000000000002</v>
      </c>
      <c r="T22" s="94">
        <v>0.64500000000000002</v>
      </c>
      <c r="U22" s="94">
        <v>0.64500000000000002</v>
      </c>
      <c r="V22" s="94">
        <v>0.64500000000000002</v>
      </c>
      <c r="W22" s="94">
        <v>0.64500000000000002</v>
      </c>
      <c r="X22" s="94">
        <v>0.64500000000000002</v>
      </c>
      <c r="Y22" s="94">
        <v>0.64500000000000002</v>
      </c>
      <c r="Z22" s="94">
        <v>0.64500000000000002</v>
      </c>
      <c r="AA22" s="94">
        <v>1.4450000000000001</v>
      </c>
      <c r="AB22" s="94">
        <v>0.64500000000000002</v>
      </c>
      <c r="AC22" s="94">
        <v>0.64500000000000002</v>
      </c>
      <c r="AD22" s="94">
        <v>0.64500000000000002</v>
      </c>
      <c r="AE22" s="94">
        <v>0.64500000000000002</v>
      </c>
      <c r="AF22" s="94">
        <v>0.64500000000000002</v>
      </c>
      <c r="AG22" s="94">
        <v>0.64500000000000002</v>
      </c>
      <c r="AH22" s="94">
        <v>0.64500000000000002</v>
      </c>
      <c r="AI22" s="94">
        <v>1.145</v>
      </c>
      <c r="AJ22" s="94">
        <v>0.64500000000000002</v>
      </c>
      <c r="AK22" s="94">
        <v>0.64500000000000002</v>
      </c>
      <c r="AL22" s="94"/>
      <c r="AM22" s="94"/>
      <c r="AN22" s="94"/>
      <c r="AO22" s="94">
        <v>1.2E-2</v>
      </c>
      <c r="AP22" s="94"/>
      <c r="AQ22" s="94"/>
      <c r="AR22" s="94">
        <v>4.3999999999999997E-2</v>
      </c>
      <c r="AS22" s="94"/>
      <c r="AT22" s="94">
        <v>3.5999999999999997E-2</v>
      </c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>
        <v>0.64500000000000002</v>
      </c>
      <c r="BU22" s="94">
        <v>0.64500000000000002</v>
      </c>
      <c r="BV22" s="94">
        <v>0.64500000000000002</v>
      </c>
      <c r="BW22" s="94">
        <v>0.64500000000000002</v>
      </c>
      <c r="BX22" s="94">
        <v>0.64500000000000002</v>
      </c>
      <c r="BY22" s="94">
        <v>0.64500000000000002</v>
      </c>
      <c r="BZ22" s="94">
        <v>2.645</v>
      </c>
      <c r="CA22" s="94">
        <v>0.64500000000000002</v>
      </c>
      <c r="CB22" s="94">
        <v>4.3010000000000002</v>
      </c>
      <c r="CC22" s="94">
        <v>1.645</v>
      </c>
      <c r="CD22" s="94">
        <v>0.64500000000000002</v>
      </c>
      <c r="CE22" s="94">
        <v>0.64500000000000002</v>
      </c>
      <c r="CF22" s="94">
        <v>1.645</v>
      </c>
      <c r="CG22" s="94">
        <v>2.4609999999999999</v>
      </c>
      <c r="CH22" s="94">
        <v>1.645</v>
      </c>
      <c r="CI22" s="94">
        <v>1.645</v>
      </c>
      <c r="CJ22" s="94">
        <v>1.645</v>
      </c>
      <c r="CK22" s="94">
        <v>1.645</v>
      </c>
      <c r="CL22" s="94">
        <v>0.64500000000000002</v>
      </c>
      <c r="CM22" s="94">
        <v>4.2809999999999997</v>
      </c>
      <c r="CN22" s="94">
        <v>4.2610000000000001</v>
      </c>
      <c r="CO22" s="94">
        <v>4.2450000000000001</v>
      </c>
      <c r="CP22" s="94">
        <v>2.9089999999999998</v>
      </c>
      <c r="CQ22" s="94">
        <v>2.8090000000000002</v>
      </c>
      <c r="CR22" s="94">
        <v>2.8889999999999998</v>
      </c>
      <c r="CS22" s="94">
        <v>2.9529999999999998</v>
      </c>
      <c r="CT22" s="95"/>
      <c r="CU22" s="95"/>
      <c r="CV22" s="95"/>
      <c r="CW22" s="96"/>
      <c r="CX22" s="97">
        <f t="array" ref="CX22">SUMPRODUCT(B22:CW22*0.25)</f>
        <v>18.871500000000005</v>
      </c>
    </row>
    <row r="23" spans="1:102" ht="24.95" customHeight="1" x14ac:dyDescent="0.2">
      <c r="A23" s="92" t="s">
        <v>19</v>
      </c>
      <c r="B23" s="98">
        <v>9.8179999999999996</v>
      </c>
      <c r="C23" s="99"/>
      <c r="D23" s="99"/>
      <c r="E23" s="99">
        <v>2.8620000000000001</v>
      </c>
      <c r="F23" s="99">
        <v>0.94499999999999995</v>
      </c>
      <c r="G23" s="99">
        <v>0.83499999999999996</v>
      </c>
      <c r="H23" s="99">
        <v>0.48399999999999999</v>
      </c>
      <c r="I23" s="99"/>
      <c r="J23" s="99">
        <v>1.5649999999999999</v>
      </c>
      <c r="K23" s="99">
        <v>1.46</v>
      </c>
      <c r="L23" s="99">
        <v>1.177</v>
      </c>
      <c r="M23" s="99">
        <v>1.0329999999999999</v>
      </c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>
        <v>0.86299999999999999</v>
      </c>
      <c r="AB23" s="99">
        <v>0.33400000000000002</v>
      </c>
      <c r="AC23" s="99">
        <v>0.128</v>
      </c>
      <c r="AD23" s="99">
        <v>6.0999999999999999E-2</v>
      </c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>
        <v>3.2000000000000001E-2</v>
      </c>
      <c r="AP23" s="99"/>
      <c r="AQ23" s="99"/>
      <c r="AR23" s="99"/>
      <c r="AS23" s="99"/>
      <c r="AT23" s="99"/>
      <c r="AU23" s="99"/>
      <c r="AV23" s="99"/>
      <c r="AW23" s="99">
        <v>2.81</v>
      </c>
      <c r="AX23" s="99">
        <v>0.372</v>
      </c>
      <c r="AY23" s="99">
        <v>3.5859999999999999</v>
      </c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>
        <v>1</v>
      </c>
      <c r="BW23" s="99">
        <v>1</v>
      </c>
      <c r="BX23" s="99">
        <v>1</v>
      </c>
      <c r="BY23" s="99">
        <v>5.7869999999999999</v>
      </c>
      <c r="BZ23" s="99">
        <v>12.356999999999999</v>
      </c>
      <c r="CA23" s="99"/>
      <c r="CB23" s="99">
        <v>1.8520000000000001</v>
      </c>
      <c r="CC23" s="99">
        <v>3.948</v>
      </c>
      <c r="CD23" s="99">
        <v>2.8540000000000001</v>
      </c>
      <c r="CE23" s="99">
        <v>2.8420000000000001</v>
      </c>
      <c r="CF23" s="99">
        <v>4.641</v>
      </c>
      <c r="CG23" s="99">
        <v>11.207000000000001</v>
      </c>
      <c r="CH23" s="99">
        <v>5.9569999999999999</v>
      </c>
      <c r="CI23" s="99">
        <v>7.9039999999999999</v>
      </c>
      <c r="CJ23" s="99">
        <v>7.2930000000000001</v>
      </c>
      <c r="CK23" s="99">
        <v>7.5</v>
      </c>
      <c r="CL23" s="99">
        <v>71.05</v>
      </c>
      <c r="CM23" s="99">
        <v>79.902000000000001</v>
      </c>
      <c r="CN23" s="99">
        <v>86.42</v>
      </c>
      <c r="CO23" s="99">
        <v>21.111999999999998</v>
      </c>
      <c r="CP23" s="99">
        <v>9.5419999999999998</v>
      </c>
      <c r="CQ23" s="99">
        <v>5.0469999999999997</v>
      </c>
      <c r="CR23" s="99">
        <v>10.305</v>
      </c>
      <c r="CS23" s="99">
        <v>0.80800000000000005</v>
      </c>
      <c r="CT23" s="100"/>
      <c r="CU23" s="100"/>
      <c r="CV23" s="100"/>
      <c r="CW23" s="96"/>
      <c r="CX23" s="97">
        <f t="array" ref="CX23">SUMPRODUCT(B23:CW23*0.25)</f>
        <v>97.42325000000001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10.462999999999999</v>
      </c>
      <c r="C28" s="107">
        <f t="shared" ref="C28:BN28" si="2">SUM(C21:C27)</f>
        <v>0.64500000000000002</v>
      </c>
      <c r="D28" s="107">
        <f t="shared" si="2"/>
        <v>0.64500000000000002</v>
      </c>
      <c r="E28" s="107">
        <f t="shared" si="2"/>
        <v>3.5070000000000001</v>
      </c>
      <c r="F28" s="107">
        <f t="shared" si="2"/>
        <v>1.5899999999999999</v>
      </c>
      <c r="G28" s="107">
        <f t="shared" si="2"/>
        <v>1.48</v>
      </c>
      <c r="H28" s="107">
        <f t="shared" si="2"/>
        <v>1.129</v>
      </c>
      <c r="I28" s="107">
        <f t="shared" si="2"/>
        <v>0.64500000000000002</v>
      </c>
      <c r="J28" s="107">
        <f t="shared" si="2"/>
        <v>2.21</v>
      </c>
      <c r="K28" s="107">
        <f t="shared" si="2"/>
        <v>2.105</v>
      </c>
      <c r="L28" s="107">
        <f t="shared" si="2"/>
        <v>1.8220000000000001</v>
      </c>
      <c r="M28" s="107">
        <f t="shared" si="2"/>
        <v>1.6779999999999999</v>
      </c>
      <c r="N28" s="107">
        <f t="shared" si="2"/>
        <v>0.64500000000000002</v>
      </c>
      <c r="O28" s="107">
        <f t="shared" si="2"/>
        <v>0.64500000000000002</v>
      </c>
      <c r="P28" s="107">
        <f t="shared" si="2"/>
        <v>0.64500000000000002</v>
      </c>
      <c r="Q28" s="107">
        <f t="shared" si="2"/>
        <v>0.64500000000000002</v>
      </c>
      <c r="R28" s="107">
        <f t="shared" si="2"/>
        <v>1.4450000000000001</v>
      </c>
      <c r="S28" s="107">
        <f t="shared" si="2"/>
        <v>0.64500000000000002</v>
      </c>
      <c r="T28" s="107">
        <f t="shared" si="2"/>
        <v>0.64500000000000002</v>
      </c>
      <c r="U28" s="107">
        <f t="shared" si="2"/>
        <v>0.64500000000000002</v>
      </c>
      <c r="V28" s="107">
        <f t="shared" si="2"/>
        <v>0.64500000000000002</v>
      </c>
      <c r="W28" s="107">
        <f t="shared" si="2"/>
        <v>0.64500000000000002</v>
      </c>
      <c r="X28" s="107">
        <f t="shared" si="2"/>
        <v>0.64500000000000002</v>
      </c>
      <c r="Y28" s="107">
        <f t="shared" si="2"/>
        <v>0.64500000000000002</v>
      </c>
      <c r="Z28" s="107">
        <f t="shared" si="2"/>
        <v>0.64500000000000002</v>
      </c>
      <c r="AA28" s="107">
        <f t="shared" si="2"/>
        <v>2.3079999999999998</v>
      </c>
      <c r="AB28" s="107">
        <f t="shared" si="2"/>
        <v>0.97900000000000009</v>
      </c>
      <c r="AC28" s="107">
        <f t="shared" si="2"/>
        <v>0.77300000000000002</v>
      </c>
      <c r="AD28" s="107">
        <f t="shared" si="2"/>
        <v>0.70599999999999996</v>
      </c>
      <c r="AE28" s="107">
        <f t="shared" si="2"/>
        <v>0.64500000000000002</v>
      </c>
      <c r="AF28" s="107">
        <f t="shared" si="2"/>
        <v>0.64500000000000002</v>
      </c>
      <c r="AG28" s="107">
        <f t="shared" si="2"/>
        <v>0.64500000000000002</v>
      </c>
      <c r="AH28" s="107">
        <f t="shared" si="2"/>
        <v>0.64500000000000002</v>
      </c>
      <c r="AI28" s="107">
        <f t="shared" si="2"/>
        <v>1.145</v>
      </c>
      <c r="AJ28" s="107">
        <f t="shared" si="2"/>
        <v>0.64500000000000002</v>
      </c>
      <c r="AK28" s="107">
        <f t="shared" si="2"/>
        <v>0.64500000000000002</v>
      </c>
      <c r="AL28" s="107">
        <f t="shared" si="2"/>
        <v>0</v>
      </c>
      <c r="AM28" s="107">
        <f t="shared" si="2"/>
        <v>2.2999999999999998</v>
      </c>
      <c r="AN28" s="107">
        <f t="shared" si="2"/>
        <v>2.2999999999999998</v>
      </c>
      <c r="AO28" s="107">
        <f t="shared" si="2"/>
        <v>2.3439999999999999</v>
      </c>
      <c r="AP28" s="107">
        <f t="shared" si="2"/>
        <v>2.2999999999999998</v>
      </c>
      <c r="AQ28" s="107">
        <f t="shared" si="2"/>
        <v>2.1</v>
      </c>
      <c r="AR28" s="107">
        <f t="shared" si="2"/>
        <v>2.1440000000000001</v>
      </c>
      <c r="AS28" s="107">
        <f t="shared" si="2"/>
        <v>2.1</v>
      </c>
      <c r="AT28" s="107">
        <f t="shared" si="2"/>
        <v>2.1360000000000001</v>
      </c>
      <c r="AU28" s="107">
        <f t="shared" si="2"/>
        <v>2.1</v>
      </c>
      <c r="AV28" s="107">
        <f t="shared" si="2"/>
        <v>2.1</v>
      </c>
      <c r="AW28" s="107">
        <f t="shared" si="2"/>
        <v>4.91</v>
      </c>
      <c r="AX28" s="107">
        <f t="shared" si="2"/>
        <v>2.472</v>
      </c>
      <c r="AY28" s="107">
        <f t="shared" si="2"/>
        <v>5.6859999999999999</v>
      </c>
      <c r="AZ28" s="107">
        <f t="shared" si="2"/>
        <v>2.1</v>
      </c>
      <c r="BA28" s="107">
        <f t="shared" si="2"/>
        <v>2.1</v>
      </c>
      <c r="BB28" s="107">
        <f t="shared" si="2"/>
        <v>2.1</v>
      </c>
      <c r="BC28" s="107">
        <f t="shared" si="2"/>
        <v>2.1</v>
      </c>
      <c r="BD28" s="107">
        <f t="shared" si="2"/>
        <v>2.1</v>
      </c>
      <c r="BE28" s="107">
        <f t="shared" si="2"/>
        <v>2.1</v>
      </c>
      <c r="BF28" s="107">
        <f t="shared" si="2"/>
        <v>2.1</v>
      </c>
      <c r="BG28" s="107">
        <f t="shared" si="2"/>
        <v>2.1</v>
      </c>
      <c r="BH28" s="107">
        <f t="shared" si="2"/>
        <v>2.1</v>
      </c>
      <c r="BI28" s="107">
        <f t="shared" si="2"/>
        <v>2.1</v>
      </c>
      <c r="BJ28" s="107">
        <f t="shared" si="2"/>
        <v>4.8</v>
      </c>
      <c r="BK28" s="107">
        <f t="shared" si="2"/>
        <v>4.8</v>
      </c>
      <c r="BL28" s="107">
        <f t="shared" si="2"/>
        <v>4.8</v>
      </c>
      <c r="BM28" s="107">
        <f t="shared" si="2"/>
        <v>4.8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0.64500000000000002</v>
      </c>
      <c r="BU28" s="107">
        <f t="shared" si="3"/>
        <v>0.64500000000000002</v>
      </c>
      <c r="BV28" s="107">
        <f t="shared" si="3"/>
        <v>5.6449999999999996</v>
      </c>
      <c r="BW28" s="107">
        <f t="shared" si="3"/>
        <v>1.645</v>
      </c>
      <c r="BX28" s="107">
        <f t="shared" si="3"/>
        <v>5.6449999999999996</v>
      </c>
      <c r="BY28" s="107">
        <f t="shared" si="3"/>
        <v>10.431999999999999</v>
      </c>
      <c r="BZ28" s="107">
        <f t="shared" si="3"/>
        <v>23.001999999999999</v>
      </c>
      <c r="CA28" s="107">
        <f t="shared" si="3"/>
        <v>0.64500000000000002</v>
      </c>
      <c r="CB28" s="107">
        <f t="shared" si="3"/>
        <v>6.1530000000000005</v>
      </c>
      <c r="CC28" s="107">
        <f t="shared" si="3"/>
        <v>5.593</v>
      </c>
      <c r="CD28" s="107">
        <f t="shared" si="3"/>
        <v>11.498999999999999</v>
      </c>
      <c r="CE28" s="107">
        <f t="shared" si="3"/>
        <v>11.487</v>
      </c>
      <c r="CF28" s="107">
        <f t="shared" si="3"/>
        <v>10.286</v>
      </c>
      <c r="CG28" s="107">
        <f t="shared" si="3"/>
        <v>13.668000000000001</v>
      </c>
      <c r="CH28" s="107">
        <f t="shared" si="3"/>
        <v>11.602</v>
      </c>
      <c r="CI28" s="107">
        <f t="shared" si="3"/>
        <v>13.548999999999999</v>
      </c>
      <c r="CJ28" s="107">
        <f t="shared" si="3"/>
        <v>12.298999999999999</v>
      </c>
      <c r="CK28" s="107">
        <f t="shared" si="3"/>
        <v>11.028</v>
      </c>
      <c r="CL28" s="107">
        <f t="shared" si="3"/>
        <v>78.831000000000003</v>
      </c>
      <c r="CM28" s="107">
        <f t="shared" si="3"/>
        <v>92.182999999999993</v>
      </c>
      <c r="CN28" s="107">
        <f t="shared" si="3"/>
        <v>98.680999999999997</v>
      </c>
      <c r="CO28" s="107">
        <f t="shared" si="3"/>
        <v>33.356999999999999</v>
      </c>
      <c r="CP28" s="107">
        <f t="shared" si="3"/>
        <v>12.451000000000001</v>
      </c>
      <c r="CQ28" s="107">
        <f t="shared" si="3"/>
        <v>7.8559999999999999</v>
      </c>
      <c r="CR28" s="107">
        <f t="shared" si="3"/>
        <v>13.193999999999999</v>
      </c>
      <c r="CS28" s="107">
        <f t="shared" si="3"/>
        <v>3.7610000000000001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154.46475000000001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36.683</v>
      </c>
      <c r="C32" s="94">
        <v>27.247</v>
      </c>
      <c r="D32" s="94">
        <v>39.274999999999999</v>
      </c>
      <c r="E32" s="94">
        <v>43.8</v>
      </c>
      <c r="F32" s="94">
        <v>49.539000000000001</v>
      </c>
      <c r="G32" s="94">
        <v>49.045999999999999</v>
      </c>
      <c r="H32" s="94">
        <v>53.984999999999999</v>
      </c>
      <c r="I32" s="94">
        <v>24.100999999999999</v>
      </c>
      <c r="J32" s="94">
        <v>52.439</v>
      </c>
      <c r="K32" s="94">
        <v>52.533000000000001</v>
      </c>
      <c r="L32" s="94">
        <v>53.41</v>
      </c>
      <c r="M32" s="94">
        <v>54.673999999999999</v>
      </c>
      <c r="N32" s="94">
        <v>56.78</v>
      </c>
      <c r="O32" s="94">
        <v>60.128999999999998</v>
      </c>
      <c r="P32" s="94">
        <v>59.070999999999998</v>
      </c>
      <c r="Q32" s="94">
        <v>56.81</v>
      </c>
      <c r="R32" s="94">
        <v>42.106999999999999</v>
      </c>
      <c r="S32" s="94">
        <v>59.594999999999999</v>
      </c>
      <c r="T32" s="94">
        <v>60.323</v>
      </c>
      <c r="U32" s="94">
        <v>56.398000000000003</v>
      </c>
      <c r="V32" s="94">
        <v>36.625999999999998</v>
      </c>
      <c r="W32" s="94">
        <v>36.912999999999997</v>
      </c>
      <c r="X32" s="94">
        <v>36.898000000000003</v>
      </c>
      <c r="Y32" s="94">
        <v>40.695</v>
      </c>
      <c r="Z32" s="94">
        <v>1.107</v>
      </c>
      <c r="AA32" s="94">
        <v>77.721999999999994</v>
      </c>
      <c r="AB32" s="94">
        <v>73.534999999999997</v>
      </c>
      <c r="AC32" s="94">
        <v>91.756</v>
      </c>
      <c r="AD32" s="94">
        <v>89.274000000000001</v>
      </c>
      <c r="AE32" s="94">
        <v>103.696</v>
      </c>
      <c r="AF32" s="94">
        <v>105.003</v>
      </c>
      <c r="AG32" s="94">
        <v>147.96</v>
      </c>
      <c r="AH32" s="94">
        <v>115.23399999999999</v>
      </c>
      <c r="AI32" s="94">
        <v>125.75700000000001</v>
      </c>
      <c r="AJ32" s="94">
        <v>147.732</v>
      </c>
      <c r="AK32" s="94">
        <v>148.589</v>
      </c>
      <c r="AL32" s="94">
        <v>118.357</v>
      </c>
      <c r="AM32" s="94">
        <v>69.141000000000005</v>
      </c>
      <c r="AN32" s="94">
        <v>108.648</v>
      </c>
      <c r="AO32" s="94">
        <v>153.48699999999999</v>
      </c>
      <c r="AP32" s="94">
        <v>56.201000000000001</v>
      </c>
      <c r="AQ32" s="94">
        <v>53.65</v>
      </c>
      <c r="AR32" s="94">
        <v>65.948999999999998</v>
      </c>
      <c r="AS32" s="94">
        <v>45.811999999999998</v>
      </c>
      <c r="AT32" s="94">
        <v>58.758000000000003</v>
      </c>
      <c r="AU32" s="94">
        <v>63.985999999999997</v>
      </c>
      <c r="AV32" s="94">
        <v>64.581000000000003</v>
      </c>
      <c r="AW32" s="94">
        <v>64.983000000000004</v>
      </c>
      <c r="AX32" s="94">
        <v>54.786999999999999</v>
      </c>
      <c r="AY32" s="94">
        <v>68.102999999999994</v>
      </c>
      <c r="AZ32" s="94">
        <v>58.853000000000002</v>
      </c>
      <c r="BA32" s="94">
        <v>68.424000000000007</v>
      </c>
      <c r="BB32" s="94">
        <v>42.725000000000001</v>
      </c>
      <c r="BC32" s="94">
        <v>64.662000000000006</v>
      </c>
      <c r="BD32" s="94">
        <v>64.278999999999996</v>
      </c>
      <c r="BE32" s="94">
        <v>68.775999999999996</v>
      </c>
      <c r="BF32" s="94">
        <v>59.195</v>
      </c>
      <c r="BG32" s="94">
        <v>46.533000000000001</v>
      </c>
      <c r="BH32" s="94">
        <v>75.552000000000007</v>
      </c>
      <c r="BI32" s="94">
        <v>52.07</v>
      </c>
      <c r="BJ32" s="94">
        <v>61.863999999999997</v>
      </c>
      <c r="BK32" s="94">
        <v>64.36</v>
      </c>
      <c r="BL32" s="94">
        <v>77.236999999999995</v>
      </c>
      <c r="BM32" s="94">
        <v>87.501000000000005</v>
      </c>
      <c r="BN32" s="94">
        <v>71.906999999999996</v>
      </c>
      <c r="BO32" s="94">
        <v>62.207000000000001</v>
      </c>
      <c r="BP32" s="94">
        <v>54.637999999999998</v>
      </c>
      <c r="BQ32" s="94">
        <v>36.515000000000001</v>
      </c>
      <c r="BR32" s="94">
        <v>54.695999999999998</v>
      </c>
      <c r="BS32" s="94">
        <v>53.698999999999998</v>
      </c>
      <c r="BT32" s="94">
        <v>43.051000000000002</v>
      </c>
      <c r="BU32" s="94">
        <v>31.638999999999999</v>
      </c>
      <c r="BV32" s="94">
        <v>137.50899999999999</v>
      </c>
      <c r="BW32" s="94">
        <v>36.207000000000001</v>
      </c>
      <c r="BX32" s="94">
        <v>130.05600000000001</v>
      </c>
      <c r="BY32" s="94">
        <v>127.718</v>
      </c>
      <c r="BZ32" s="94">
        <v>45.9</v>
      </c>
      <c r="CA32" s="94">
        <v>16.096</v>
      </c>
      <c r="CB32" s="94">
        <v>33.280999999999999</v>
      </c>
      <c r="CC32" s="94">
        <v>14.125</v>
      </c>
      <c r="CD32" s="94">
        <v>12.932</v>
      </c>
      <c r="CE32" s="94">
        <v>12.327999999999999</v>
      </c>
      <c r="CF32" s="94">
        <v>16.510000000000002</v>
      </c>
      <c r="CG32" s="94">
        <v>21.169</v>
      </c>
      <c r="CH32" s="94">
        <v>20.542000000000002</v>
      </c>
      <c r="CI32" s="94">
        <v>19.850000000000001</v>
      </c>
      <c r="CJ32" s="94">
        <v>18.399999999999999</v>
      </c>
      <c r="CK32" s="94">
        <v>16.928999999999998</v>
      </c>
      <c r="CL32" s="94">
        <v>85.122</v>
      </c>
      <c r="CM32" s="94">
        <v>99.358999999999995</v>
      </c>
      <c r="CN32" s="94">
        <v>105.64100000000001</v>
      </c>
      <c r="CO32" s="94">
        <v>63.082000000000001</v>
      </c>
      <c r="CP32" s="94">
        <v>39.838000000000001</v>
      </c>
      <c r="CQ32" s="94">
        <v>13.387</v>
      </c>
      <c r="CR32" s="94">
        <v>31.13</v>
      </c>
      <c r="CS32" s="94">
        <v>6.5510000000000002</v>
      </c>
      <c r="CT32" s="95"/>
      <c r="CU32" s="95"/>
      <c r="CV32" s="95"/>
      <c r="CW32" s="96"/>
      <c r="CX32" s="97">
        <f t="array" ref="CX32">SUMPRODUCT(B32:CW32*0.25)</f>
        <v>1459.2325000000003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36.683</v>
      </c>
      <c r="C34" s="77">
        <f t="shared" ref="C34:BN34" si="4">SUM(C31:C33)</f>
        <v>27.247</v>
      </c>
      <c r="D34" s="77">
        <f t="shared" si="4"/>
        <v>39.274999999999999</v>
      </c>
      <c r="E34" s="77">
        <f t="shared" si="4"/>
        <v>43.8</v>
      </c>
      <c r="F34" s="77">
        <f t="shared" si="4"/>
        <v>49.539000000000001</v>
      </c>
      <c r="G34" s="77">
        <f t="shared" si="4"/>
        <v>49.045999999999999</v>
      </c>
      <c r="H34" s="77">
        <f t="shared" si="4"/>
        <v>53.984999999999999</v>
      </c>
      <c r="I34" s="77">
        <f t="shared" si="4"/>
        <v>24.100999999999999</v>
      </c>
      <c r="J34" s="77">
        <f t="shared" si="4"/>
        <v>52.439</v>
      </c>
      <c r="K34" s="77">
        <f t="shared" si="4"/>
        <v>52.533000000000001</v>
      </c>
      <c r="L34" s="77">
        <f t="shared" si="4"/>
        <v>53.41</v>
      </c>
      <c r="M34" s="77">
        <f t="shared" si="4"/>
        <v>54.673999999999999</v>
      </c>
      <c r="N34" s="77">
        <f t="shared" si="4"/>
        <v>56.78</v>
      </c>
      <c r="O34" s="77">
        <f t="shared" si="4"/>
        <v>60.128999999999998</v>
      </c>
      <c r="P34" s="77">
        <f t="shared" si="4"/>
        <v>59.070999999999998</v>
      </c>
      <c r="Q34" s="77">
        <f t="shared" si="4"/>
        <v>56.81</v>
      </c>
      <c r="R34" s="77">
        <f t="shared" si="4"/>
        <v>42.106999999999999</v>
      </c>
      <c r="S34" s="77">
        <f t="shared" si="4"/>
        <v>59.594999999999999</v>
      </c>
      <c r="T34" s="77">
        <f t="shared" si="4"/>
        <v>60.323</v>
      </c>
      <c r="U34" s="77">
        <f t="shared" si="4"/>
        <v>56.398000000000003</v>
      </c>
      <c r="V34" s="77">
        <f t="shared" si="4"/>
        <v>36.625999999999998</v>
      </c>
      <c r="W34" s="77">
        <f t="shared" si="4"/>
        <v>36.912999999999997</v>
      </c>
      <c r="X34" s="77">
        <f t="shared" si="4"/>
        <v>36.898000000000003</v>
      </c>
      <c r="Y34" s="77">
        <f t="shared" si="4"/>
        <v>40.695</v>
      </c>
      <c r="Z34" s="77">
        <f t="shared" si="4"/>
        <v>1.107</v>
      </c>
      <c r="AA34" s="77">
        <f t="shared" si="4"/>
        <v>77.721999999999994</v>
      </c>
      <c r="AB34" s="77">
        <f t="shared" si="4"/>
        <v>73.534999999999997</v>
      </c>
      <c r="AC34" s="77">
        <f t="shared" si="4"/>
        <v>91.756</v>
      </c>
      <c r="AD34" s="77">
        <f t="shared" si="4"/>
        <v>89.274000000000001</v>
      </c>
      <c r="AE34" s="77">
        <f t="shared" si="4"/>
        <v>103.696</v>
      </c>
      <c r="AF34" s="77">
        <f t="shared" si="4"/>
        <v>105.003</v>
      </c>
      <c r="AG34" s="77">
        <f t="shared" si="4"/>
        <v>147.96</v>
      </c>
      <c r="AH34" s="77">
        <f t="shared" si="4"/>
        <v>115.23399999999999</v>
      </c>
      <c r="AI34" s="77">
        <f t="shared" si="4"/>
        <v>125.75700000000001</v>
      </c>
      <c r="AJ34" s="77">
        <f t="shared" si="4"/>
        <v>147.732</v>
      </c>
      <c r="AK34" s="77">
        <f t="shared" si="4"/>
        <v>148.589</v>
      </c>
      <c r="AL34" s="77">
        <f t="shared" si="4"/>
        <v>118.357</v>
      </c>
      <c r="AM34" s="77">
        <f t="shared" si="4"/>
        <v>69.141000000000005</v>
      </c>
      <c r="AN34" s="77">
        <f t="shared" si="4"/>
        <v>108.648</v>
      </c>
      <c r="AO34" s="77">
        <f t="shared" si="4"/>
        <v>153.48699999999999</v>
      </c>
      <c r="AP34" s="77">
        <f t="shared" si="4"/>
        <v>56.201000000000001</v>
      </c>
      <c r="AQ34" s="77">
        <f t="shared" si="4"/>
        <v>53.65</v>
      </c>
      <c r="AR34" s="77">
        <f t="shared" si="4"/>
        <v>65.948999999999998</v>
      </c>
      <c r="AS34" s="77">
        <f t="shared" si="4"/>
        <v>45.811999999999998</v>
      </c>
      <c r="AT34" s="77">
        <f t="shared" si="4"/>
        <v>58.758000000000003</v>
      </c>
      <c r="AU34" s="77">
        <f t="shared" si="4"/>
        <v>63.985999999999997</v>
      </c>
      <c r="AV34" s="77">
        <f t="shared" si="4"/>
        <v>64.581000000000003</v>
      </c>
      <c r="AW34" s="77">
        <f t="shared" si="4"/>
        <v>64.983000000000004</v>
      </c>
      <c r="AX34" s="77">
        <f t="shared" si="4"/>
        <v>54.786999999999999</v>
      </c>
      <c r="AY34" s="77">
        <f t="shared" si="4"/>
        <v>68.102999999999994</v>
      </c>
      <c r="AZ34" s="77">
        <f t="shared" si="4"/>
        <v>58.853000000000002</v>
      </c>
      <c r="BA34" s="77">
        <f t="shared" si="4"/>
        <v>68.424000000000007</v>
      </c>
      <c r="BB34" s="77">
        <f t="shared" si="4"/>
        <v>42.725000000000001</v>
      </c>
      <c r="BC34" s="77">
        <f t="shared" si="4"/>
        <v>64.662000000000006</v>
      </c>
      <c r="BD34" s="77">
        <f t="shared" si="4"/>
        <v>64.278999999999996</v>
      </c>
      <c r="BE34" s="77">
        <f t="shared" si="4"/>
        <v>68.775999999999996</v>
      </c>
      <c r="BF34" s="77">
        <f t="shared" si="4"/>
        <v>59.195</v>
      </c>
      <c r="BG34" s="77">
        <f t="shared" si="4"/>
        <v>46.533000000000001</v>
      </c>
      <c r="BH34" s="77">
        <f t="shared" si="4"/>
        <v>75.552000000000007</v>
      </c>
      <c r="BI34" s="77">
        <f t="shared" si="4"/>
        <v>52.07</v>
      </c>
      <c r="BJ34" s="77">
        <f t="shared" si="4"/>
        <v>61.863999999999997</v>
      </c>
      <c r="BK34" s="77">
        <f t="shared" si="4"/>
        <v>64.36</v>
      </c>
      <c r="BL34" s="77">
        <f t="shared" si="4"/>
        <v>77.236999999999995</v>
      </c>
      <c r="BM34" s="77">
        <f t="shared" si="4"/>
        <v>87.501000000000005</v>
      </c>
      <c r="BN34" s="77">
        <f t="shared" si="4"/>
        <v>71.906999999999996</v>
      </c>
      <c r="BO34" s="77">
        <f t="shared" ref="BO34:CW34" si="5">SUM(BO31:BO33)</f>
        <v>62.207000000000001</v>
      </c>
      <c r="BP34" s="77">
        <f t="shared" si="5"/>
        <v>54.637999999999998</v>
      </c>
      <c r="BQ34" s="77">
        <f t="shared" si="5"/>
        <v>36.515000000000001</v>
      </c>
      <c r="BR34" s="77">
        <f t="shared" si="5"/>
        <v>54.695999999999998</v>
      </c>
      <c r="BS34" s="77">
        <f t="shared" si="5"/>
        <v>53.698999999999998</v>
      </c>
      <c r="BT34" s="77">
        <f t="shared" si="5"/>
        <v>43.051000000000002</v>
      </c>
      <c r="BU34" s="77">
        <f t="shared" si="5"/>
        <v>31.638999999999999</v>
      </c>
      <c r="BV34" s="77">
        <f t="shared" si="5"/>
        <v>137.50899999999999</v>
      </c>
      <c r="BW34" s="77">
        <f t="shared" si="5"/>
        <v>36.207000000000001</v>
      </c>
      <c r="BX34" s="77">
        <f t="shared" si="5"/>
        <v>130.05600000000001</v>
      </c>
      <c r="BY34" s="77">
        <f t="shared" si="5"/>
        <v>127.718</v>
      </c>
      <c r="BZ34" s="77">
        <f t="shared" si="5"/>
        <v>45.9</v>
      </c>
      <c r="CA34" s="77">
        <f t="shared" si="5"/>
        <v>16.096</v>
      </c>
      <c r="CB34" s="77">
        <f t="shared" si="5"/>
        <v>33.280999999999999</v>
      </c>
      <c r="CC34" s="77">
        <f t="shared" si="5"/>
        <v>14.125</v>
      </c>
      <c r="CD34" s="77">
        <f t="shared" si="5"/>
        <v>12.932</v>
      </c>
      <c r="CE34" s="77">
        <f t="shared" si="5"/>
        <v>12.327999999999999</v>
      </c>
      <c r="CF34" s="77">
        <f t="shared" si="5"/>
        <v>16.510000000000002</v>
      </c>
      <c r="CG34" s="77">
        <f t="shared" si="5"/>
        <v>21.169</v>
      </c>
      <c r="CH34" s="77">
        <f t="shared" si="5"/>
        <v>20.542000000000002</v>
      </c>
      <c r="CI34" s="77">
        <f t="shared" si="5"/>
        <v>19.850000000000001</v>
      </c>
      <c r="CJ34" s="77">
        <f t="shared" si="5"/>
        <v>18.399999999999999</v>
      </c>
      <c r="CK34" s="77">
        <f t="shared" si="5"/>
        <v>16.928999999999998</v>
      </c>
      <c r="CL34" s="77">
        <f t="shared" si="5"/>
        <v>85.122</v>
      </c>
      <c r="CM34" s="77">
        <f t="shared" si="5"/>
        <v>99.358999999999995</v>
      </c>
      <c r="CN34" s="77">
        <f t="shared" si="5"/>
        <v>105.64100000000001</v>
      </c>
      <c r="CO34" s="77">
        <f t="shared" si="5"/>
        <v>63.082000000000001</v>
      </c>
      <c r="CP34" s="77">
        <f t="shared" si="5"/>
        <v>39.838000000000001</v>
      </c>
      <c r="CQ34" s="77">
        <f t="shared" si="5"/>
        <v>13.387</v>
      </c>
      <c r="CR34" s="77">
        <f t="shared" si="5"/>
        <v>31.13</v>
      </c>
      <c r="CS34" s="77">
        <f t="shared" si="5"/>
        <v>6.5510000000000002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1459.2325000000003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>
        <v>10.8</v>
      </c>
      <c r="G39" s="120"/>
      <c r="H39" s="120"/>
      <c r="I39" s="120"/>
      <c r="J39" s="120"/>
      <c r="K39" s="120"/>
      <c r="L39" s="120"/>
      <c r="M39" s="120"/>
      <c r="N39" s="120">
        <v>10.6</v>
      </c>
      <c r="O39" s="120">
        <v>28.6</v>
      </c>
      <c r="P39" s="120">
        <v>19.899999999999999</v>
      </c>
      <c r="Q39" s="120">
        <v>13.4</v>
      </c>
      <c r="R39" s="120"/>
      <c r="S39" s="120">
        <v>38.200000000000003</v>
      </c>
      <c r="T39" s="120">
        <v>36.5</v>
      </c>
      <c r="U39" s="120"/>
      <c r="V39" s="120">
        <v>139</v>
      </c>
      <c r="W39" s="120">
        <v>48.8</v>
      </c>
      <c r="X39" s="120">
        <v>97.3</v>
      </c>
      <c r="Y39" s="120">
        <v>24.7</v>
      </c>
      <c r="Z39" s="120">
        <v>78.2</v>
      </c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>
        <v>33.1</v>
      </c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66.900000000000006</v>
      </c>
      <c r="BC39" s="120">
        <v>14.8</v>
      </c>
      <c r="BD39" s="120"/>
      <c r="BE39" s="120"/>
      <c r="BF39" s="120">
        <v>37.9</v>
      </c>
      <c r="BG39" s="120">
        <v>63.3</v>
      </c>
      <c r="BH39" s="120"/>
      <c r="BI39" s="120"/>
      <c r="BJ39" s="120">
        <v>61.7</v>
      </c>
      <c r="BK39" s="120">
        <v>40.6</v>
      </c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>
        <v>90.6</v>
      </c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>
        <v>28.4</v>
      </c>
      <c r="CR39" s="120"/>
      <c r="CS39" s="120"/>
      <c r="CT39" s="122"/>
      <c r="CU39" s="122"/>
      <c r="CV39" s="122"/>
      <c r="CW39" s="121"/>
      <c r="CX39" s="97">
        <f t="array" ref="CX39">SUMPRODUCT(B39:CW39*0.25)</f>
        <v>245.82499999999999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11.2</v>
      </c>
      <c r="CQ41" s="120">
        <v>11.2</v>
      </c>
      <c r="CR41" s="120">
        <v>11.2</v>
      </c>
      <c r="CS41" s="120">
        <v>11.2</v>
      </c>
      <c r="CT41" s="122"/>
      <c r="CU41" s="122"/>
      <c r="CV41" s="122"/>
      <c r="CW41" s="121"/>
      <c r="CX41" s="97">
        <f t="array" ref="CX41">SUMPRODUCT(B41:CW41*0.25)</f>
        <v>11.2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10.8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10.6</v>
      </c>
      <c r="O42" s="107">
        <f t="shared" si="6"/>
        <v>28.6</v>
      </c>
      <c r="P42" s="107">
        <f t="shared" si="6"/>
        <v>19.899999999999999</v>
      </c>
      <c r="Q42" s="107">
        <f t="shared" si="6"/>
        <v>13.4</v>
      </c>
      <c r="R42" s="107">
        <f t="shared" si="6"/>
        <v>0</v>
      </c>
      <c r="S42" s="107">
        <f t="shared" si="6"/>
        <v>38.200000000000003</v>
      </c>
      <c r="T42" s="107">
        <f t="shared" si="6"/>
        <v>36.5</v>
      </c>
      <c r="U42" s="107">
        <f t="shared" si="6"/>
        <v>0</v>
      </c>
      <c r="V42" s="107">
        <f t="shared" si="6"/>
        <v>139</v>
      </c>
      <c r="W42" s="107">
        <f t="shared" si="6"/>
        <v>48.8</v>
      </c>
      <c r="X42" s="107">
        <f t="shared" si="6"/>
        <v>97.3</v>
      </c>
      <c r="Y42" s="107">
        <f t="shared" si="6"/>
        <v>24.7</v>
      </c>
      <c r="Z42" s="107">
        <f t="shared" si="6"/>
        <v>78.2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33.1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66.900000000000006</v>
      </c>
      <c r="BC42" s="107">
        <f t="shared" si="6"/>
        <v>14.8</v>
      </c>
      <c r="BD42" s="107">
        <f t="shared" si="6"/>
        <v>0</v>
      </c>
      <c r="BE42" s="107">
        <f t="shared" si="6"/>
        <v>0</v>
      </c>
      <c r="BF42" s="107">
        <f t="shared" si="6"/>
        <v>37.9</v>
      </c>
      <c r="BG42" s="107">
        <f t="shared" si="6"/>
        <v>63.3</v>
      </c>
      <c r="BH42" s="107">
        <f t="shared" si="6"/>
        <v>0</v>
      </c>
      <c r="BI42" s="107">
        <f t="shared" si="6"/>
        <v>0</v>
      </c>
      <c r="BJ42" s="107">
        <f t="shared" si="6"/>
        <v>61.7</v>
      </c>
      <c r="BK42" s="107">
        <f t="shared" si="6"/>
        <v>40.6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90.6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11.2</v>
      </c>
      <c r="CQ42" s="107">
        <f t="shared" si="7"/>
        <v>39.599999999999994</v>
      </c>
      <c r="CR42" s="107">
        <f t="shared" si="7"/>
        <v>11.2</v>
      </c>
      <c r="CS42" s="107">
        <f t="shared" si="7"/>
        <v>11.2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257.02499999999998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>
        <v>10.8</v>
      </c>
      <c r="G47" s="120"/>
      <c r="H47" s="120"/>
      <c r="I47" s="120"/>
      <c r="J47" s="120"/>
      <c r="K47" s="120"/>
      <c r="L47" s="120"/>
      <c r="M47" s="120"/>
      <c r="N47" s="120">
        <v>10.6</v>
      </c>
      <c r="O47" s="120">
        <v>28.6</v>
      </c>
      <c r="P47" s="120">
        <v>19.899999999999999</v>
      </c>
      <c r="Q47" s="120">
        <v>13.4</v>
      </c>
      <c r="R47" s="120"/>
      <c r="S47" s="120">
        <v>38.200000000000003</v>
      </c>
      <c r="T47" s="120">
        <v>36.5</v>
      </c>
      <c r="U47" s="120"/>
      <c r="V47" s="120">
        <v>139</v>
      </c>
      <c r="W47" s="120">
        <v>48.8</v>
      </c>
      <c r="X47" s="120">
        <v>97.3</v>
      </c>
      <c r="Y47" s="120">
        <v>24.7</v>
      </c>
      <c r="Z47" s="120">
        <v>78.2</v>
      </c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>
        <v>33.1</v>
      </c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66.900000000000006</v>
      </c>
      <c r="BC47" s="120">
        <v>14.8</v>
      </c>
      <c r="BD47" s="120"/>
      <c r="BE47" s="120"/>
      <c r="BF47" s="120">
        <v>37.9</v>
      </c>
      <c r="BG47" s="120">
        <v>63.3</v>
      </c>
      <c r="BH47" s="120"/>
      <c r="BI47" s="120"/>
      <c r="BJ47" s="120">
        <v>61.7</v>
      </c>
      <c r="BK47" s="120">
        <v>40.6</v>
      </c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>
        <v>90.6</v>
      </c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>
        <v>28.4</v>
      </c>
      <c r="CR47" s="120"/>
      <c r="CS47" s="120"/>
      <c r="CT47" s="122"/>
      <c r="CU47" s="122"/>
      <c r="CV47" s="122"/>
      <c r="CW47" s="121"/>
      <c r="CX47" s="97">
        <f t="array" ref="CX47">SUMPRODUCT(B47:CW47*0.25)</f>
        <v>245.82499999999999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11.2</v>
      </c>
      <c r="CQ49" s="120">
        <v>11.2</v>
      </c>
      <c r="CR49" s="120">
        <v>11.2</v>
      </c>
      <c r="CS49" s="120">
        <v>11.2</v>
      </c>
      <c r="CT49" s="122"/>
      <c r="CU49" s="122"/>
      <c r="CV49" s="122"/>
      <c r="CW49" s="121"/>
      <c r="CX49" s="97">
        <f t="array" ref="CX49">SUMPRODUCT(B49:CW49*0.25)</f>
        <v>11.2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10.8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10.6</v>
      </c>
      <c r="O51" s="107">
        <f t="shared" si="8"/>
        <v>28.6</v>
      </c>
      <c r="P51" s="107">
        <f t="shared" si="8"/>
        <v>19.899999999999999</v>
      </c>
      <c r="Q51" s="107">
        <f t="shared" si="8"/>
        <v>13.4</v>
      </c>
      <c r="R51" s="107">
        <f t="shared" si="8"/>
        <v>0</v>
      </c>
      <c r="S51" s="107">
        <f t="shared" si="8"/>
        <v>38.200000000000003</v>
      </c>
      <c r="T51" s="107">
        <f t="shared" si="8"/>
        <v>36.5</v>
      </c>
      <c r="U51" s="107">
        <f t="shared" si="8"/>
        <v>0</v>
      </c>
      <c r="V51" s="107">
        <f t="shared" si="8"/>
        <v>139</v>
      </c>
      <c r="W51" s="107">
        <f t="shared" si="8"/>
        <v>48.8</v>
      </c>
      <c r="X51" s="107">
        <f t="shared" si="8"/>
        <v>97.3</v>
      </c>
      <c r="Y51" s="107">
        <f t="shared" si="8"/>
        <v>24.7</v>
      </c>
      <c r="Z51" s="107">
        <f t="shared" si="8"/>
        <v>78.2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33.1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66.900000000000006</v>
      </c>
      <c r="BC51" s="107">
        <f t="shared" si="8"/>
        <v>14.8</v>
      </c>
      <c r="BD51" s="107">
        <f t="shared" si="8"/>
        <v>0</v>
      </c>
      <c r="BE51" s="107">
        <f t="shared" si="8"/>
        <v>0</v>
      </c>
      <c r="BF51" s="107">
        <f t="shared" si="8"/>
        <v>37.9</v>
      </c>
      <c r="BG51" s="107">
        <f t="shared" si="8"/>
        <v>63.3</v>
      </c>
      <c r="BH51" s="107">
        <f t="shared" si="8"/>
        <v>0</v>
      </c>
      <c r="BI51" s="107">
        <f t="shared" si="8"/>
        <v>0</v>
      </c>
      <c r="BJ51" s="107">
        <f t="shared" si="8"/>
        <v>61.7</v>
      </c>
      <c r="BK51" s="107">
        <f t="shared" si="8"/>
        <v>40.6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90.6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11.2</v>
      </c>
      <c r="CQ51" s="107">
        <f t="shared" si="9"/>
        <v>39.599999999999994</v>
      </c>
      <c r="CR51" s="107">
        <f t="shared" si="9"/>
        <v>11.2</v>
      </c>
      <c r="CS51" s="107">
        <f t="shared" si="9"/>
        <v>11.2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257.02499999999998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36.683</v>
      </c>
      <c r="C54" s="107">
        <f t="shared" ref="C54:BN54" si="12">C18+C28+C42</f>
        <v>27.247</v>
      </c>
      <c r="D54" s="107">
        <f t="shared" si="12"/>
        <v>39.275000000000006</v>
      </c>
      <c r="E54" s="107">
        <f t="shared" si="12"/>
        <v>43.8</v>
      </c>
      <c r="F54" s="107">
        <f t="shared" si="12"/>
        <v>60.338999999999999</v>
      </c>
      <c r="G54" s="107">
        <f t="shared" si="12"/>
        <v>49.045999999999999</v>
      </c>
      <c r="H54" s="107">
        <f t="shared" si="12"/>
        <v>53.984999999999999</v>
      </c>
      <c r="I54" s="107">
        <f t="shared" si="12"/>
        <v>24.100999999999999</v>
      </c>
      <c r="J54" s="107">
        <f t="shared" si="12"/>
        <v>52.439</v>
      </c>
      <c r="K54" s="107">
        <f t="shared" si="12"/>
        <v>52.532999999999994</v>
      </c>
      <c r="L54" s="107">
        <f t="shared" si="12"/>
        <v>53.410000000000004</v>
      </c>
      <c r="M54" s="107">
        <f t="shared" si="12"/>
        <v>54.673999999999999</v>
      </c>
      <c r="N54" s="107">
        <f t="shared" si="12"/>
        <v>67.38</v>
      </c>
      <c r="O54" s="107">
        <f t="shared" si="12"/>
        <v>88.729000000000013</v>
      </c>
      <c r="P54" s="107">
        <f t="shared" si="12"/>
        <v>78.971000000000004</v>
      </c>
      <c r="Q54" s="107">
        <f t="shared" si="12"/>
        <v>70.210000000000008</v>
      </c>
      <c r="R54" s="107">
        <f t="shared" si="12"/>
        <v>42.106999999999999</v>
      </c>
      <c r="S54" s="107">
        <f t="shared" si="12"/>
        <v>97.795000000000016</v>
      </c>
      <c r="T54" s="107">
        <f t="shared" si="12"/>
        <v>96.823000000000008</v>
      </c>
      <c r="U54" s="107">
        <f t="shared" si="12"/>
        <v>56.398000000000003</v>
      </c>
      <c r="V54" s="107">
        <f t="shared" si="12"/>
        <v>175.626</v>
      </c>
      <c r="W54" s="107">
        <f t="shared" si="12"/>
        <v>85.712999999999994</v>
      </c>
      <c r="X54" s="107">
        <f t="shared" si="12"/>
        <v>134.19800000000001</v>
      </c>
      <c r="Y54" s="107">
        <f t="shared" si="12"/>
        <v>65.394999999999996</v>
      </c>
      <c r="Z54" s="107">
        <f t="shared" si="12"/>
        <v>79.307000000000002</v>
      </c>
      <c r="AA54" s="107">
        <f t="shared" si="12"/>
        <v>77.722000000000008</v>
      </c>
      <c r="AB54" s="107">
        <f t="shared" si="12"/>
        <v>73.534999999999997</v>
      </c>
      <c r="AC54" s="107">
        <f t="shared" si="12"/>
        <v>91.756</v>
      </c>
      <c r="AD54" s="107">
        <f t="shared" si="12"/>
        <v>89.274000000000001</v>
      </c>
      <c r="AE54" s="107">
        <f t="shared" si="12"/>
        <v>103.696</v>
      </c>
      <c r="AF54" s="107">
        <f t="shared" si="12"/>
        <v>105.003</v>
      </c>
      <c r="AG54" s="107">
        <f t="shared" si="12"/>
        <v>147.96</v>
      </c>
      <c r="AH54" s="107">
        <f t="shared" si="12"/>
        <v>115.23399999999999</v>
      </c>
      <c r="AI54" s="107">
        <f t="shared" si="12"/>
        <v>125.75699999999999</v>
      </c>
      <c r="AJ54" s="107">
        <f t="shared" si="12"/>
        <v>147.732</v>
      </c>
      <c r="AK54" s="107">
        <f t="shared" si="12"/>
        <v>148.589</v>
      </c>
      <c r="AL54" s="107">
        <f t="shared" si="12"/>
        <v>118.357</v>
      </c>
      <c r="AM54" s="107">
        <f t="shared" si="12"/>
        <v>102.24099999999999</v>
      </c>
      <c r="AN54" s="107">
        <f t="shared" si="12"/>
        <v>108.648</v>
      </c>
      <c r="AO54" s="107">
        <f t="shared" si="12"/>
        <v>153.48699999999999</v>
      </c>
      <c r="AP54" s="107">
        <f t="shared" si="12"/>
        <v>56.201000000000001</v>
      </c>
      <c r="AQ54" s="107">
        <f t="shared" si="12"/>
        <v>53.65</v>
      </c>
      <c r="AR54" s="107">
        <f t="shared" si="12"/>
        <v>65.948999999999998</v>
      </c>
      <c r="AS54" s="107">
        <f t="shared" si="12"/>
        <v>45.812000000000005</v>
      </c>
      <c r="AT54" s="107">
        <f t="shared" si="12"/>
        <v>58.758000000000003</v>
      </c>
      <c r="AU54" s="107">
        <f t="shared" si="12"/>
        <v>63.986000000000004</v>
      </c>
      <c r="AV54" s="107">
        <f t="shared" si="12"/>
        <v>64.581000000000003</v>
      </c>
      <c r="AW54" s="107">
        <f t="shared" si="12"/>
        <v>64.983000000000004</v>
      </c>
      <c r="AX54" s="107">
        <f t="shared" si="12"/>
        <v>54.786999999999999</v>
      </c>
      <c r="AY54" s="107">
        <f t="shared" si="12"/>
        <v>68.103000000000009</v>
      </c>
      <c r="AZ54" s="107">
        <f t="shared" si="12"/>
        <v>58.853000000000002</v>
      </c>
      <c r="BA54" s="107">
        <f t="shared" si="12"/>
        <v>68.423999999999992</v>
      </c>
      <c r="BB54" s="107">
        <f t="shared" si="12"/>
        <v>109.625</v>
      </c>
      <c r="BC54" s="107">
        <f t="shared" si="12"/>
        <v>79.461999999999989</v>
      </c>
      <c r="BD54" s="107">
        <f t="shared" si="12"/>
        <v>64.278999999999996</v>
      </c>
      <c r="BE54" s="107">
        <f t="shared" si="12"/>
        <v>68.775999999999996</v>
      </c>
      <c r="BF54" s="107">
        <f t="shared" si="12"/>
        <v>97.094999999999999</v>
      </c>
      <c r="BG54" s="107">
        <f t="shared" si="12"/>
        <v>109.833</v>
      </c>
      <c r="BH54" s="107">
        <f t="shared" si="12"/>
        <v>75.551999999999992</v>
      </c>
      <c r="BI54" s="107">
        <f t="shared" si="12"/>
        <v>52.07</v>
      </c>
      <c r="BJ54" s="107">
        <f t="shared" si="12"/>
        <v>123.56399999999999</v>
      </c>
      <c r="BK54" s="107">
        <f t="shared" si="12"/>
        <v>104.96000000000001</v>
      </c>
      <c r="BL54" s="107">
        <f t="shared" si="12"/>
        <v>77.236999999999995</v>
      </c>
      <c r="BM54" s="107">
        <f t="shared" si="12"/>
        <v>87.500999999999991</v>
      </c>
      <c r="BN54" s="107">
        <f t="shared" si="12"/>
        <v>71.906999999999996</v>
      </c>
      <c r="BO54" s="107">
        <f t="shared" ref="BO54:CX54" si="13">BO18+BO28+BO42</f>
        <v>62.207000000000001</v>
      </c>
      <c r="BP54" s="107">
        <f t="shared" si="13"/>
        <v>54.637999999999998</v>
      </c>
      <c r="BQ54" s="107">
        <f t="shared" si="13"/>
        <v>36.515000000000001</v>
      </c>
      <c r="BR54" s="107">
        <f t="shared" si="13"/>
        <v>54.695999999999998</v>
      </c>
      <c r="BS54" s="107">
        <f t="shared" si="13"/>
        <v>53.698999999999998</v>
      </c>
      <c r="BT54" s="107">
        <f t="shared" si="13"/>
        <v>43.051000000000002</v>
      </c>
      <c r="BU54" s="107">
        <f t="shared" si="13"/>
        <v>31.638999999999999</v>
      </c>
      <c r="BV54" s="107">
        <f t="shared" si="13"/>
        <v>137.50900000000001</v>
      </c>
      <c r="BW54" s="107">
        <f t="shared" si="13"/>
        <v>126.80699999999999</v>
      </c>
      <c r="BX54" s="107">
        <f t="shared" si="13"/>
        <v>130.05600000000001</v>
      </c>
      <c r="BY54" s="107">
        <f t="shared" si="13"/>
        <v>127.718</v>
      </c>
      <c r="BZ54" s="107">
        <f t="shared" si="13"/>
        <v>45.9</v>
      </c>
      <c r="CA54" s="107">
        <f t="shared" si="13"/>
        <v>16.096</v>
      </c>
      <c r="CB54" s="107">
        <f t="shared" si="13"/>
        <v>33.280999999999999</v>
      </c>
      <c r="CC54" s="107">
        <f t="shared" si="13"/>
        <v>14.125</v>
      </c>
      <c r="CD54" s="107">
        <f t="shared" si="13"/>
        <v>12.931999999999999</v>
      </c>
      <c r="CE54" s="107">
        <f t="shared" si="13"/>
        <v>12.327999999999999</v>
      </c>
      <c r="CF54" s="107">
        <f t="shared" si="13"/>
        <v>16.509999999999998</v>
      </c>
      <c r="CG54" s="107">
        <f t="shared" si="13"/>
        <v>21.169</v>
      </c>
      <c r="CH54" s="107">
        <f t="shared" si="13"/>
        <v>20.542000000000002</v>
      </c>
      <c r="CI54" s="107">
        <f t="shared" si="13"/>
        <v>19.850000000000001</v>
      </c>
      <c r="CJ54" s="107">
        <f t="shared" si="13"/>
        <v>18.399999999999999</v>
      </c>
      <c r="CK54" s="107">
        <f t="shared" si="13"/>
        <v>16.929000000000002</v>
      </c>
      <c r="CL54" s="107">
        <f t="shared" si="13"/>
        <v>85.122</v>
      </c>
      <c r="CM54" s="107">
        <f t="shared" si="13"/>
        <v>99.358999999999995</v>
      </c>
      <c r="CN54" s="107">
        <f t="shared" si="13"/>
        <v>105.64099999999999</v>
      </c>
      <c r="CO54" s="107">
        <f t="shared" si="13"/>
        <v>63.082000000000001</v>
      </c>
      <c r="CP54" s="107">
        <f t="shared" si="13"/>
        <v>51.037999999999997</v>
      </c>
      <c r="CQ54" s="107">
        <f t="shared" si="13"/>
        <v>52.986999999999995</v>
      </c>
      <c r="CR54" s="107">
        <f t="shared" si="13"/>
        <v>42.33</v>
      </c>
      <c r="CS54" s="107">
        <f t="shared" si="13"/>
        <v>17.750999999999998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1716.2575000000002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-35.4</v>
      </c>
      <c r="C5" s="25">
        <v>-25.4</v>
      </c>
      <c r="D5" s="25">
        <v>-38.1</v>
      </c>
      <c r="E5" s="25">
        <v>-37.200000000000003</v>
      </c>
      <c r="F5" s="25">
        <v>10.8</v>
      </c>
      <c r="G5" s="25">
        <v>-8.6999999999999993</v>
      </c>
      <c r="H5" s="25">
        <v>-46</v>
      </c>
      <c r="I5" s="25"/>
      <c r="J5" s="25">
        <v>-8.1999999999999993</v>
      </c>
      <c r="K5" s="25">
        <v>-4.0999999999999996</v>
      </c>
      <c r="L5" s="25">
        <v>-4.7</v>
      </c>
      <c r="M5" s="25">
        <v>-24.8</v>
      </c>
      <c r="N5" s="25">
        <v>10.6</v>
      </c>
      <c r="O5" s="25">
        <v>28.6</v>
      </c>
      <c r="P5" s="25">
        <v>19.899999999999999</v>
      </c>
      <c r="Q5" s="25">
        <v>13.4</v>
      </c>
      <c r="R5" s="25">
        <v>-34.6</v>
      </c>
      <c r="S5" s="25">
        <v>38.200000000000003</v>
      </c>
      <c r="T5" s="25">
        <v>36.5</v>
      </c>
      <c r="U5" s="25">
        <v>-36.799999999999997</v>
      </c>
      <c r="V5" s="25">
        <v>139</v>
      </c>
      <c r="W5" s="25">
        <v>48.8</v>
      </c>
      <c r="X5" s="25">
        <v>97.3</v>
      </c>
      <c r="Y5" s="25">
        <v>24.7</v>
      </c>
      <c r="Z5" s="25">
        <v>78.2</v>
      </c>
      <c r="AA5" s="25">
        <v>-76.2</v>
      </c>
      <c r="AB5" s="25">
        <v>-73</v>
      </c>
      <c r="AC5" s="25">
        <v>-90.7</v>
      </c>
      <c r="AD5" s="25">
        <v>-82.9</v>
      </c>
      <c r="AE5" s="25">
        <v>-99.7</v>
      </c>
      <c r="AF5" s="25">
        <v>-97.6</v>
      </c>
      <c r="AG5" s="25">
        <v>-38.6</v>
      </c>
      <c r="AH5" s="25">
        <v>-106.3</v>
      </c>
      <c r="AI5" s="25">
        <v>-10</v>
      </c>
      <c r="AJ5" s="25">
        <v>-49.6</v>
      </c>
      <c r="AK5" s="25">
        <v>-127.7</v>
      </c>
      <c r="AL5" s="25">
        <v>-6.8</v>
      </c>
      <c r="AM5" s="25">
        <v>33.1</v>
      </c>
      <c r="AN5" s="25">
        <v>-105.2</v>
      </c>
      <c r="AO5" s="25">
        <v>-144.1</v>
      </c>
      <c r="AP5" s="25">
        <v>-46.9</v>
      </c>
      <c r="AQ5" s="25">
        <v>-48.9</v>
      </c>
      <c r="AR5" s="25">
        <v>-59.8</v>
      </c>
      <c r="AS5" s="25">
        <v>-8.9</v>
      </c>
      <c r="AT5" s="25">
        <v>-45</v>
      </c>
      <c r="AU5" s="25">
        <v>-58.4</v>
      </c>
      <c r="AV5" s="25">
        <v>-61.3</v>
      </c>
      <c r="AW5" s="25">
        <v>-43.7</v>
      </c>
      <c r="AX5" s="25">
        <v>-33.5</v>
      </c>
      <c r="AY5" s="25">
        <v>-44.3</v>
      </c>
      <c r="AZ5" s="25">
        <v>-36.1</v>
      </c>
      <c r="BA5" s="25">
        <v>-35.1</v>
      </c>
      <c r="BB5" s="25">
        <v>66.900000000000006</v>
      </c>
      <c r="BC5" s="25">
        <v>14.8</v>
      </c>
      <c r="BD5" s="25">
        <v>-35.700000000000003</v>
      </c>
      <c r="BE5" s="25">
        <v>-58.8</v>
      </c>
      <c r="BF5" s="25">
        <v>37.9</v>
      </c>
      <c r="BG5" s="25">
        <v>63.3</v>
      </c>
      <c r="BH5" s="25">
        <v>-6.3</v>
      </c>
      <c r="BI5" s="25">
        <v>-30.4</v>
      </c>
      <c r="BJ5" s="25">
        <v>61.7</v>
      </c>
      <c r="BK5" s="25">
        <v>40.6</v>
      </c>
      <c r="BL5" s="25">
        <v>-22.1</v>
      </c>
      <c r="BM5" s="25">
        <v>-75.900000000000006</v>
      </c>
      <c r="BN5" s="25">
        <v>-41.6</v>
      </c>
      <c r="BO5" s="25">
        <v>-61.5</v>
      </c>
      <c r="BP5" s="25">
        <v>-54.6</v>
      </c>
      <c r="BQ5" s="25">
        <v>-6.8</v>
      </c>
      <c r="BR5" s="25">
        <v>-15.1</v>
      </c>
      <c r="BS5" s="25">
        <v>-20.5</v>
      </c>
      <c r="BT5" s="25">
        <v>-5</v>
      </c>
      <c r="BU5" s="25">
        <v>-10.1</v>
      </c>
      <c r="BV5" s="25">
        <v>-136.80000000000001</v>
      </c>
      <c r="BW5" s="25">
        <v>-35.400000000000006</v>
      </c>
      <c r="BX5" s="25">
        <v>-129.1</v>
      </c>
      <c r="BY5" s="25">
        <v>-126</v>
      </c>
      <c r="BZ5" s="25">
        <v>-25.9</v>
      </c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>
        <v>-83.7</v>
      </c>
      <c r="CM5" s="25">
        <v>-99.4</v>
      </c>
      <c r="CN5" s="25">
        <v>-105.6</v>
      </c>
      <c r="CO5" s="25">
        <v>-63.1</v>
      </c>
      <c r="CP5" s="25">
        <v>7.9999999999999991</v>
      </c>
      <c r="CQ5" s="25">
        <v>39.599999999999994</v>
      </c>
      <c r="CR5" s="25">
        <v>-24.3</v>
      </c>
      <c r="CS5" s="25">
        <v>11.2</v>
      </c>
      <c r="CT5" s="26"/>
      <c r="CU5" s="26"/>
      <c r="CV5" s="26"/>
      <c r="CW5" s="27"/>
      <c r="CX5" s="132">
        <f t="array" ref="CX5">SUMPRODUCT(B5:CW5*0.25)</f>
        <v>-571.22499999999991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183.63</v>
      </c>
      <c r="C8" s="138">
        <v>177.48</v>
      </c>
      <c r="D8" s="138">
        <v>167.03</v>
      </c>
      <c r="E8" s="138">
        <v>146.59</v>
      </c>
      <c r="F8" s="138">
        <v>154.11000000000001</v>
      </c>
      <c r="G8" s="138">
        <v>152.41999999999999</v>
      </c>
      <c r="H8" s="138">
        <v>157.99</v>
      </c>
      <c r="I8" s="138">
        <v>166.15</v>
      </c>
      <c r="J8" s="138">
        <v>151.13999999999999</v>
      </c>
      <c r="K8" s="138">
        <v>150.41</v>
      </c>
      <c r="L8" s="138">
        <v>152</v>
      </c>
      <c r="M8" s="138">
        <v>140.71</v>
      </c>
      <c r="N8" s="138">
        <v>142.57</v>
      </c>
      <c r="O8" s="138">
        <v>137.27000000000001</v>
      </c>
      <c r="P8" s="138">
        <v>138.27000000000001</v>
      </c>
      <c r="Q8" s="138">
        <v>142.81</v>
      </c>
      <c r="R8" s="138">
        <v>133.53</v>
      </c>
      <c r="S8" s="138">
        <v>138.01</v>
      </c>
      <c r="T8" s="138">
        <v>145.78</v>
      </c>
      <c r="U8" s="138">
        <v>153.75</v>
      </c>
      <c r="V8" s="138">
        <v>154.13999999999999</v>
      </c>
      <c r="W8" s="138">
        <v>159.91999999999999</v>
      </c>
      <c r="X8" s="138">
        <v>163.44999999999999</v>
      </c>
      <c r="Y8" s="138">
        <v>159.36000000000001</v>
      </c>
      <c r="Z8" s="138">
        <v>164.79</v>
      </c>
      <c r="AA8" s="138">
        <v>154.47</v>
      </c>
      <c r="AB8" s="138">
        <v>154.38</v>
      </c>
      <c r="AC8" s="138">
        <v>151.75</v>
      </c>
      <c r="AD8" s="138">
        <v>162.22999999999999</v>
      </c>
      <c r="AE8" s="138">
        <v>156.97</v>
      </c>
      <c r="AF8" s="138">
        <v>150.76</v>
      </c>
      <c r="AG8" s="138">
        <v>135</v>
      </c>
      <c r="AH8" s="138">
        <v>161.27000000000001</v>
      </c>
      <c r="AI8" s="138">
        <v>138.63999999999999</v>
      </c>
      <c r="AJ8" s="138">
        <v>139.47</v>
      </c>
      <c r="AK8" s="138">
        <v>122.91</v>
      </c>
      <c r="AL8" s="138">
        <v>117.92</v>
      </c>
      <c r="AM8" s="138">
        <v>109.35</v>
      </c>
      <c r="AN8" s="138">
        <v>107.02</v>
      </c>
      <c r="AO8" s="138">
        <v>81.5</v>
      </c>
      <c r="AP8" s="138">
        <v>100.57</v>
      </c>
      <c r="AQ8" s="138">
        <v>87.33</v>
      </c>
      <c r="AR8" s="138">
        <v>92.34</v>
      </c>
      <c r="AS8" s="138">
        <v>87.96</v>
      </c>
      <c r="AT8" s="138">
        <v>92.37</v>
      </c>
      <c r="AU8" s="138">
        <v>97.85</v>
      </c>
      <c r="AV8" s="138">
        <v>88.4</v>
      </c>
      <c r="AW8" s="138">
        <v>77.680000000000007</v>
      </c>
      <c r="AX8" s="138">
        <v>74.760000000000005</v>
      </c>
      <c r="AY8" s="138">
        <v>71.14</v>
      </c>
      <c r="AZ8" s="138">
        <v>76.3</v>
      </c>
      <c r="BA8" s="138">
        <v>77.52</v>
      </c>
      <c r="BB8" s="138">
        <v>60.79</v>
      </c>
      <c r="BC8" s="138">
        <v>70.92</v>
      </c>
      <c r="BD8" s="138">
        <v>92.01</v>
      </c>
      <c r="BE8" s="138">
        <v>89</v>
      </c>
      <c r="BF8" s="138">
        <v>56.33</v>
      </c>
      <c r="BG8" s="138">
        <v>70.72</v>
      </c>
      <c r="BH8" s="138">
        <v>67.41</v>
      </c>
      <c r="BI8" s="138">
        <v>88.44</v>
      </c>
      <c r="BJ8" s="138">
        <v>50.76</v>
      </c>
      <c r="BK8" s="138">
        <v>54.78</v>
      </c>
      <c r="BL8" s="138">
        <v>69.180000000000007</v>
      </c>
      <c r="BM8" s="138">
        <v>99.04</v>
      </c>
      <c r="BN8" s="138">
        <v>40.68</v>
      </c>
      <c r="BO8" s="138">
        <v>91.73</v>
      </c>
      <c r="BP8" s="138">
        <v>114.25</v>
      </c>
      <c r="BQ8" s="138">
        <v>146.91</v>
      </c>
      <c r="BR8" s="138">
        <v>119.68</v>
      </c>
      <c r="BS8" s="138">
        <v>132.56</v>
      </c>
      <c r="BT8" s="138">
        <v>196.4</v>
      </c>
      <c r="BU8" s="138">
        <v>198.94</v>
      </c>
      <c r="BV8" s="138">
        <v>186.99</v>
      </c>
      <c r="BW8" s="138">
        <v>192.7</v>
      </c>
      <c r="BX8" s="138">
        <v>197.19</v>
      </c>
      <c r="BY8" s="138">
        <v>200.51</v>
      </c>
      <c r="BZ8" s="138">
        <v>198.55</v>
      </c>
      <c r="CA8" s="138">
        <v>218.94</v>
      </c>
      <c r="CB8" s="138">
        <v>216.55</v>
      </c>
      <c r="CC8" s="138">
        <v>224.64</v>
      </c>
      <c r="CD8" s="138">
        <v>208.78</v>
      </c>
      <c r="CE8" s="138">
        <v>209.58</v>
      </c>
      <c r="CF8" s="138">
        <v>211.84</v>
      </c>
      <c r="CG8" s="138">
        <v>210.34</v>
      </c>
      <c r="CH8" s="138">
        <v>208.32</v>
      </c>
      <c r="CI8" s="138">
        <v>204.25</v>
      </c>
      <c r="CJ8" s="138">
        <v>200.27</v>
      </c>
      <c r="CK8" s="138">
        <v>193.83</v>
      </c>
      <c r="CL8" s="138">
        <v>183.66</v>
      </c>
      <c r="CM8" s="138">
        <v>178.15</v>
      </c>
      <c r="CN8" s="138">
        <v>174.1</v>
      </c>
      <c r="CO8" s="138">
        <v>166.23</v>
      </c>
      <c r="CP8" s="138">
        <v>163.4</v>
      </c>
      <c r="CQ8" s="138">
        <v>156.99</v>
      </c>
      <c r="CR8" s="138">
        <v>164.39</v>
      </c>
      <c r="CS8" s="138">
        <v>168.02</v>
      </c>
      <c r="CT8" s="139"/>
      <c r="CU8" s="139"/>
      <c r="CV8" s="139"/>
      <c r="CW8" s="140"/>
      <c r="CX8" s="141">
        <f>IF(SUM(B8:CW8)&lt;&gt;0,AVERAGEIF(B8:CW8,"&lt;&gt;"""),"")</f>
        <v>140.10333333333335</v>
      </c>
    </row>
    <row r="9" spans="1:102" ht="24.95" customHeight="1" thickBot="1" x14ac:dyDescent="0.25">
      <c r="A9" s="133" t="s">
        <v>6</v>
      </c>
      <c r="B9" s="42">
        <v>168.6825</v>
      </c>
      <c r="C9" s="43">
        <v>168.6825</v>
      </c>
      <c r="D9" s="43">
        <v>168.6825</v>
      </c>
      <c r="E9" s="43">
        <v>168.6825</v>
      </c>
      <c r="F9" s="43">
        <v>157.66749999999999</v>
      </c>
      <c r="G9" s="43">
        <v>157.66749999999999</v>
      </c>
      <c r="H9" s="43">
        <v>157.66749999999999</v>
      </c>
      <c r="I9" s="43">
        <v>157.66749999999999</v>
      </c>
      <c r="J9" s="43">
        <v>148.565</v>
      </c>
      <c r="K9" s="43">
        <v>148.565</v>
      </c>
      <c r="L9" s="43">
        <v>148.565</v>
      </c>
      <c r="M9" s="43">
        <v>148.565</v>
      </c>
      <c r="N9" s="43">
        <v>140.22999999999999</v>
      </c>
      <c r="O9" s="43">
        <v>140.22999999999999</v>
      </c>
      <c r="P9" s="43">
        <v>140.22999999999999</v>
      </c>
      <c r="Q9" s="43">
        <v>140.22999999999999</v>
      </c>
      <c r="R9" s="43">
        <v>142.76750000000001</v>
      </c>
      <c r="S9" s="43">
        <v>142.76750000000001</v>
      </c>
      <c r="T9" s="43">
        <v>142.76750000000001</v>
      </c>
      <c r="U9" s="43">
        <v>142.76750000000001</v>
      </c>
      <c r="V9" s="43">
        <v>159.2175</v>
      </c>
      <c r="W9" s="43">
        <v>159.2175</v>
      </c>
      <c r="X9" s="43">
        <v>159.2175</v>
      </c>
      <c r="Y9" s="43">
        <v>159.2175</v>
      </c>
      <c r="Z9" s="43">
        <v>156.3475</v>
      </c>
      <c r="AA9" s="43">
        <v>156.3475</v>
      </c>
      <c r="AB9" s="43">
        <v>156.3475</v>
      </c>
      <c r="AC9" s="43">
        <v>156.3475</v>
      </c>
      <c r="AD9" s="43">
        <v>151.24</v>
      </c>
      <c r="AE9" s="43">
        <v>151.24</v>
      </c>
      <c r="AF9" s="43">
        <v>151.24</v>
      </c>
      <c r="AG9" s="43">
        <v>151.24</v>
      </c>
      <c r="AH9" s="43">
        <v>140.57249999999999</v>
      </c>
      <c r="AI9" s="43">
        <v>140.57249999999999</v>
      </c>
      <c r="AJ9" s="43">
        <v>140.57249999999999</v>
      </c>
      <c r="AK9" s="43">
        <v>140.57249999999999</v>
      </c>
      <c r="AL9" s="43">
        <v>103.94750000000001</v>
      </c>
      <c r="AM9" s="43">
        <v>103.94750000000001</v>
      </c>
      <c r="AN9" s="43">
        <v>103.94750000000001</v>
      </c>
      <c r="AO9" s="43">
        <v>103.94750000000001</v>
      </c>
      <c r="AP9" s="43">
        <v>92.05</v>
      </c>
      <c r="AQ9" s="43">
        <v>92.05</v>
      </c>
      <c r="AR9" s="43">
        <v>92.05</v>
      </c>
      <c r="AS9" s="43">
        <v>92.05</v>
      </c>
      <c r="AT9" s="43">
        <v>89.075000000000003</v>
      </c>
      <c r="AU9" s="43">
        <v>89.075000000000003</v>
      </c>
      <c r="AV9" s="43">
        <v>89.075000000000003</v>
      </c>
      <c r="AW9" s="43">
        <v>89.075000000000003</v>
      </c>
      <c r="AX9" s="43">
        <v>74.930000000000007</v>
      </c>
      <c r="AY9" s="43">
        <v>74.930000000000007</v>
      </c>
      <c r="AZ9" s="43">
        <v>74.930000000000007</v>
      </c>
      <c r="BA9" s="43">
        <v>74.930000000000007</v>
      </c>
      <c r="BB9" s="43">
        <v>78.180000000000007</v>
      </c>
      <c r="BC9" s="43">
        <v>78.180000000000007</v>
      </c>
      <c r="BD9" s="43">
        <v>78.180000000000007</v>
      </c>
      <c r="BE9" s="43">
        <v>78.180000000000007</v>
      </c>
      <c r="BF9" s="43">
        <v>70.724999999999994</v>
      </c>
      <c r="BG9" s="43">
        <v>70.724999999999994</v>
      </c>
      <c r="BH9" s="43">
        <v>70.724999999999994</v>
      </c>
      <c r="BI9" s="43">
        <v>70.724999999999994</v>
      </c>
      <c r="BJ9" s="43">
        <v>68.44</v>
      </c>
      <c r="BK9" s="43">
        <v>68.44</v>
      </c>
      <c r="BL9" s="43">
        <v>68.44</v>
      </c>
      <c r="BM9" s="43">
        <v>68.44</v>
      </c>
      <c r="BN9" s="43">
        <v>98.392499999999998</v>
      </c>
      <c r="BO9" s="43">
        <v>98.392499999999998</v>
      </c>
      <c r="BP9" s="43">
        <v>98.392499999999998</v>
      </c>
      <c r="BQ9" s="43">
        <v>98.392499999999998</v>
      </c>
      <c r="BR9" s="43">
        <v>161.89500000000001</v>
      </c>
      <c r="BS9" s="43">
        <v>161.89500000000001</v>
      </c>
      <c r="BT9" s="43">
        <v>161.89500000000001</v>
      </c>
      <c r="BU9" s="43">
        <v>161.89500000000001</v>
      </c>
      <c r="BV9" s="43">
        <v>194.3475</v>
      </c>
      <c r="BW9" s="43">
        <v>194.3475</v>
      </c>
      <c r="BX9" s="43">
        <v>194.3475</v>
      </c>
      <c r="BY9" s="43">
        <v>194.3475</v>
      </c>
      <c r="BZ9" s="43">
        <v>214.67</v>
      </c>
      <c r="CA9" s="43">
        <v>214.67</v>
      </c>
      <c r="CB9" s="43">
        <v>214.67</v>
      </c>
      <c r="CC9" s="43">
        <v>214.67</v>
      </c>
      <c r="CD9" s="43">
        <v>210.13499999999999</v>
      </c>
      <c r="CE9" s="43">
        <v>210.13499999999999</v>
      </c>
      <c r="CF9" s="43">
        <v>210.13499999999999</v>
      </c>
      <c r="CG9" s="43">
        <v>210.13499999999999</v>
      </c>
      <c r="CH9" s="43">
        <v>201.66749999999999</v>
      </c>
      <c r="CI9" s="43">
        <v>201.66749999999999</v>
      </c>
      <c r="CJ9" s="43">
        <v>201.66749999999999</v>
      </c>
      <c r="CK9" s="43">
        <v>201.66749999999999</v>
      </c>
      <c r="CL9" s="43">
        <v>175.535</v>
      </c>
      <c r="CM9" s="43">
        <v>175.535</v>
      </c>
      <c r="CN9" s="43">
        <v>175.535</v>
      </c>
      <c r="CO9" s="43">
        <v>175.535</v>
      </c>
      <c r="CP9" s="43">
        <v>163.19999999999999</v>
      </c>
      <c r="CQ9" s="43">
        <v>163.19999999999999</v>
      </c>
      <c r="CR9" s="43">
        <v>163.19999999999999</v>
      </c>
      <c r="CS9" s="43">
        <v>163.19999999999999</v>
      </c>
      <c r="CT9" s="44"/>
      <c r="CU9" s="44"/>
      <c r="CV9" s="44"/>
      <c r="CW9" s="45"/>
      <c r="CX9" s="142">
        <f>IF(SUM(B9:CW9)&lt;&gt;0,AVERAGEIF(B9:CW9,"&lt;&gt;"""),"")</f>
        <v>140.10333333333338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35.4</v>
      </c>
      <c r="C14" s="149">
        <v>25.4</v>
      </c>
      <c r="D14" s="149">
        <v>38.1</v>
      </c>
      <c r="E14" s="149">
        <v>37.200000000000003</v>
      </c>
      <c r="F14" s="149"/>
      <c r="G14" s="149">
        <v>8.6999999999999993</v>
      </c>
      <c r="H14" s="149">
        <v>46</v>
      </c>
      <c r="I14" s="149"/>
      <c r="J14" s="149">
        <v>8.1999999999999993</v>
      </c>
      <c r="K14" s="149">
        <v>4.0999999999999996</v>
      </c>
      <c r="L14" s="149">
        <v>4.7</v>
      </c>
      <c r="M14" s="149">
        <v>24.8</v>
      </c>
      <c r="N14" s="149"/>
      <c r="O14" s="149"/>
      <c r="P14" s="149"/>
      <c r="Q14" s="149"/>
      <c r="R14" s="149">
        <v>34.6</v>
      </c>
      <c r="S14" s="149"/>
      <c r="T14" s="149"/>
      <c r="U14" s="149">
        <v>36.799999999999997</v>
      </c>
      <c r="V14" s="149"/>
      <c r="W14" s="149"/>
      <c r="X14" s="149"/>
      <c r="Y14" s="149"/>
      <c r="Z14" s="149"/>
      <c r="AA14" s="149">
        <v>76.2</v>
      </c>
      <c r="AB14" s="149">
        <v>73</v>
      </c>
      <c r="AC14" s="149">
        <v>90.7</v>
      </c>
      <c r="AD14" s="149">
        <v>82.9</v>
      </c>
      <c r="AE14" s="149">
        <v>99.7</v>
      </c>
      <c r="AF14" s="149">
        <v>97.6</v>
      </c>
      <c r="AG14" s="149">
        <v>38.6</v>
      </c>
      <c r="AH14" s="149">
        <v>106.3</v>
      </c>
      <c r="AI14" s="149">
        <v>10</v>
      </c>
      <c r="AJ14" s="149">
        <v>49.6</v>
      </c>
      <c r="AK14" s="149">
        <v>127.7</v>
      </c>
      <c r="AL14" s="149">
        <v>6.8</v>
      </c>
      <c r="AM14" s="149"/>
      <c r="AN14" s="149">
        <v>105.2</v>
      </c>
      <c r="AO14" s="149">
        <v>144.1</v>
      </c>
      <c r="AP14" s="149">
        <v>46.9</v>
      </c>
      <c r="AQ14" s="149">
        <v>48.9</v>
      </c>
      <c r="AR14" s="149">
        <v>59.8</v>
      </c>
      <c r="AS14" s="149">
        <v>8.9</v>
      </c>
      <c r="AT14" s="149">
        <v>45</v>
      </c>
      <c r="AU14" s="149">
        <v>58.4</v>
      </c>
      <c r="AV14" s="149">
        <v>61.3</v>
      </c>
      <c r="AW14" s="149">
        <v>43.7</v>
      </c>
      <c r="AX14" s="149">
        <v>33.5</v>
      </c>
      <c r="AY14" s="149">
        <v>44.3</v>
      </c>
      <c r="AZ14" s="149">
        <v>36.1</v>
      </c>
      <c r="BA14" s="149">
        <v>35.1</v>
      </c>
      <c r="BB14" s="149"/>
      <c r="BC14" s="149"/>
      <c r="BD14" s="149">
        <v>35.700000000000003</v>
      </c>
      <c r="BE14" s="149">
        <v>58.8</v>
      </c>
      <c r="BF14" s="149"/>
      <c r="BG14" s="149"/>
      <c r="BH14" s="149">
        <v>6.3</v>
      </c>
      <c r="BI14" s="149">
        <v>30.4</v>
      </c>
      <c r="BJ14" s="149"/>
      <c r="BK14" s="149"/>
      <c r="BL14" s="149">
        <v>22.1</v>
      </c>
      <c r="BM14" s="149">
        <v>75.900000000000006</v>
      </c>
      <c r="BN14" s="149">
        <v>41.6</v>
      </c>
      <c r="BO14" s="149">
        <v>61.5</v>
      </c>
      <c r="BP14" s="149">
        <v>54.6</v>
      </c>
      <c r="BQ14" s="149">
        <v>6.8</v>
      </c>
      <c r="BR14" s="149">
        <v>15.1</v>
      </c>
      <c r="BS14" s="149">
        <v>20.5</v>
      </c>
      <c r="BT14" s="149">
        <v>5</v>
      </c>
      <c r="BU14" s="149">
        <v>10.1</v>
      </c>
      <c r="BV14" s="149">
        <v>10.8</v>
      </c>
      <c r="BW14" s="149"/>
      <c r="BX14" s="149">
        <v>3.1</v>
      </c>
      <c r="BY14" s="149"/>
      <c r="BZ14" s="149">
        <v>25.9</v>
      </c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>
        <v>83.7</v>
      </c>
      <c r="CM14" s="149">
        <v>99.4</v>
      </c>
      <c r="CN14" s="149">
        <v>105.6</v>
      </c>
      <c r="CO14" s="149">
        <v>63.1</v>
      </c>
      <c r="CP14" s="149">
        <v>3.2</v>
      </c>
      <c r="CQ14" s="149"/>
      <c r="CR14" s="149">
        <v>35.5</v>
      </c>
      <c r="CS14" s="149"/>
      <c r="CT14" s="150"/>
      <c r="CU14" s="150"/>
      <c r="CV14" s="150"/>
      <c r="CW14" s="151"/>
      <c r="CX14" s="152">
        <f t="array" ref="CX14">SUMPRODUCT(B14:CW14*0.25)</f>
        <v>702.24999999999989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>
        <v>126</v>
      </c>
      <c r="BW16" s="155">
        <v>126</v>
      </c>
      <c r="BX16" s="155">
        <v>126</v>
      </c>
      <c r="BY16" s="155">
        <v>126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126</v>
      </c>
    </row>
    <row r="17" spans="1:102" ht="30" customHeight="1" thickBot="1" x14ac:dyDescent="0.25">
      <c r="A17" s="105" t="s">
        <v>54</v>
      </c>
      <c r="B17" s="159">
        <f>SUM(B12:B16)</f>
        <v>35.4</v>
      </c>
      <c r="C17" s="160">
        <f t="shared" ref="C17:BN17" si="0">SUM(C12:C16)</f>
        <v>25.4</v>
      </c>
      <c r="D17" s="160">
        <f t="shared" si="0"/>
        <v>38.1</v>
      </c>
      <c r="E17" s="160">
        <f t="shared" si="0"/>
        <v>37.200000000000003</v>
      </c>
      <c r="F17" s="160">
        <f t="shared" si="0"/>
        <v>0</v>
      </c>
      <c r="G17" s="160">
        <f t="shared" si="0"/>
        <v>8.6999999999999993</v>
      </c>
      <c r="H17" s="160">
        <f t="shared" si="0"/>
        <v>46</v>
      </c>
      <c r="I17" s="160">
        <f t="shared" si="0"/>
        <v>0</v>
      </c>
      <c r="J17" s="160">
        <f t="shared" si="0"/>
        <v>8.1999999999999993</v>
      </c>
      <c r="K17" s="160">
        <f t="shared" si="0"/>
        <v>4.0999999999999996</v>
      </c>
      <c r="L17" s="160">
        <f t="shared" si="0"/>
        <v>4.7</v>
      </c>
      <c r="M17" s="160">
        <f t="shared" si="0"/>
        <v>24.8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34.6</v>
      </c>
      <c r="S17" s="160">
        <f t="shared" si="0"/>
        <v>0</v>
      </c>
      <c r="T17" s="160">
        <f t="shared" si="0"/>
        <v>0</v>
      </c>
      <c r="U17" s="160">
        <f t="shared" si="0"/>
        <v>36.799999999999997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76.2</v>
      </c>
      <c r="AB17" s="160">
        <f t="shared" si="0"/>
        <v>73</v>
      </c>
      <c r="AC17" s="160">
        <f t="shared" si="0"/>
        <v>90.7</v>
      </c>
      <c r="AD17" s="160">
        <f t="shared" si="0"/>
        <v>82.9</v>
      </c>
      <c r="AE17" s="160">
        <f t="shared" si="0"/>
        <v>99.7</v>
      </c>
      <c r="AF17" s="160">
        <f t="shared" si="0"/>
        <v>97.6</v>
      </c>
      <c r="AG17" s="160">
        <f t="shared" si="0"/>
        <v>38.6</v>
      </c>
      <c r="AH17" s="160">
        <f t="shared" si="0"/>
        <v>106.3</v>
      </c>
      <c r="AI17" s="160">
        <f t="shared" si="0"/>
        <v>10</v>
      </c>
      <c r="AJ17" s="160">
        <f t="shared" si="0"/>
        <v>49.6</v>
      </c>
      <c r="AK17" s="160">
        <f t="shared" si="0"/>
        <v>127.7</v>
      </c>
      <c r="AL17" s="160">
        <f t="shared" si="0"/>
        <v>6.8</v>
      </c>
      <c r="AM17" s="160">
        <f t="shared" si="0"/>
        <v>0</v>
      </c>
      <c r="AN17" s="160">
        <f t="shared" si="0"/>
        <v>105.2</v>
      </c>
      <c r="AO17" s="160">
        <f t="shared" si="0"/>
        <v>144.1</v>
      </c>
      <c r="AP17" s="160">
        <f t="shared" si="0"/>
        <v>46.9</v>
      </c>
      <c r="AQ17" s="160">
        <f t="shared" si="0"/>
        <v>48.9</v>
      </c>
      <c r="AR17" s="160">
        <f t="shared" si="0"/>
        <v>59.8</v>
      </c>
      <c r="AS17" s="160">
        <f t="shared" si="0"/>
        <v>8.9</v>
      </c>
      <c r="AT17" s="160">
        <f t="shared" si="0"/>
        <v>45</v>
      </c>
      <c r="AU17" s="160">
        <f t="shared" si="0"/>
        <v>58.4</v>
      </c>
      <c r="AV17" s="160">
        <f t="shared" si="0"/>
        <v>61.3</v>
      </c>
      <c r="AW17" s="160">
        <f t="shared" si="0"/>
        <v>43.7</v>
      </c>
      <c r="AX17" s="160">
        <f t="shared" si="0"/>
        <v>33.5</v>
      </c>
      <c r="AY17" s="160">
        <f t="shared" si="0"/>
        <v>44.3</v>
      </c>
      <c r="AZ17" s="160">
        <f t="shared" si="0"/>
        <v>36.1</v>
      </c>
      <c r="BA17" s="160">
        <f t="shared" si="0"/>
        <v>35.1</v>
      </c>
      <c r="BB17" s="160">
        <f t="shared" si="0"/>
        <v>0</v>
      </c>
      <c r="BC17" s="160">
        <f t="shared" si="0"/>
        <v>0</v>
      </c>
      <c r="BD17" s="160">
        <f t="shared" si="0"/>
        <v>35.700000000000003</v>
      </c>
      <c r="BE17" s="160">
        <f t="shared" si="0"/>
        <v>58.8</v>
      </c>
      <c r="BF17" s="160">
        <f t="shared" si="0"/>
        <v>0</v>
      </c>
      <c r="BG17" s="160">
        <f t="shared" si="0"/>
        <v>0</v>
      </c>
      <c r="BH17" s="160">
        <f t="shared" si="0"/>
        <v>6.3</v>
      </c>
      <c r="BI17" s="160">
        <f t="shared" si="0"/>
        <v>30.4</v>
      </c>
      <c r="BJ17" s="160">
        <f t="shared" si="0"/>
        <v>0</v>
      </c>
      <c r="BK17" s="160">
        <f t="shared" si="0"/>
        <v>0</v>
      </c>
      <c r="BL17" s="160">
        <f t="shared" si="0"/>
        <v>22.1</v>
      </c>
      <c r="BM17" s="160">
        <f t="shared" si="0"/>
        <v>75.900000000000006</v>
      </c>
      <c r="BN17" s="160">
        <f t="shared" si="0"/>
        <v>41.6</v>
      </c>
      <c r="BO17" s="160">
        <f t="shared" ref="BO17:CW17" si="1">SUM(BO12:BO16)</f>
        <v>61.5</v>
      </c>
      <c r="BP17" s="160">
        <f t="shared" si="1"/>
        <v>54.6</v>
      </c>
      <c r="BQ17" s="160">
        <f t="shared" si="1"/>
        <v>6.8</v>
      </c>
      <c r="BR17" s="160">
        <f t="shared" si="1"/>
        <v>15.1</v>
      </c>
      <c r="BS17" s="160">
        <f t="shared" si="1"/>
        <v>20.5</v>
      </c>
      <c r="BT17" s="160">
        <f t="shared" si="1"/>
        <v>5</v>
      </c>
      <c r="BU17" s="160">
        <f t="shared" si="1"/>
        <v>10.1</v>
      </c>
      <c r="BV17" s="160">
        <f t="shared" si="1"/>
        <v>136.80000000000001</v>
      </c>
      <c r="BW17" s="160">
        <f t="shared" si="1"/>
        <v>126</v>
      </c>
      <c r="BX17" s="160">
        <f t="shared" si="1"/>
        <v>129.1</v>
      </c>
      <c r="BY17" s="160">
        <f t="shared" si="1"/>
        <v>126</v>
      </c>
      <c r="BZ17" s="160">
        <f t="shared" si="1"/>
        <v>25.9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83.7</v>
      </c>
      <c r="CM17" s="160">
        <f t="shared" si="1"/>
        <v>99.4</v>
      </c>
      <c r="CN17" s="160">
        <f t="shared" si="1"/>
        <v>105.6</v>
      </c>
      <c r="CO17" s="160">
        <f t="shared" si="1"/>
        <v>63.1</v>
      </c>
      <c r="CP17" s="160">
        <f t="shared" si="1"/>
        <v>3.2</v>
      </c>
      <c r="CQ17" s="160">
        <f t="shared" si="1"/>
        <v>0</v>
      </c>
      <c r="CR17" s="160">
        <f t="shared" si="1"/>
        <v>35.5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828.24999999999989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>
        <v>10.8</v>
      </c>
      <c r="G22" s="149"/>
      <c r="H22" s="149"/>
      <c r="I22" s="149"/>
      <c r="J22" s="149"/>
      <c r="K22" s="149"/>
      <c r="L22" s="149"/>
      <c r="M22" s="149"/>
      <c r="N22" s="149">
        <v>10.6</v>
      </c>
      <c r="O22" s="149">
        <v>28.6</v>
      </c>
      <c r="P22" s="149">
        <v>19.899999999999999</v>
      </c>
      <c r="Q22" s="149">
        <v>13.4</v>
      </c>
      <c r="R22" s="149"/>
      <c r="S22" s="149">
        <v>38.200000000000003</v>
      </c>
      <c r="T22" s="149">
        <v>36.5</v>
      </c>
      <c r="U22" s="149"/>
      <c r="V22" s="149">
        <v>139</v>
      </c>
      <c r="W22" s="149">
        <v>48.8</v>
      </c>
      <c r="X22" s="149">
        <v>97.3</v>
      </c>
      <c r="Y22" s="149">
        <v>24.7</v>
      </c>
      <c r="Z22" s="149">
        <v>78.2</v>
      </c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>
        <v>33.1</v>
      </c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>
        <v>66.900000000000006</v>
      </c>
      <c r="BC22" s="149">
        <v>14.8</v>
      </c>
      <c r="BD22" s="149"/>
      <c r="BE22" s="149"/>
      <c r="BF22" s="149">
        <v>37.9</v>
      </c>
      <c r="BG22" s="149">
        <v>63.3</v>
      </c>
      <c r="BH22" s="149"/>
      <c r="BI22" s="149"/>
      <c r="BJ22" s="149">
        <v>61.7</v>
      </c>
      <c r="BK22" s="149">
        <v>40.6</v>
      </c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>
        <v>90.6</v>
      </c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>
        <v>28.4</v>
      </c>
      <c r="CR22" s="149"/>
      <c r="CS22" s="149"/>
      <c r="CT22" s="150"/>
      <c r="CU22" s="150"/>
      <c r="CV22" s="150"/>
      <c r="CW22" s="151"/>
      <c r="CX22" s="152">
        <f t="array" ref="CX22">SUMPRODUCT(B22:CW22*0.25)</f>
        <v>245.82499999999999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>
        <v>11.2</v>
      </c>
      <c r="CQ24" s="155">
        <v>11.2</v>
      </c>
      <c r="CR24" s="155">
        <v>11.2</v>
      </c>
      <c r="CS24" s="155">
        <v>11.2</v>
      </c>
      <c r="CT24" s="156"/>
      <c r="CU24" s="156"/>
      <c r="CV24" s="156"/>
      <c r="CW24" s="157"/>
      <c r="CX24" s="158">
        <f t="array" ref="CX24">SUMPRODUCT(B24:CW24*0.25)</f>
        <v>11.2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10.8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10.6</v>
      </c>
      <c r="O25" s="160">
        <f t="shared" si="2"/>
        <v>28.6</v>
      </c>
      <c r="P25" s="160">
        <f t="shared" si="2"/>
        <v>19.899999999999999</v>
      </c>
      <c r="Q25" s="160">
        <f t="shared" si="2"/>
        <v>13.4</v>
      </c>
      <c r="R25" s="160">
        <f t="shared" si="2"/>
        <v>0</v>
      </c>
      <c r="S25" s="160">
        <f t="shared" si="2"/>
        <v>38.200000000000003</v>
      </c>
      <c r="T25" s="160">
        <f t="shared" si="2"/>
        <v>36.5</v>
      </c>
      <c r="U25" s="160">
        <f t="shared" si="2"/>
        <v>0</v>
      </c>
      <c r="V25" s="160">
        <f t="shared" si="2"/>
        <v>139</v>
      </c>
      <c r="W25" s="160">
        <f t="shared" si="2"/>
        <v>48.8</v>
      </c>
      <c r="X25" s="160">
        <f t="shared" si="2"/>
        <v>97.3</v>
      </c>
      <c r="Y25" s="160">
        <f t="shared" si="2"/>
        <v>24.7</v>
      </c>
      <c r="Z25" s="160">
        <f t="shared" si="2"/>
        <v>78.2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33.1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66.900000000000006</v>
      </c>
      <c r="BC25" s="160">
        <f t="shared" si="2"/>
        <v>14.8</v>
      </c>
      <c r="BD25" s="160">
        <f t="shared" si="2"/>
        <v>0</v>
      </c>
      <c r="BE25" s="160">
        <f t="shared" si="2"/>
        <v>0</v>
      </c>
      <c r="BF25" s="160">
        <f t="shared" si="2"/>
        <v>37.9</v>
      </c>
      <c r="BG25" s="160">
        <f t="shared" si="2"/>
        <v>63.3</v>
      </c>
      <c r="BH25" s="160">
        <f t="shared" si="2"/>
        <v>0</v>
      </c>
      <c r="BI25" s="160">
        <f t="shared" si="2"/>
        <v>0</v>
      </c>
      <c r="BJ25" s="160">
        <f t="shared" si="2"/>
        <v>61.7</v>
      </c>
      <c r="BK25" s="160">
        <f t="shared" si="2"/>
        <v>40.6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90.6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11.2</v>
      </c>
      <c r="CQ25" s="160">
        <f t="shared" si="3"/>
        <v>39.599999999999994</v>
      </c>
      <c r="CR25" s="160">
        <f t="shared" si="3"/>
        <v>11.2</v>
      </c>
      <c r="CS25" s="160">
        <f t="shared" si="3"/>
        <v>11.2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257.02499999999998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2026-07-20T20:35:54Z</dcterms:created>
  <dcterms:modified xsi:type="dcterms:W3CDTF">2026-07-20T20:35:57Z</dcterms:modified>
</cp:coreProperties>
</file>