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<sst xmlns="http://schemas.openxmlformats.org/spreadsheetml/2006/main" count="119" uniqueCount="54">
  <si>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14/04/2025 23:28:29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</si>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</sst>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2B8-48C7-8D56-D84DA1FF227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2B8-48C7-8D56-D84DA1FF227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2.4990000000000001</c:v>
                </c:pt>
                <c:pt idx="11">
                  <c:v>2.4540000000000002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B8-48C7-8D56-D84DA1FF227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0.30599999999999999</c:v>
                </c:pt>
                <c:pt idx="9">
                  <c:v>0.55300000000000005</c:v>
                </c:pt>
                <c:pt idx="10">
                  <c:v>10.882000000000001</c:v>
                </c:pt>
                <c:pt idx="11">
                  <c:v>29.328000000000003</c:v>
                </c:pt>
                <c:pt idx="12">
                  <c:v>14.113000000000001</c:v>
                </c:pt>
                <c:pt idx="13">
                  <c:v>16.024999999999999</c:v>
                </c:pt>
                <c:pt idx="14">
                  <c:v>8.08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B8-48C7-8D56-D84DA1FF227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2B8-48C7-8D56-D84DA1FF227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2B8-48C7-8D56-D84DA1FF227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2B8-48C7-8D56-D84DA1FF227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2B8-48C7-8D56-D84DA1FF227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2B8-48C7-8D56-D84DA1FF227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4.04</c:v>
                </c:pt>
                <c:pt idx="2">
                  <c:v>37.515000000000001</c:v>
                </c:pt>
                <c:pt idx="3">
                  <c:v>34.206000000000003</c:v>
                </c:pt>
                <c:pt idx="4">
                  <c:v>34.425000000000004</c:v>
                </c:pt>
                <c:pt idx="8">
                  <c:v>102.31399999999999</c:v>
                </c:pt>
                <c:pt idx="9">
                  <c:v>21.46</c:v>
                </c:pt>
                <c:pt idx="16">
                  <c:v>44.095999999999997</c:v>
                </c:pt>
                <c:pt idx="17">
                  <c:v>10.698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2B8-48C7-8D56-D84DA1FF227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17.899999999999999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4.3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11.8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26.1</c:v>
                </c:pt>
                <c:pt idx="18">
                  <c:v>37</c:v>
                </c:pt>
                <c:pt idx="19">
                  <c:v>84.9</c:v>
                </c:pt>
                <c:pt idx="20">
                  <c:v>76.8</c:v>
                </c:pt>
                <c:pt idx="21">
                  <c:v>1.4</c:v>
                </c:pt>
                <c:pt idx="22">
                  <c:v>8.6999999999999993</c:v>
                </c:pt>
                <c:pt idx="2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B8-48C7-8D56-D84DA1FF227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1.079</c:v>
                </c:pt>
                <c:pt idx="1">
                  <c:v>5.3019999999999996</c:v>
                </c:pt>
                <c:pt idx="2">
                  <c:v>1.4079999999999999</c:v>
                </c:pt>
                <c:pt idx="3">
                  <c:v>1.5470000000000002</c:v>
                </c:pt>
                <c:pt idx="4">
                  <c:v>1.7810000000000001</c:v>
                </c:pt>
                <c:pt idx="5">
                  <c:v>3.077</c:v>
                </c:pt>
                <c:pt idx="6">
                  <c:v>5.8980000000000006</c:v>
                </c:pt>
                <c:pt idx="7">
                  <c:v>13.709999999999999</c:v>
                </c:pt>
                <c:pt idx="8">
                  <c:v>3.0840000000000001</c:v>
                </c:pt>
                <c:pt idx="9">
                  <c:v>7.8179999999999996</c:v>
                </c:pt>
                <c:pt idx="10">
                  <c:v>25.609000000000002</c:v>
                </c:pt>
                <c:pt idx="11">
                  <c:v>62.058999999999997</c:v>
                </c:pt>
                <c:pt idx="12">
                  <c:v>44.1</c:v>
                </c:pt>
                <c:pt idx="13">
                  <c:v>47.167000000000002</c:v>
                </c:pt>
                <c:pt idx="14">
                  <c:v>59.155000000000001</c:v>
                </c:pt>
                <c:pt idx="15">
                  <c:v>31.641999999999999</c:v>
                </c:pt>
                <c:pt idx="16">
                  <c:v>24.77</c:v>
                </c:pt>
                <c:pt idx="17">
                  <c:v>2.1429999999999998</c:v>
                </c:pt>
                <c:pt idx="18">
                  <c:v>1.042</c:v>
                </c:pt>
                <c:pt idx="19">
                  <c:v>1.1240000000000001</c:v>
                </c:pt>
                <c:pt idx="20">
                  <c:v>1.1890000000000001</c:v>
                </c:pt>
                <c:pt idx="21">
                  <c:v>2.794</c:v>
                </c:pt>
                <c:pt idx="22">
                  <c:v>5.63</c:v>
                </c:pt>
                <c:pt idx="23">
                  <c:v>4.41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B8-48C7-8D56-D84DA1FF227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2B8-48C7-8D56-D84DA1FF227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2B8-48C7-8D56-D84DA1FF2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83.75</c:v>
                </c:pt>
                <c:pt idx="1">
                  <c:v>101.11</c:v>
                </c:pt>
                <c:pt idx="2">
                  <c:v>92.73</c:v>
                </c:pt>
                <c:pt idx="3">
                  <c:v>85.9</c:v>
                </c:pt>
                <c:pt idx="4">
                  <c:v>87.98</c:v>
                </c:pt>
                <c:pt idx="5">
                  <c:v>104.18</c:v>
                </c:pt>
                <c:pt idx="6">
                  <c:v>124.22</c:v>
                </c:pt>
                <c:pt idx="7">
                  <c:v>142.1</c:v>
                </c:pt>
                <c:pt idx="8">
                  <c:v>111.19</c:v>
                </c:pt>
                <c:pt idx="9">
                  <c:v>106.76</c:v>
                </c:pt>
                <c:pt idx="10">
                  <c:v>99.29</c:v>
                </c:pt>
                <c:pt idx="11">
                  <c:v>94.44</c:v>
                </c:pt>
                <c:pt idx="12">
                  <c:v>98.93</c:v>
                </c:pt>
                <c:pt idx="13">
                  <c:v>96.22</c:v>
                </c:pt>
                <c:pt idx="14">
                  <c:v>106.71</c:v>
                </c:pt>
                <c:pt idx="15">
                  <c:v>101.97</c:v>
                </c:pt>
                <c:pt idx="16">
                  <c:v>107.76</c:v>
                </c:pt>
                <c:pt idx="17">
                  <c:v>108.18</c:v>
                </c:pt>
                <c:pt idx="18">
                  <c:v>111.5</c:v>
                </c:pt>
                <c:pt idx="19">
                  <c:v>145.30000000000001</c:v>
                </c:pt>
                <c:pt idx="20">
                  <c:v>151.22</c:v>
                </c:pt>
                <c:pt idx="21">
                  <c:v>122.79</c:v>
                </c:pt>
                <c:pt idx="22">
                  <c:v>112.08</c:v>
                </c:pt>
                <c:pt idx="23">
                  <c:v>93.5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B8-48C7-8D56-D84DA1FF2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1E0-4054-8074-9D386F43F7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1E0-4054-8074-9D386F43F7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1.6950000000000001</c:v>
                </c:pt>
                <c:pt idx="3">
                  <c:v>1.748</c:v>
                </c:pt>
                <c:pt idx="4">
                  <c:v>1.7849999999999999</c:v>
                </c:pt>
                <c:pt idx="9">
                  <c:v>6.3849999999999998</c:v>
                </c:pt>
                <c:pt idx="16">
                  <c:v>1.984</c:v>
                </c:pt>
                <c:pt idx="18">
                  <c:v>3.3609999999999998</c:v>
                </c:pt>
                <c:pt idx="19">
                  <c:v>9.4319999999999986</c:v>
                </c:pt>
                <c:pt idx="20">
                  <c:v>6.8260000000000005</c:v>
                </c:pt>
                <c:pt idx="22">
                  <c:v>1.72</c:v>
                </c:pt>
                <c:pt idx="23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E0-4054-8074-9D386F43F7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2.0329999999999999</c:v>
                </c:pt>
                <c:pt idx="2">
                  <c:v>1.3109999999999999</c:v>
                </c:pt>
                <c:pt idx="3">
                  <c:v>1.177</c:v>
                </c:pt>
                <c:pt idx="4">
                  <c:v>1.819</c:v>
                </c:pt>
                <c:pt idx="5">
                  <c:v>1.2709999999999999</c:v>
                </c:pt>
                <c:pt idx="6">
                  <c:v>2.492</c:v>
                </c:pt>
                <c:pt idx="7">
                  <c:v>11.920999999999999</c:v>
                </c:pt>
                <c:pt idx="8">
                  <c:v>17.59</c:v>
                </c:pt>
                <c:pt idx="9">
                  <c:v>8.6349999999999998</c:v>
                </c:pt>
                <c:pt idx="13">
                  <c:v>0.747</c:v>
                </c:pt>
                <c:pt idx="14">
                  <c:v>2.0150000000000001</c:v>
                </c:pt>
                <c:pt idx="15">
                  <c:v>2.3220000000000001</c:v>
                </c:pt>
                <c:pt idx="16">
                  <c:v>20.100999999999999</c:v>
                </c:pt>
                <c:pt idx="17">
                  <c:v>10.782</c:v>
                </c:pt>
                <c:pt idx="18">
                  <c:v>11.55</c:v>
                </c:pt>
                <c:pt idx="19">
                  <c:v>41.643000000000001</c:v>
                </c:pt>
                <c:pt idx="20">
                  <c:v>39.204999999999998</c:v>
                </c:pt>
                <c:pt idx="21">
                  <c:v>3.4580000000000002</c:v>
                </c:pt>
                <c:pt idx="22">
                  <c:v>7.67</c:v>
                </c:pt>
                <c:pt idx="23">
                  <c:v>11.393000000000001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E0-4054-8074-9D386F43F7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1E0-4054-8074-9D386F43F7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1E0-4054-8074-9D386F43F7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1E0-4054-8074-9D386F43F7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1E0-4054-8074-9D386F43F7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1E0-4054-8074-9D386F43F7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1E0-4054-8074-9D386F43F7D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0.7</c:v>
                </c:pt>
                <c:pt idx="8">
                  <c:v>18.899999999999999</c:v>
                </c:pt>
                <c:pt idx="9">
                  <c:v>0</c:v>
                </c:pt>
                <c:pt idx="10">
                  <c:v>36.4</c:v>
                </c:pt>
                <c:pt idx="11">
                  <c:v>93.8</c:v>
                </c:pt>
                <c:pt idx="12">
                  <c:v>58.2</c:v>
                </c:pt>
                <c:pt idx="13">
                  <c:v>62.4</c:v>
                </c:pt>
                <c:pt idx="14">
                  <c:v>62.6</c:v>
                </c:pt>
                <c:pt idx="15">
                  <c:v>13</c:v>
                </c:pt>
                <c:pt idx="16">
                  <c:v>15.3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E0-4054-8074-9D386F43F7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16.928000000000001</c:v>
                </c:pt>
                <c:pt idx="1">
                  <c:v>9.6479999999999997</c:v>
                </c:pt>
                <c:pt idx="2">
                  <c:v>35.917000000000002</c:v>
                </c:pt>
                <c:pt idx="3">
                  <c:v>32.828000000000003</c:v>
                </c:pt>
                <c:pt idx="4">
                  <c:v>32.602000000000004</c:v>
                </c:pt>
                <c:pt idx="5">
                  <c:v>6.0949999999999998</c:v>
                </c:pt>
                <c:pt idx="6">
                  <c:v>8.3739999999999988</c:v>
                </c:pt>
                <c:pt idx="7">
                  <c:v>1.0569999999999999</c:v>
                </c:pt>
                <c:pt idx="8">
                  <c:v>68.933000000000007</c:v>
                </c:pt>
                <c:pt idx="9">
                  <c:v>26.621000000000002</c:v>
                </c:pt>
                <c:pt idx="10">
                  <c:v>2.585</c:v>
                </c:pt>
                <c:pt idx="14">
                  <c:v>2.573</c:v>
                </c:pt>
                <c:pt idx="15">
                  <c:v>16.362000000000002</c:v>
                </c:pt>
                <c:pt idx="16">
                  <c:v>31.492000000000001</c:v>
                </c:pt>
                <c:pt idx="17">
                  <c:v>28.190999999999999</c:v>
                </c:pt>
                <c:pt idx="18">
                  <c:v>23.099999999999998</c:v>
                </c:pt>
                <c:pt idx="19">
                  <c:v>34.989999999999995</c:v>
                </c:pt>
                <c:pt idx="20">
                  <c:v>31.937999999999999</c:v>
                </c:pt>
                <c:pt idx="21">
                  <c:v>0.76200000000000001</c:v>
                </c:pt>
                <c:pt idx="22">
                  <c:v>4.9630000000000001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E0-4054-8074-9D386F43F7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1E0-4054-8074-9D386F43F7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1E0-4054-8074-9D386F43F7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83.75</c:v>
                </c:pt>
                <c:pt idx="1">
                  <c:v>101.11</c:v>
                </c:pt>
                <c:pt idx="2">
                  <c:v>92.73</c:v>
                </c:pt>
                <c:pt idx="3">
                  <c:v>85.9</c:v>
                </c:pt>
                <c:pt idx="4">
                  <c:v>87.98</c:v>
                </c:pt>
                <c:pt idx="5">
                  <c:v>104.18</c:v>
                </c:pt>
                <c:pt idx="6">
                  <c:v>124.22</c:v>
                </c:pt>
                <c:pt idx="7">
                  <c:v>142.1</c:v>
                </c:pt>
                <c:pt idx="8">
                  <c:v>111.19</c:v>
                </c:pt>
                <c:pt idx="9">
                  <c:v>106.76</c:v>
                </c:pt>
                <c:pt idx="10">
                  <c:v>99.29</c:v>
                </c:pt>
                <c:pt idx="11">
                  <c:v>94.44</c:v>
                </c:pt>
                <c:pt idx="12">
                  <c:v>98.93</c:v>
                </c:pt>
                <c:pt idx="13">
                  <c:v>96.22</c:v>
                </c:pt>
                <c:pt idx="14">
                  <c:v>106.71</c:v>
                </c:pt>
                <c:pt idx="15">
                  <c:v>101.97</c:v>
                </c:pt>
                <c:pt idx="16">
                  <c:v>107.76</c:v>
                </c:pt>
                <c:pt idx="17">
                  <c:v>108.18</c:v>
                </c:pt>
                <c:pt idx="18">
                  <c:v>111.5</c:v>
                </c:pt>
                <c:pt idx="19">
                  <c:v>145.30000000000001</c:v>
                </c:pt>
                <c:pt idx="20">
                  <c:v>151.22</c:v>
                </c:pt>
                <c:pt idx="21">
                  <c:v>122.79</c:v>
                </c:pt>
                <c:pt idx="22">
                  <c:v>112.08</c:v>
                </c:pt>
                <c:pt idx="23">
                  <c:v>93.5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E0-4054-8074-9D386F43F7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18.978999999999999</v>
      </c>
      <c r="C4" s="18">
        <v>9.6479999999999997</v>
      </c>
      <c r="D4" s="18">
        <v>38.923000000000002</v>
      </c>
      <c r="E4" s="18">
        <v>35.753</v>
      </c>
      <c r="F4" s="18">
        <v>36.206000000000003</v>
      </c>
      <c r="G4" s="18">
        <v>7.3769999999999998</v>
      </c>
      <c r="H4" s="18">
        <v>10.898</v>
      </c>
      <c r="I4" s="18">
        <v>13.709999999999999</v>
      </c>
      <c r="J4" s="18">
        <v>105.398</v>
      </c>
      <c r="K4" s="18">
        <v>41.631</v>
      </c>
      <c r="L4" s="18">
        <v>38.99</v>
      </c>
      <c r="M4" s="18">
        <v>93.841000000000008</v>
      </c>
      <c r="N4" s="18">
        <v>58.213000000000001</v>
      </c>
      <c r="O4" s="18">
        <v>63.192</v>
      </c>
      <c r="P4" s="18">
        <v>67.234999999999999</v>
      </c>
      <c r="Q4" s="18">
        <v>31.641999999999999</v>
      </c>
      <c r="R4" s="18">
        <v>68.866</v>
      </c>
      <c r="S4" s="18">
        <v>38.941000000000003</v>
      </c>
      <c r="T4" s="18">
        <v>38.042000000000002</v>
      </c>
      <c r="U4" s="18">
        <v>86.024000000000015</v>
      </c>
      <c r="V4" s="18">
        <v>77.989000000000004</v>
      </c>
      <c r="W4" s="18">
        <v>4.194</v>
      </c>
      <c r="X4" s="18">
        <v>14.33</v>
      </c>
      <c r="Y4" s="18">
        <v>15.41</v>
      </c>
      <c r="Z4" s="19"/>
      <c r="AA4" s="20">
        <f>SUM(B4:Z4)</f>
        <v>1015.4320000000001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83.75</v>
      </c>
      <c r="C7" s="28">
        <v>101.11</v>
      </c>
      <c r="D7" s="28">
        <v>92.73</v>
      </c>
      <c r="E7" s="28">
        <v>85.9</v>
      </c>
      <c r="F7" s="28">
        <v>87.98</v>
      </c>
      <c r="G7" s="28">
        <v>104.18</v>
      </c>
      <c r="H7" s="28">
        <v>124.22</v>
      </c>
      <c r="I7" s="28">
        <v>142.1</v>
      </c>
      <c r="J7" s="28">
        <v>111.19</v>
      </c>
      <c r="K7" s="28">
        <v>106.76</v>
      </c>
      <c r="L7" s="28">
        <v>99.29</v>
      </c>
      <c r="M7" s="28">
        <v>94.44</v>
      </c>
      <c r="N7" s="28">
        <v>98.93</v>
      </c>
      <c r="O7" s="28">
        <v>96.22</v>
      </c>
      <c r="P7" s="28">
        <v>106.71</v>
      </c>
      <c r="Q7" s="28">
        <v>101.97</v>
      </c>
      <c r="R7" s="28">
        <v>107.76</v>
      </c>
      <c r="S7" s="28">
        <v>108.18</v>
      </c>
      <c r="T7" s="28">
        <v>111.5</v>
      </c>
      <c r="U7" s="28">
        <v>145.30000000000001</v>
      </c>
      <c r="V7" s="28">
        <v>151.22</v>
      </c>
      <c r="W7" s="28">
        <v>122.79</v>
      </c>
      <c r="X7" s="28">
        <v>112.08</v>
      </c>
      <c r="Y7" s="28">
        <v>93.5</v>
      </c>
      <c r="Z7" s="29"/>
      <c r="AA7" s="30">
        <f>IF(SUM(B7:Z7)&lt;&gt;0,AVERAGEIF(B7:Z7,"&lt;&gt;"""),"")</f>
        <v>107.90875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4.04</v>
      </c>
      <c r="D12" s="52">
        <v>37.515000000000001</v>
      </c>
      <c r="E12" s="52">
        <v>34.206000000000003</v>
      </c>
      <c r="F12" s="52">
        <v>34.425000000000004</v>
      </c>
      <c r="G12" s="52"/>
      <c r="H12" s="52"/>
      <c r="I12" s="52"/>
      <c r="J12" s="52">
        <v>102.31399999999999</v>
      </c>
      <c r="K12" s="52">
        <v>21.46</v>
      </c>
      <c r="L12" s="52"/>
      <c r="M12" s="52"/>
      <c r="N12" s="52"/>
      <c r="O12" s="52"/>
      <c r="P12" s="52"/>
      <c r="Q12" s="52"/>
      <c r="R12" s="52">
        <v>44.095999999999997</v>
      </c>
      <c r="S12" s="52">
        <v>10.698</v>
      </c>
      <c r="T12" s="52"/>
      <c r="U12" s="52"/>
      <c r="V12" s="52"/>
      <c r="W12" s="52"/>
      <c r="X12" s="52"/>
      <c r="Y12" s="52"/>
      <c r="Z12" s="53"/>
      <c r="AA12" s="54">
        <f t="shared" si="0"/>
        <v>288.75399999999996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1.079</v>
      </c>
      <c r="C14" s="57">
        <v>5.3019999999999996</v>
      </c>
      <c r="D14" s="57">
        <v>1.4079999999999999</v>
      </c>
      <c r="E14" s="57">
        <v>1.5470000000000002</v>
      </c>
      <c r="F14" s="57">
        <v>1.7810000000000001</v>
      </c>
      <c r="G14" s="57">
        <v>3.077</v>
      </c>
      <c r="H14" s="57">
        <v>5.8980000000000006</v>
      </c>
      <c r="I14" s="57">
        <v>13.709999999999999</v>
      </c>
      <c r="J14" s="57">
        <v>3.0840000000000001</v>
      </c>
      <c r="K14" s="57">
        <v>7.8179999999999996</v>
      </c>
      <c r="L14" s="57">
        <v>25.609000000000002</v>
      </c>
      <c r="M14" s="57">
        <v>62.058999999999997</v>
      </c>
      <c r="N14" s="57">
        <v>44.1</v>
      </c>
      <c r="O14" s="57">
        <v>47.167000000000002</v>
      </c>
      <c r="P14" s="57">
        <v>59.155000000000001</v>
      </c>
      <c r="Q14" s="57">
        <v>31.641999999999999</v>
      </c>
      <c r="R14" s="57">
        <v>24.77</v>
      </c>
      <c r="S14" s="57">
        <v>2.1429999999999998</v>
      </c>
      <c r="T14" s="57">
        <v>1.042</v>
      </c>
      <c r="U14" s="57">
        <v>1.1240000000000001</v>
      </c>
      <c r="V14" s="57">
        <v>1.1890000000000001</v>
      </c>
      <c r="W14" s="57">
        <v>2.794</v>
      </c>
      <c r="X14" s="57">
        <v>5.63</v>
      </c>
      <c r="Y14" s="57">
        <v>4.41</v>
      </c>
      <c r="Z14" s="58"/>
      <c r="AA14" s="59">
        <f t="shared" si="0"/>
        <v>357.53799999999995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1.079</v>
      </c>
      <c r="C16" s="62">
        <f t="shared" si="1"/>
        <v>9.3419999999999987</v>
      </c>
      <c r="D16" s="62">
        <f t="shared" si="1"/>
        <v>38.923000000000002</v>
      </c>
      <c r="E16" s="62">
        <f t="shared" si="1"/>
        <v>35.753</v>
      </c>
      <c r="F16" s="62">
        <f t="shared" si="1"/>
        <v>36.206000000000003</v>
      </c>
      <c r="G16" s="62">
        <f t="shared" si="1"/>
        <v>3.077</v>
      </c>
      <c r="H16" s="62">
        <f t="shared" si="1"/>
        <v>5.8980000000000006</v>
      </c>
      <c r="I16" s="62">
        <f t="shared" si="1"/>
        <v>13.709999999999999</v>
      </c>
      <c r="J16" s="62">
        <f t="shared" si="1"/>
        <v>105.398</v>
      </c>
      <c r="K16" s="62">
        <f t="shared" si="1"/>
        <v>29.277999999999999</v>
      </c>
      <c r="L16" s="62">
        <f t="shared" si="1"/>
        <v>25.609000000000002</v>
      </c>
      <c r="M16" s="62">
        <f t="shared" si="1"/>
        <v>62.058999999999997</v>
      </c>
      <c r="N16" s="62">
        <f t="shared" si="1"/>
        <v>44.1</v>
      </c>
      <c r="O16" s="62">
        <f t="shared" si="1"/>
        <v>47.167000000000002</v>
      </c>
      <c r="P16" s="62">
        <f t="shared" si="1"/>
        <v>59.155000000000001</v>
      </c>
      <c r="Q16" s="62">
        <f t="shared" si="1"/>
        <v>31.641999999999999</v>
      </c>
      <c r="R16" s="62">
        <f t="shared" si="1"/>
        <v>68.866</v>
      </c>
      <c r="S16" s="62">
        <f t="shared" si="1"/>
        <v>12.841000000000001</v>
      </c>
      <c r="T16" s="62">
        <f t="shared" si="1"/>
        <v>1.042</v>
      </c>
      <c r="U16" s="62">
        <f t="shared" si="1"/>
        <v>1.1240000000000001</v>
      </c>
      <c r="V16" s="62">
        <f t="shared" si="1"/>
        <v>1.1890000000000001</v>
      </c>
      <c r="W16" s="62">
        <f t="shared" si="1"/>
        <v>2.794</v>
      </c>
      <c r="X16" s="62">
        <f t="shared" si="1"/>
        <v>5.63</v>
      </c>
      <c r="Y16" s="62">
        <f t="shared" si="1"/>
        <v>4.41</v>
      </c>
      <c r="Z16" s="63" t="str">
        <f t="shared" si="1"/>
        <v/>
      </c>
      <c r="AA16" s="64">
        <f>SUM(AA10:AA15)</f>
        <v>646.29199999999992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2.4990000000000001</v>
      </c>
      <c r="M20" s="77">
        <v>2.4540000000000002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4.9530000000000003</v>
      </c>
    </row>
    <row r="21" spans="1:27" ht="24.95" customHeight="1" x14ac:dyDescent="0.2">
      <c r="A21" s="75" t="s">
        <v>16</v>
      </c>
      <c r="B21" s="80"/>
      <c r="C21" s="81">
        <v>0.30599999999999999</v>
      </c>
      <c r="D21" s="81"/>
      <c r="E21" s="81"/>
      <c r="F21" s="81"/>
      <c r="G21" s="81"/>
      <c r="H21" s="81"/>
      <c r="I21" s="81"/>
      <c r="J21" s="81"/>
      <c r="K21" s="81">
        <v>0.55300000000000005</v>
      </c>
      <c r="L21" s="81">
        <v>10.882000000000001</v>
      </c>
      <c r="M21" s="81">
        <v>29.328000000000003</v>
      </c>
      <c r="N21" s="81">
        <v>14.113000000000001</v>
      </c>
      <c r="O21" s="81">
        <v>16.024999999999999</v>
      </c>
      <c r="P21" s="81">
        <v>8.08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79.286999999999992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0.30599999999999999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0.55300000000000005</v>
      </c>
      <c r="L26" s="88">
        <f t="shared" si="3"/>
        <v>13.381000000000002</v>
      </c>
      <c r="M26" s="88">
        <f t="shared" si="3"/>
        <v>31.782000000000004</v>
      </c>
      <c r="N26" s="88">
        <f t="shared" si="3"/>
        <v>14.113000000000001</v>
      </c>
      <c r="O26" s="88">
        <f t="shared" si="3"/>
        <v>16.024999999999999</v>
      </c>
      <c r="P26" s="88">
        <f t="shared" si="3"/>
        <v>8.08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84.24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1.079</v>
      </c>
      <c r="C30" s="77">
        <v>9.6479999999999997</v>
      </c>
      <c r="D30" s="77">
        <v>38.923000000000002</v>
      </c>
      <c r="E30" s="77">
        <v>35.753</v>
      </c>
      <c r="F30" s="77">
        <v>36.206000000000003</v>
      </c>
      <c r="G30" s="77">
        <v>3.077</v>
      </c>
      <c r="H30" s="77">
        <v>5.8979999999999997</v>
      </c>
      <c r="I30" s="77">
        <v>13.71</v>
      </c>
      <c r="J30" s="77">
        <v>105.398</v>
      </c>
      <c r="K30" s="77">
        <v>29.831</v>
      </c>
      <c r="L30" s="77">
        <v>38.99</v>
      </c>
      <c r="M30" s="77">
        <v>93.840999999999994</v>
      </c>
      <c r="N30" s="77">
        <v>58.213000000000001</v>
      </c>
      <c r="O30" s="77">
        <v>63.192</v>
      </c>
      <c r="P30" s="77">
        <v>67.234999999999999</v>
      </c>
      <c r="Q30" s="77">
        <v>31.641999999999999</v>
      </c>
      <c r="R30" s="77">
        <v>68.866</v>
      </c>
      <c r="S30" s="77">
        <v>12.840999999999999</v>
      </c>
      <c r="T30" s="77">
        <v>1.042</v>
      </c>
      <c r="U30" s="77">
        <v>1.1240000000000001</v>
      </c>
      <c r="V30" s="77">
        <v>1.1890000000000001</v>
      </c>
      <c r="W30" s="77">
        <v>2.794</v>
      </c>
      <c r="X30" s="77">
        <v>5.63</v>
      </c>
      <c r="Y30" s="77">
        <v>4.41</v>
      </c>
      <c r="Z30" s="78"/>
      <c r="AA30" s="79">
        <f>SUM(B30:Z30)</f>
        <v>730.53200000000004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1.079</v>
      </c>
      <c r="C32" s="62">
        <f t="shared" ref="C32:Z32" si="4">IF(LEN(C$2)&gt;0,SUM(C29:C31),"")</f>
        <v>9.6479999999999997</v>
      </c>
      <c r="D32" s="62">
        <f t="shared" si="4"/>
        <v>38.923000000000002</v>
      </c>
      <c r="E32" s="62">
        <f t="shared" si="4"/>
        <v>35.753</v>
      </c>
      <c r="F32" s="62">
        <f t="shared" si="4"/>
        <v>36.206000000000003</v>
      </c>
      <c r="G32" s="62">
        <f t="shared" si="4"/>
        <v>3.077</v>
      </c>
      <c r="H32" s="62">
        <f t="shared" si="4"/>
        <v>5.8979999999999997</v>
      </c>
      <c r="I32" s="62">
        <f t="shared" si="4"/>
        <v>13.71</v>
      </c>
      <c r="J32" s="62">
        <f t="shared" si="4"/>
        <v>105.398</v>
      </c>
      <c r="K32" s="62">
        <f t="shared" si="4"/>
        <v>29.831</v>
      </c>
      <c r="L32" s="62">
        <f t="shared" si="4"/>
        <v>38.99</v>
      </c>
      <c r="M32" s="62">
        <f t="shared" si="4"/>
        <v>93.840999999999994</v>
      </c>
      <c r="N32" s="62">
        <f t="shared" si="4"/>
        <v>58.213000000000001</v>
      </c>
      <c r="O32" s="62">
        <f t="shared" si="4"/>
        <v>63.192</v>
      </c>
      <c r="P32" s="62">
        <f t="shared" si="4"/>
        <v>67.234999999999999</v>
      </c>
      <c r="Q32" s="62">
        <f t="shared" si="4"/>
        <v>31.641999999999999</v>
      </c>
      <c r="R32" s="62">
        <f t="shared" si="4"/>
        <v>68.866</v>
      </c>
      <c r="S32" s="62">
        <f t="shared" si="4"/>
        <v>12.840999999999999</v>
      </c>
      <c r="T32" s="62">
        <f t="shared" si="4"/>
        <v>1.042</v>
      </c>
      <c r="U32" s="62">
        <f t="shared" si="4"/>
        <v>1.1240000000000001</v>
      </c>
      <c r="V32" s="62">
        <f t="shared" si="4"/>
        <v>1.1890000000000001</v>
      </c>
      <c r="W32" s="62">
        <f t="shared" si="4"/>
        <v>2.794</v>
      </c>
      <c r="X32" s="62">
        <f t="shared" si="4"/>
        <v>5.63</v>
      </c>
      <c r="Y32" s="62">
        <f t="shared" si="4"/>
        <v>4.41</v>
      </c>
      <c r="Z32" s="63" t="str">
        <f t="shared" si="4"/>
        <v/>
      </c>
      <c r="AA32" s="64">
        <f>SUM(AA29:AA31)</f>
        <v>730.53200000000004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17.899999999999999</v>
      </c>
      <c r="C37" s="99"/>
      <c r="D37" s="99"/>
      <c r="E37" s="99"/>
      <c r="F37" s="99"/>
      <c r="G37" s="99">
        <v>4.3</v>
      </c>
      <c r="H37" s="99">
        <v>5</v>
      </c>
      <c r="I37" s="99"/>
      <c r="J37" s="99"/>
      <c r="K37" s="99">
        <v>11.8</v>
      </c>
      <c r="L37" s="99"/>
      <c r="M37" s="99"/>
      <c r="N37" s="99"/>
      <c r="O37" s="99"/>
      <c r="P37" s="99"/>
      <c r="Q37" s="99"/>
      <c r="R37" s="99"/>
      <c r="S37" s="99">
        <v>26.1</v>
      </c>
      <c r="T37" s="99">
        <v>37</v>
      </c>
      <c r="U37" s="99">
        <v>84.9</v>
      </c>
      <c r="V37" s="99">
        <v>76.8</v>
      </c>
      <c r="W37" s="99">
        <v>1.4</v>
      </c>
      <c r="X37" s="99">
        <v>8.6999999999999993</v>
      </c>
      <c r="Y37" s="99">
        <v>11</v>
      </c>
      <c r="Z37" s="100"/>
      <c r="AA37" s="79">
        <f t="shared" si="5"/>
        <v>284.89999999999998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17.899999999999999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4.3</v>
      </c>
      <c r="H40" s="88">
        <f t="shared" si="6"/>
        <v>5</v>
      </c>
      <c r="I40" s="88">
        <f t="shared" si="6"/>
        <v>0</v>
      </c>
      <c r="J40" s="88">
        <f t="shared" si="6"/>
        <v>0</v>
      </c>
      <c r="K40" s="88">
        <f t="shared" si="6"/>
        <v>11.8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26.1</v>
      </c>
      <c r="T40" s="88">
        <f t="shared" si="6"/>
        <v>37</v>
      </c>
      <c r="U40" s="88">
        <f t="shared" si="6"/>
        <v>84.9</v>
      </c>
      <c r="V40" s="88">
        <f t="shared" si="6"/>
        <v>76.8</v>
      </c>
      <c r="W40" s="88">
        <f t="shared" si="6"/>
        <v>1.4</v>
      </c>
      <c r="X40" s="88">
        <f t="shared" si="6"/>
        <v>8.6999999999999993</v>
      </c>
      <c r="Y40" s="88">
        <f t="shared" si="6"/>
        <v>11</v>
      </c>
      <c r="Z40" s="89" t="str">
        <f t="shared" si="6"/>
        <v/>
      </c>
      <c r="AA40" s="90">
        <f t="shared" si="5"/>
        <v>284.89999999999998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17.899999999999999</v>
      </c>
      <c r="C45" s="99"/>
      <c r="D45" s="99"/>
      <c r="E45" s="99"/>
      <c r="F45" s="99"/>
      <c r="G45" s="99">
        <v>4.3</v>
      </c>
      <c r="H45" s="99">
        <v>5</v>
      </c>
      <c r="I45" s="99"/>
      <c r="J45" s="99"/>
      <c r="K45" s="99">
        <v>11.8</v>
      </c>
      <c r="L45" s="99"/>
      <c r="M45" s="99"/>
      <c r="N45" s="99"/>
      <c r="O45" s="99"/>
      <c r="P45" s="99"/>
      <c r="Q45" s="99"/>
      <c r="R45" s="99"/>
      <c r="S45" s="99">
        <v>26.1</v>
      </c>
      <c r="T45" s="99">
        <v>37</v>
      </c>
      <c r="U45" s="99">
        <v>84.9</v>
      </c>
      <c r="V45" s="99">
        <v>76.8</v>
      </c>
      <c r="W45" s="99">
        <v>1.4</v>
      </c>
      <c r="X45" s="99">
        <v>8.6999999999999993</v>
      </c>
      <c r="Y45" s="99">
        <v>11</v>
      </c>
      <c r="Z45" s="100"/>
      <c r="AA45" s="79">
        <f t="shared" si="7"/>
        <v>284.89999999999998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17.899999999999999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4.3</v>
      </c>
      <c r="H49" s="88">
        <f t="shared" si="8"/>
        <v>5</v>
      </c>
      <c r="I49" s="88">
        <f t="shared" si="8"/>
        <v>0</v>
      </c>
      <c r="J49" s="88">
        <f t="shared" si="8"/>
        <v>0</v>
      </c>
      <c r="K49" s="88">
        <f t="shared" si="8"/>
        <v>11.8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26.1</v>
      </c>
      <c r="T49" s="88">
        <f t="shared" si="8"/>
        <v>37</v>
      </c>
      <c r="U49" s="88">
        <f t="shared" si="8"/>
        <v>84.9</v>
      </c>
      <c r="V49" s="88">
        <f t="shared" si="8"/>
        <v>76.8</v>
      </c>
      <c r="W49" s="88">
        <f t="shared" si="8"/>
        <v>1.4</v>
      </c>
      <c r="X49" s="88">
        <f t="shared" si="8"/>
        <v>8.6999999999999993</v>
      </c>
      <c r="Y49" s="88">
        <f t="shared" si="8"/>
        <v>11</v>
      </c>
      <c r="Z49" s="89" t="str">
        <f t="shared" si="8"/>
        <v/>
      </c>
      <c r="AA49" s="90">
        <f t="shared" si="7"/>
        <v>284.89999999999998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18.978999999999999</v>
      </c>
      <c r="C52" s="88">
        <f t="shared" si="10"/>
        <v>9.6479999999999979</v>
      </c>
      <c r="D52" s="88">
        <f t="shared" si="10"/>
        <v>38.923000000000002</v>
      </c>
      <c r="E52" s="88">
        <f t="shared" si="10"/>
        <v>35.753</v>
      </c>
      <c r="F52" s="88">
        <f t="shared" si="10"/>
        <v>36.206000000000003</v>
      </c>
      <c r="G52" s="88">
        <f t="shared" si="10"/>
        <v>7.3769999999999998</v>
      </c>
      <c r="H52" s="88">
        <f t="shared" si="10"/>
        <v>10.898</v>
      </c>
      <c r="I52" s="88">
        <f t="shared" si="10"/>
        <v>13.709999999999999</v>
      </c>
      <c r="J52" s="88">
        <f t="shared" si="10"/>
        <v>105.398</v>
      </c>
      <c r="K52" s="88">
        <f t="shared" si="10"/>
        <v>41.631</v>
      </c>
      <c r="L52" s="88">
        <f t="shared" si="10"/>
        <v>38.99</v>
      </c>
      <c r="M52" s="88">
        <f t="shared" si="10"/>
        <v>93.841000000000008</v>
      </c>
      <c r="N52" s="88">
        <f t="shared" si="10"/>
        <v>58.213000000000001</v>
      </c>
      <c r="O52" s="88">
        <f t="shared" si="10"/>
        <v>63.192</v>
      </c>
      <c r="P52" s="88">
        <f t="shared" si="10"/>
        <v>67.234999999999999</v>
      </c>
      <c r="Q52" s="88">
        <f t="shared" si="10"/>
        <v>31.641999999999999</v>
      </c>
      <c r="R52" s="88">
        <f t="shared" si="10"/>
        <v>68.866</v>
      </c>
      <c r="S52" s="88">
        <f t="shared" si="10"/>
        <v>38.941000000000003</v>
      </c>
      <c r="T52" s="88">
        <f t="shared" si="10"/>
        <v>38.042000000000002</v>
      </c>
      <c r="U52" s="88">
        <f t="shared" si="10"/>
        <v>86.024000000000001</v>
      </c>
      <c r="V52" s="88">
        <f t="shared" si="10"/>
        <v>77.989000000000004</v>
      </c>
      <c r="W52" s="88">
        <f t="shared" si="10"/>
        <v>4.194</v>
      </c>
      <c r="X52" s="88">
        <f t="shared" si="10"/>
        <v>14.329999999999998</v>
      </c>
      <c r="Y52" s="88">
        <f t="shared" si="10"/>
        <v>15.41</v>
      </c>
      <c r="Z52" s="89" t="str">
        <f t="shared" si="10"/>
        <v/>
      </c>
      <c r="AA52" s="104">
        <f>SUM(B52:Z52)</f>
        <v>1015.4320000000001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18.961000000000002</v>
      </c>
      <c r="C4" s="18">
        <v>9.6479999999999997</v>
      </c>
      <c r="D4" s="18">
        <v>38.922999999999995</v>
      </c>
      <c r="E4" s="18">
        <v>35.753</v>
      </c>
      <c r="F4" s="18">
        <v>36.206000000000003</v>
      </c>
      <c r="G4" s="18">
        <v>7.3659999999999997</v>
      </c>
      <c r="H4" s="18">
        <v>10.866</v>
      </c>
      <c r="I4" s="18">
        <v>13.677999999999999</v>
      </c>
      <c r="J4" s="18">
        <v>105.423</v>
      </c>
      <c r="K4" s="18">
        <v>41.641000000000005</v>
      </c>
      <c r="L4" s="18">
        <v>38.984999999999999</v>
      </c>
      <c r="M4" s="18">
        <v>93.8</v>
      </c>
      <c r="N4" s="18">
        <v>58.2</v>
      </c>
      <c r="O4" s="18">
        <v>63.146999999999998</v>
      </c>
      <c r="P4" s="18">
        <v>67.188000000000002</v>
      </c>
      <c r="Q4" s="18">
        <v>31.683999999999997</v>
      </c>
      <c r="R4" s="18">
        <v>68.876999999999995</v>
      </c>
      <c r="S4" s="18">
        <v>38.972999999999999</v>
      </c>
      <c r="T4" s="18">
        <v>38.010999999999996</v>
      </c>
      <c r="U4" s="18">
        <v>86.064999999999984</v>
      </c>
      <c r="V4" s="18">
        <v>77.969000000000008</v>
      </c>
      <c r="W4" s="18">
        <v>4.2200000000000006</v>
      </c>
      <c r="X4" s="18">
        <v>14.353000000000002</v>
      </c>
      <c r="Y4" s="18">
        <v>15.433</v>
      </c>
      <c r="Z4" s="19"/>
      <c r="AA4" s="20">
        <f>SUM(B4:Z4)</f>
        <v>1015.3699999999998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83.75</v>
      </c>
      <c r="C7" s="28">
        <v>101.11</v>
      </c>
      <c r="D7" s="28">
        <v>92.73</v>
      </c>
      <c r="E7" s="28">
        <v>85.9</v>
      </c>
      <c r="F7" s="28">
        <v>87.98</v>
      </c>
      <c r="G7" s="28">
        <v>104.18</v>
      </c>
      <c r="H7" s="28">
        <v>124.22</v>
      </c>
      <c r="I7" s="28">
        <v>142.1</v>
      </c>
      <c r="J7" s="28">
        <v>111.19</v>
      </c>
      <c r="K7" s="28">
        <v>106.76</v>
      </c>
      <c r="L7" s="28">
        <v>99.29</v>
      </c>
      <c r="M7" s="28">
        <v>94.44</v>
      </c>
      <c r="N7" s="28">
        <v>98.93</v>
      </c>
      <c r="O7" s="28">
        <v>96.22</v>
      </c>
      <c r="P7" s="28">
        <v>106.71</v>
      </c>
      <c r="Q7" s="28">
        <v>101.97</v>
      </c>
      <c r="R7" s="28">
        <v>107.76</v>
      </c>
      <c r="S7" s="28">
        <v>108.18</v>
      </c>
      <c r="T7" s="28">
        <v>111.5</v>
      </c>
      <c r="U7" s="28">
        <v>145.30000000000001</v>
      </c>
      <c r="V7" s="28">
        <v>151.22</v>
      </c>
      <c r="W7" s="28">
        <v>122.79</v>
      </c>
      <c r="X7" s="28">
        <v>112.08</v>
      </c>
      <c r="Y7" s="28">
        <v>93.5</v>
      </c>
      <c r="Z7" s="29"/>
      <c r="AA7" s="30">
        <f>IF(SUM(B7:Z7)&lt;&gt;0,AVERAGEIF(B7:Z7,"&lt;&gt;"""),"")</f>
        <v>107.90875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16.928000000000001</v>
      </c>
      <c r="C14" s="57">
        <v>9.6479999999999997</v>
      </c>
      <c r="D14" s="57">
        <v>35.917000000000002</v>
      </c>
      <c r="E14" s="57">
        <v>32.828000000000003</v>
      </c>
      <c r="F14" s="57">
        <v>32.602000000000004</v>
      </c>
      <c r="G14" s="57">
        <v>6.0949999999999998</v>
      </c>
      <c r="H14" s="57">
        <v>8.3739999999999988</v>
      </c>
      <c r="I14" s="57">
        <v>1.0569999999999999</v>
      </c>
      <c r="J14" s="57">
        <v>68.933000000000007</v>
      </c>
      <c r="K14" s="57">
        <v>26.621000000000002</v>
      </c>
      <c r="L14" s="57">
        <v>2.585</v>
      </c>
      <c r="M14" s="57"/>
      <c r="N14" s="57"/>
      <c r="O14" s="57"/>
      <c r="P14" s="57">
        <v>2.573</v>
      </c>
      <c r="Q14" s="57">
        <v>16.362000000000002</v>
      </c>
      <c r="R14" s="57">
        <v>31.492000000000001</v>
      </c>
      <c r="S14" s="57">
        <v>28.190999999999999</v>
      </c>
      <c r="T14" s="57">
        <v>23.099999999999998</v>
      </c>
      <c r="U14" s="57">
        <v>34.989999999999995</v>
      </c>
      <c r="V14" s="57">
        <v>31.937999999999999</v>
      </c>
      <c r="W14" s="57">
        <v>0.76200000000000001</v>
      </c>
      <c r="X14" s="57">
        <v>4.9630000000000001</v>
      </c>
      <c r="Y14" s="57">
        <v>3</v>
      </c>
      <c r="Z14" s="58"/>
      <c r="AA14" s="59">
        <f t="shared" si="0"/>
        <v>418.95900000000006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16.928000000000001</v>
      </c>
      <c r="C16" s="62">
        <f t="shared" ref="C16:Z16" si="1">IF(LEN(C$2)&gt;0,SUM(C10:C15),"")</f>
        <v>9.6479999999999997</v>
      </c>
      <c r="D16" s="62">
        <f t="shared" si="1"/>
        <v>35.917000000000002</v>
      </c>
      <c r="E16" s="62">
        <f t="shared" si="1"/>
        <v>32.828000000000003</v>
      </c>
      <c r="F16" s="62">
        <f t="shared" si="1"/>
        <v>32.602000000000004</v>
      </c>
      <c r="G16" s="62">
        <f t="shared" si="1"/>
        <v>6.0949999999999998</v>
      </c>
      <c r="H16" s="62">
        <f t="shared" si="1"/>
        <v>8.3739999999999988</v>
      </c>
      <c r="I16" s="62">
        <f t="shared" si="1"/>
        <v>1.0569999999999999</v>
      </c>
      <c r="J16" s="62">
        <f t="shared" si="1"/>
        <v>68.933000000000007</v>
      </c>
      <c r="K16" s="62">
        <f t="shared" si="1"/>
        <v>26.621000000000002</v>
      </c>
      <c r="L16" s="62">
        <f t="shared" si="1"/>
        <v>2.585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2.573</v>
      </c>
      <c r="Q16" s="62">
        <f t="shared" si="1"/>
        <v>16.362000000000002</v>
      </c>
      <c r="R16" s="62">
        <f t="shared" si="1"/>
        <v>31.492000000000001</v>
      </c>
      <c r="S16" s="62">
        <f t="shared" si="1"/>
        <v>28.190999999999999</v>
      </c>
      <c r="T16" s="62">
        <f t="shared" si="1"/>
        <v>23.099999999999998</v>
      </c>
      <c r="U16" s="62">
        <f t="shared" si="1"/>
        <v>34.989999999999995</v>
      </c>
      <c r="V16" s="62">
        <f t="shared" si="1"/>
        <v>31.937999999999999</v>
      </c>
      <c r="W16" s="62">
        <f t="shared" si="1"/>
        <v>0.76200000000000001</v>
      </c>
      <c r="X16" s="62">
        <f t="shared" si="1"/>
        <v>4.9630000000000001</v>
      </c>
      <c r="Y16" s="62">
        <f t="shared" si="1"/>
        <v>3</v>
      </c>
      <c r="Z16" s="63" t="str">
        <f t="shared" si="1"/>
        <v/>
      </c>
      <c r="AA16" s="64">
        <f>SUM(AA10:AA15)</f>
        <v>418.95900000000006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1.6950000000000001</v>
      </c>
      <c r="E20" s="77">
        <v>1.748</v>
      </c>
      <c r="F20" s="77">
        <v>1.7849999999999999</v>
      </c>
      <c r="G20" s="77"/>
      <c r="H20" s="77"/>
      <c r="I20" s="77"/>
      <c r="J20" s="77"/>
      <c r="K20" s="77">
        <v>6.3849999999999998</v>
      </c>
      <c r="L20" s="77"/>
      <c r="M20" s="77"/>
      <c r="N20" s="77"/>
      <c r="O20" s="77"/>
      <c r="P20" s="77"/>
      <c r="Q20" s="77"/>
      <c r="R20" s="77">
        <v>1.984</v>
      </c>
      <c r="S20" s="77"/>
      <c r="T20" s="77">
        <v>3.3609999999999998</v>
      </c>
      <c r="U20" s="77">
        <v>9.4319999999999986</v>
      </c>
      <c r="V20" s="77">
        <v>6.8260000000000005</v>
      </c>
      <c r="W20" s="77"/>
      <c r="X20" s="77">
        <v>1.72</v>
      </c>
      <c r="Y20" s="77">
        <v>1.04</v>
      </c>
      <c r="Z20" s="78"/>
      <c r="AA20" s="79">
        <f t="shared" si="2"/>
        <v>35.975999999999992</v>
      </c>
    </row>
    <row r="21" spans="1:27" ht="24.95" customHeight="1" x14ac:dyDescent="0.2">
      <c r="A21" s="75" t="s">
        <v>16</v>
      </c>
      <c r="B21" s="80">
        <v>2.0329999999999999</v>
      </c>
      <c r="C21" s="81"/>
      <c r="D21" s="81">
        <v>1.3109999999999999</v>
      </c>
      <c r="E21" s="81">
        <v>1.177</v>
      </c>
      <c r="F21" s="81">
        <v>1.819</v>
      </c>
      <c r="G21" s="81">
        <v>1.2709999999999999</v>
      </c>
      <c r="H21" s="81">
        <v>2.492</v>
      </c>
      <c r="I21" s="81">
        <v>11.920999999999999</v>
      </c>
      <c r="J21" s="81">
        <v>17.59</v>
      </c>
      <c r="K21" s="81">
        <v>8.6349999999999998</v>
      </c>
      <c r="L21" s="81"/>
      <c r="M21" s="81"/>
      <c r="N21" s="81"/>
      <c r="O21" s="81">
        <v>0.747</v>
      </c>
      <c r="P21" s="81">
        <v>2.0150000000000001</v>
      </c>
      <c r="Q21" s="81">
        <v>2.3220000000000001</v>
      </c>
      <c r="R21" s="81">
        <v>20.100999999999999</v>
      </c>
      <c r="S21" s="81">
        <v>10.782</v>
      </c>
      <c r="T21" s="81">
        <v>11.55</v>
      </c>
      <c r="U21" s="81">
        <v>41.643000000000001</v>
      </c>
      <c r="V21" s="81">
        <v>39.204999999999998</v>
      </c>
      <c r="W21" s="81">
        <v>3.4580000000000002</v>
      </c>
      <c r="X21" s="81">
        <v>7.67</v>
      </c>
      <c r="Y21" s="81">
        <v>11.393000000000001</v>
      </c>
      <c r="Z21" s="78"/>
      <c r="AA21" s="79">
        <f t="shared" si="2"/>
        <v>199.13499999999996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2.0329999999999999</v>
      </c>
      <c r="C26" s="88">
        <f t="shared" ref="C26:Z26" si="3">IF(LEN(C$2)&gt;0,SUM(C19:C25),"")</f>
        <v>0</v>
      </c>
      <c r="D26" s="88">
        <f t="shared" si="3"/>
        <v>3.0060000000000002</v>
      </c>
      <c r="E26" s="88">
        <f t="shared" si="3"/>
        <v>2.9249999999999998</v>
      </c>
      <c r="F26" s="88">
        <f t="shared" si="3"/>
        <v>3.6040000000000001</v>
      </c>
      <c r="G26" s="88">
        <f t="shared" si="3"/>
        <v>1.2709999999999999</v>
      </c>
      <c r="H26" s="88">
        <f t="shared" si="3"/>
        <v>2.492</v>
      </c>
      <c r="I26" s="88">
        <f t="shared" si="3"/>
        <v>11.920999999999999</v>
      </c>
      <c r="J26" s="88">
        <f t="shared" si="3"/>
        <v>17.59</v>
      </c>
      <c r="K26" s="88">
        <f t="shared" si="3"/>
        <v>15.02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0.747</v>
      </c>
      <c r="P26" s="88">
        <f t="shared" si="3"/>
        <v>2.0150000000000001</v>
      </c>
      <c r="Q26" s="88">
        <f t="shared" si="3"/>
        <v>2.3220000000000001</v>
      </c>
      <c r="R26" s="88">
        <f t="shared" si="3"/>
        <v>22.085000000000001</v>
      </c>
      <c r="S26" s="88">
        <f t="shared" si="3"/>
        <v>10.782</v>
      </c>
      <c r="T26" s="88">
        <f t="shared" si="3"/>
        <v>14.911000000000001</v>
      </c>
      <c r="U26" s="88">
        <f t="shared" si="3"/>
        <v>51.075000000000003</v>
      </c>
      <c r="V26" s="88">
        <f t="shared" si="3"/>
        <v>46.030999999999999</v>
      </c>
      <c r="W26" s="88">
        <f t="shared" si="3"/>
        <v>3.4580000000000002</v>
      </c>
      <c r="X26" s="88">
        <f t="shared" si="3"/>
        <v>9.39</v>
      </c>
      <c r="Y26" s="88">
        <f t="shared" si="3"/>
        <v>12.433</v>
      </c>
      <c r="Z26" s="89" t="str">
        <f t="shared" si="3"/>
        <v/>
      </c>
      <c r="AA26" s="90">
        <f>SUM(AA19:AA25)</f>
        <v>235.11099999999996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18.960999999999999</v>
      </c>
      <c r="C30" s="77">
        <v>9.6479999999999997</v>
      </c>
      <c r="D30" s="77">
        <v>38.923000000000002</v>
      </c>
      <c r="E30" s="77">
        <v>35.753</v>
      </c>
      <c r="F30" s="77">
        <v>36.206000000000003</v>
      </c>
      <c r="G30" s="77">
        <v>7.3659999999999997</v>
      </c>
      <c r="H30" s="77">
        <v>10.866</v>
      </c>
      <c r="I30" s="77">
        <v>12.978</v>
      </c>
      <c r="J30" s="77">
        <v>86.522999999999996</v>
      </c>
      <c r="K30" s="77">
        <v>41.640999999999998</v>
      </c>
      <c r="L30" s="77">
        <v>2.585</v>
      </c>
      <c r="M30" s="77"/>
      <c r="N30" s="77"/>
      <c r="O30" s="77">
        <v>0.747</v>
      </c>
      <c r="P30" s="77">
        <v>4.5880000000000001</v>
      </c>
      <c r="Q30" s="77">
        <v>18.684000000000001</v>
      </c>
      <c r="R30" s="77">
        <v>53.576999999999998</v>
      </c>
      <c r="S30" s="77">
        <v>38.972999999999999</v>
      </c>
      <c r="T30" s="77">
        <v>38.011000000000003</v>
      </c>
      <c r="U30" s="77">
        <v>86.064999999999998</v>
      </c>
      <c r="V30" s="77">
        <v>77.968999999999994</v>
      </c>
      <c r="W30" s="77">
        <v>4.22</v>
      </c>
      <c r="X30" s="77">
        <v>14.353</v>
      </c>
      <c r="Y30" s="77">
        <v>15.433</v>
      </c>
      <c r="Z30" s="78"/>
      <c r="AA30" s="79">
        <f>SUM(B30:Z30)</f>
        <v>654.07000000000005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18.960999999999999</v>
      </c>
      <c r="C32" s="62">
        <f t="shared" ref="C32:Z32" si="4">IF(LEN(C$2)&gt;0,SUM(C29:C31),"")</f>
        <v>9.6479999999999997</v>
      </c>
      <c r="D32" s="62">
        <f t="shared" si="4"/>
        <v>38.923000000000002</v>
      </c>
      <c r="E32" s="62">
        <f t="shared" si="4"/>
        <v>35.753</v>
      </c>
      <c r="F32" s="62">
        <f t="shared" si="4"/>
        <v>36.206000000000003</v>
      </c>
      <c r="G32" s="62">
        <f t="shared" si="4"/>
        <v>7.3659999999999997</v>
      </c>
      <c r="H32" s="62">
        <f t="shared" si="4"/>
        <v>10.866</v>
      </c>
      <c r="I32" s="62">
        <f t="shared" si="4"/>
        <v>12.978</v>
      </c>
      <c r="J32" s="62">
        <f t="shared" si="4"/>
        <v>86.522999999999996</v>
      </c>
      <c r="K32" s="62">
        <f t="shared" si="4"/>
        <v>41.640999999999998</v>
      </c>
      <c r="L32" s="62">
        <f t="shared" si="4"/>
        <v>2.585</v>
      </c>
      <c r="M32" s="62">
        <f t="shared" si="4"/>
        <v>0</v>
      </c>
      <c r="N32" s="62">
        <f t="shared" si="4"/>
        <v>0</v>
      </c>
      <c r="O32" s="62">
        <f t="shared" si="4"/>
        <v>0.747</v>
      </c>
      <c r="P32" s="62">
        <f t="shared" si="4"/>
        <v>4.5880000000000001</v>
      </c>
      <c r="Q32" s="62">
        <f t="shared" si="4"/>
        <v>18.684000000000001</v>
      </c>
      <c r="R32" s="62">
        <f t="shared" si="4"/>
        <v>53.576999999999998</v>
      </c>
      <c r="S32" s="62">
        <f t="shared" si="4"/>
        <v>38.972999999999999</v>
      </c>
      <c r="T32" s="62">
        <f t="shared" si="4"/>
        <v>38.011000000000003</v>
      </c>
      <c r="U32" s="62">
        <f t="shared" si="4"/>
        <v>86.064999999999998</v>
      </c>
      <c r="V32" s="62">
        <f t="shared" si="4"/>
        <v>77.968999999999994</v>
      </c>
      <c r="W32" s="62">
        <f t="shared" si="4"/>
        <v>4.22</v>
      </c>
      <c r="X32" s="62">
        <f t="shared" si="4"/>
        <v>14.353</v>
      </c>
      <c r="Y32" s="62">
        <f t="shared" si="4"/>
        <v>15.433</v>
      </c>
      <c r="Z32" s="63" t="str">
        <f t="shared" si="4"/>
        <v/>
      </c>
      <c r="AA32" s="64">
        <f>SUM(AA29:AA31)</f>
        <v>654.07000000000005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0.7</v>
      </c>
      <c r="J37" s="99">
        <v>18.899999999999999</v>
      </c>
      <c r="K37" s="99"/>
      <c r="L37" s="99">
        <v>36.4</v>
      </c>
      <c r="M37" s="99">
        <v>93.8</v>
      </c>
      <c r="N37" s="99">
        <v>58.2</v>
      </c>
      <c r="O37" s="99">
        <v>62.4</v>
      </c>
      <c r="P37" s="99">
        <v>62.6</v>
      </c>
      <c r="Q37" s="99">
        <v>13</v>
      </c>
      <c r="R37" s="99">
        <v>15.3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361.3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0.7</v>
      </c>
      <c r="J40" s="88">
        <f t="shared" si="6"/>
        <v>18.899999999999999</v>
      </c>
      <c r="K40" s="88">
        <f t="shared" si="6"/>
        <v>0</v>
      </c>
      <c r="L40" s="88">
        <f t="shared" si="6"/>
        <v>36.4</v>
      </c>
      <c r="M40" s="88">
        <f t="shared" si="6"/>
        <v>93.8</v>
      </c>
      <c r="N40" s="88">
        <f t="shared" si="6"/>
        <v>58.2</v>
      </c>
      <c r="O40" s="88">
        <f t="shared" si="6"/>
        <v>62.4</v>
      </c>
      <c r="P40" s="88">
        <f t="shared" si="6"/>
        <v>62.6</v>
      </c>
      <c r="Q40" s="88">
        <f t="shared" si="6"/>
        <v>13</v>
      </c>
      <c r="R40" s="88">
        <f t="shared" si="6"/>
        <v>15.3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361.3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0.7</v>
      </c>
      <c r="J45" s="99">
        <v>18.899999999999999</v>
      </c>
      <c r="K45" s="99"/>
      <c r="L45" s="99">
        <v>36.4</v>
      </c>
      <c r="M45" s="99">
        <v>93.8</v>
      </c>
      <c r="N45" s="99">
        <v>58.2</v>
      </c>
      <c r="O45" s="99">
        <v>62.4</v>
      </c>
      <c r="P45" s="99">
        <v>62.6</v>
      </c>
      <c r="Q45" s="99">
        <v>13</v>
      </c>
      <c r="R45" s="99">
        <v>15.3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361.3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0.7</v>
      </c>
      <c r="J49" s="88">
        <f t="shared" si="8"/>
        <v>18.899999999999999</v>
      </c>
      <c r="K49" s="88">
        <f t="shared" si="8"/>
        <v>0</v>
      </c>
      <c r="L49" s="88">
        <f t="shared" si="8"/>
        <v>36.4</v>
      </c>
      <c r="M49" s="88">
        <f t="shared" si="8"/>
        <v>93.8</v>
      </c>
      <c r="N49" s="88">
        <f t="shared" si="8"/>
        <v>58.2</v>
      </c>
      <c r="O49" s="88">
        <f t="shared" si="8"/>
        <v>62.4</v>
      </c>
      <c r="P49" s="88">
        <f t="shared" si="8"/>
        <v>62.6</v>
      </c>
      <c r="Q49" s="88">
        <f t="shared" si="8"/>
        <v>13</v>
      </c>
      <c r="R49" s="88">
        <f t="shared" si="8"/>
        <v>15.3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361.3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18.961000000000002</v>
      </c>
      <c r="C52" s="88">
        <f t="shared" ref="C52:Z52" si="10">IF(LEN(C$2)&gt;0,SUM(C10:C15)+C26+C40,"")</f>
        <v>9.6479999999999997</v>
      </c>
      <c r="D52" s="88">
        <f t="shared" si="10"/>
        <v>38.923000000000002</v>
      </c>
      <c r="E52" s="88">
        <f t="shared" si="10"/>
        <v>35.753</v>
      </c>
      <c r="F52" s="88">
        <f t="shared" si="10"/>
        <v>36.206000000000003</v>
      </c>
      <c r="G52" s="88">
        <f t="shared" si="10"/>
        <v>7.3659999999999997</v>
      </c>
      <c r="H52" s="88">
        <f t="shared" si="10"/>
        <v>10.866</v>
      </c>
      <c r="I52" s="88">
        <f t="shared" si="10"/>
        <v>13.677999999999999</v>
      </c>
      <c r="J52" s="88">
        <f t="shared" si="10"/>
        <v>105.423</v>
      </c>
      <c r="K52" s="88">
        <f t="shared" si="10"/>
        <v>41.641000000000005</v>
      </c>
      <c r="L52" s="88">
        <f t="shared" si="10"/>
        <v>38.984999999999999</v>
      </c>
      <c r="M52" s="88">
        <f t="shared" si="10"/>
        <v>93.8</v>
      </c>
      <c r="N52" s="88">
        <f t="shared" si="10"/>
        <v>58.2</v>
      </c>
      <c r="O52" s="88">
        <f t="shared" si="10"/>
        <v>63.146999999999998</v>
      </c>
      <c r="P52" s="88">
        <f t="shared" si="10"/>
        <v>67.188000000000002</v>
      </c>
      <c r="Q52" s="88">
        <f t="shared" si="10"/>
        <v>31.684000000000001</v>
      </c>
      <c r="R52" s="88">
        <f t="shared" si="10"/>
        <v>68.876999999999995</v>
      </c>
      <c r="S52" s="88">
        <f t="shared" si="10"/>
        <v>38.972999999999999</v>
      </c>
      <c r="T52" s="88">
        <f t="shared" si="10"/>
        <v>38.010999999999996</v>
      </c>
      <c r="U52" s="88">
        <f t="shared" si="10"/>
        <v>86.064999999999998</v>
      </c>
      <c r="V52" s="88">
        <f t="shared" si="10"/>
        <v>77.968999999999994</v>
      </c>
      <c r="W52" s="88">
        <f t="shared" si="10"/>
        <v>4.2200000000000006</v>
      </c>
      <c r="X52" s="88">
        <f t="shared" si="10"/>
        <v>14.353000000000002</v>
      </c>
      <c r="Y52" s="88">
        <f t="shared" si="10"/>
        <v>15.433</v>
      </c>
      <c r="Z52" s="89" t="str">
        <f t="shared" si="10"/>
        <v/>
      </c>
      <c r="AA52" s="104">
        <f>SUM(B52:Z52)</f>
        <v>1015.37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-17.899999999999999</v>
      </c>
      <c r="C4" s="18"/>
      <c r="D4" s="18"/>
      <c r="E4" s="18"/>
      <c r="F4" s="18"/>
      <c r="G4" s="18">
        <v>-4.3</v>
      </c>
      <c r="H4" s="18">
        <v>-5</v>
      </c>
      <c r="I4" s="18">
        <v>0.7</v>
      </c>
      <c r="J4" s="18">
        <v>18.899999999999999</v>
      </c>
      <c r="K4" s="18">
        <v>-11.8</v>
      </c>
      <c r="L4" s="18">
        <v>36.4</v>
      </c>
      <c r="M4" s="18">
        <v>93.8</v>
      </c>
      <c r="N4" s="18">
        <v>58.2</v>
      </c>
      <c r="O4" s="18">
        <v>62.4</v>
      </c>
      <c r="P4" s="18">
        <v>62.6</v>
      </c>
      <c r="Q4" s="18">
        <v>13</v>
      </c>
      <c r="R4" s="18">
        <v>15.3</v>
      </c>
      <c r="S4" s="18">
        <v>-26.1</v>
      </c>
      <c r="T4" s="18">
        <v>-37</v>
      </c>
      <c r="U4" s="18">
        <v>-84.9</v>
      </c>
      <c r="V4" s="18">
        <v>-76.8</v>
      </c>
      <c r="W4" s="18">
        <v>-1.4</v>
      </c>
      <c r="X4" s="18">
        <v>-8.6999999999999993</v>
      </c>
      <c r="Y4" s="18">
        <v>-11</v>
      </c>
      <c r="Z4" s="19"/>
      <c r="AA4" s="111">
        <f>SUM(B4:Z4)</f>
        <v>76.399999999999977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83.75</v>
      </c>
      <c r="C7" s="117">
        <v>101.11</v>
      </c>
      <c r="D7" s="117">
        <v>92.73</v>
      </c>
      <c r="E7" s="117">
        <v>85.9</v>
      </c>
      <c r="F7" s="117">
        <v>87.98</v>
      </c>
      <c r="G7" s="117">
        <v>104.18</v>
      </c>
      <c r="H7" s="117">
        <v>124.22</v>
      </c>
      <c r="I7" s="117">
        <v>142.1</v>
      </c>
      <c r="J7" s="117">
        <v>111.19</v>
      </c>
      <c r="K7" s="117">
        <v>106.76</v>
      </c>
      <c r="L7" s="117">
        <v>99.29</v>
      </c>
      <c r="M7" s="117">
        <v>94.44</v>
      </c>
      <c r="N7" s="117">
        <v>98.93</v>
      </c>
      <c r="O7" s="117">
        <v>96.22</v>
      </c>
      <c r="P7" s="117">
        <v>106.71</v>
      </c>
      <c r="Q7" s="117">
        <v>101.97</v>
      </c>
      <c r="R7" s="117">
        <v>107.76</v>
      </c>
      <c r="S7" s="117">
        <v>108.18</v>
      </c>
      <c r="T7" s="117">
        <v>111.5</v>
      </c>
      <c r="U7" s="117">
        <v>145.30000000000001</v>
      </c>
      <c r="V7" s="117">
        <v>151.22</v>
      </c>
      <c r="W7" s="117">
        <v>122.79</v>
      </c>
      <c r="X7" s="117">
        <v>112.08</v>
      </c>
      <c r="Y7" s="117">
        <v>93.5</v>
      </c>
      <c r="Z7" s="118"/>
      <c r="AA7" s="119">
        <f>IF(SUM(B7:Z7)&lt;&gt;0,AVERAGEIF(B7:Z7,"&lt;&gt;"""),"")</f>
        <v>107.90875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17.899999999999999</v>
      </c>
      <c r="C13" s="129"/>
      <c r="D13" s="129"/>
      <c r="E13" s="129"/>
      <c r="F13" s="129"/>
      <c r="G13" s="129">
        <v>4.3</v>
      </c>
      <c r="H13" s="129">
        <v>5</v>
      </c>
      <c r="I13" s="129"/>
      <c r="J13" s="129"/>
      <c r="K13" s="129">
        <v>11.8</v>
      </c>
      <c r="L13" s="129"/>
      <c r="M13" s="129"/>
      <c r="N13" s="129"/>
      <c r="O13" s="129"/>
      <c r="P13" s="129"/>
      <c r="Q13" s="129"/>
      <c r="R13" s="129"/>
      <c r="S13" s="129">
        <v>26.1</v>
      </c>
      <c r="T13" s="129">
        <v>37</v>
      </c>
      <c r="U13" s="129">
        <v>84.9</v>
      </c>
      <c r="V13" s="129">
        <v>76.8</v>
      </c>
      <c r="W13" s="129">
        <v>1.4</v>
      </c>
      <c r="X13" s="129">
        <v>8.6999999999999993</v>
      </c>
      <c r="Y13" s="130">
        <v>11</v>
      </c>
      <c r="Z13" s="131"/>
      <c r="AA13" s="132">
        <f t="shared" si="0"/>
        <v>284.89999999999998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17.899999999999999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4.3</v>
      </c>
      <c r="H16" s="135">
        <f t="shared" si="1"/>
        <v>5</v>
      </c>
      <c r="I16" s="135">
        <f t="shared" si="1"/>
        <v>0</v>
      </c>
      <c r="J16" s="135">
        <f t="shared" si="1"/>
        <v>0</v>
      </c>
      <c r="K16" s="135">
        <f t="shared" si="1"/>
        <v>11.8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26.1</v>
      </c>
      <c r="T16" s="135">
        <f t="shared" si="1"/>
        <v>37</v>
      </c>
      <c r="U16" s="135">
        <f t="shared" si="1"/>
        <v>84.9</v>
      </c>
      <c r="V16" s="135">
        <f t="shared" si="1"/>
        <v>76.8</v>
      </c>
      <c r="W16" s="135">
        <f t="shared" si="1"/>
        <v>1.4</v>
      </c>
      <c r="X16" s="135">
        <f t="shared" si="1"/>
        <v>8.6999999999999993</v>
      </c>
      <c r="Y16" s="135">
        <f t="shared" si="1"/>
        <v>11</v>
      </c>
      <c r="Z16" s="136" t="str">
        <f t="shared" si="1"/>
        <v/>
      </c>
      <c r="AA16" s="90">
        <f t="shared" si="0"/>
        <v>284.89999999999998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0.7</v>
      </c>
      <c r="J21" s="129">
        <v>18.899999999999999</v>
      </c>
      <c r="K21" s="129"/>
      <c r="L21" s="129">
        <v>36.4</v>
      </c>
      <c r="M21" s="129">
        <v>93.8</v>
      </c>
      <c r="N21" s="129">
        <v>58.2</v>
      </c>
      <c r="O21" s="129">
        <v>62.4</v>
      </c>
      <c r="P21" s="129">
        <v>62.6</v>
      </c>
      <c r="Q21" s="129">
        <v>13</v>
      </c>
      <c r="R21" s="129">
        <v>15.3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361.3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0.7</v>
      </c>
      <c r="J24" s="135">
        <f t="shared" si="3"/>
        <v>18.899999999999999</v>
      </c>
      <c r="K24" s="135">
        <f t="shared" si="3"/>
        <v>0</v>
      </c>
      <c r="L24" s="135">
        <f t="shared" si="3"/>
        <v>36.4</v>
      </c>
      <c r="M24" s="135">
        <f t="shared" si="3"/>
        <v>93.8</v>
      </c>
      <c r="N24" s="135">
        <f t="shared" si="3"/>
        <v>58.2</v>
      </c>
      <c r="O24" s="135">
        <f t="shared" si="3"/>
        <v>62.4</v>
      </c>
      <c r="P24" s="135">
        <f t="shared" si="3"/>
        <v>62.6</v>
      </c>
      <c r="Q24" s="135">
        <f t="shared" si="3"/>
        <v>13</v>
      </c>
      <c r="R24" s="135">
        <f t="shared" si="3"/>
        <v>15.3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361.3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2025-04-14T20:28:29Z</dcterms:created>
  <dcterms:modified xsi:type="dcterms:W3CDTF">2025-04-14T20:28:31Z</dcterms:modified>
</cp:coreProperties>
</file>