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4" l="1"/>
</calcChain>
</file>

<file path=xl/sharedStrings.xml><?xml version="1.0" encoding="utf-8"?>
<sst xmlns="http://schemas.openxmlformats.org/spreadsheetml/2006/main" count="119" uniqueCount="54">
  <si>
    <t>Publication on: 23/04/2025 23:37:04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</si>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</sst>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32A7-465A-BF78-D7715CB8A06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32A7-465A-BF78-D7715CB8A06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">
                  <c:v>4.5949999999999998</c:v>
                </c:pt>
                <c:pt idx="2">
                  <c:v>4.6440000000000001</c:v>
                </c:pt>
                <c:pt idx="3">
                  <c:v>4.6989999999999998</c:v>
                </c:pt>
                <c:pt idx="4">
                  <c:v>4.8310000000000004</c:v>
                </c:pt>
                <c:pt idx="5">
                  <c:v>5.5890000000000004</c:v>
                </c:pt>
                <c:pt idx="6">
                  <c:v>6.6360000000000001</c:v>
                </c:pt>
                <c:pt idx="7">
                  <c:v>7.4660000000000002</c:v>
                </c:pt>
                <c:pt idx="8">
                  <c:v>7.375</c:v>
                </c:pt>
                <c:pt idx="9">
                  <c:v>0.307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2A7-465A-BF78-D7715CB8A06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">
                  <c:v>2.6120000000000001</c:v>
                </c:pt>
                <c:pt idx="2">
                  <c:v>2.464</c:v>
                </c:pt>
                <c:pt idx="3">
                  <c:v>2.516</c:v>
                </c:pt>
                <c:pt idx="4">
                  <c:v>2.5409999999999999</c:v>
                </c:pt>
                <c:pt idx="5">
                  <c:v>2.7149999999999999</c:v>
                </c:pt>
                <c:pt idx="6">
                  <c:v>3.0950000000000002</c:v>
                </c:pt>
                <c:pt idx="7">
                  <c:v>3.581</c:v>
                </c:pt>
                <c:pt idx="8">
                  <c:v>3.3610000000000002</c:v>
                </c:pt>
                <c:pt idx="9">
                  <c:v>0.67200000000000004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2A7-465A-BF78-D7715CB8A06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32A7-465A-BF78-D7715CB8A06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32A7-465A-BF78-D7715CB8A06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32A7-465A-BF78-D7715CB8A06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32A7-465A-BF78-D7715CB8A06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32A7-465A-BF78-D7715CB8A06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51.42</c:v>
                </c:pt>
                <c:pt idx="1">
                  <c:v>39.420999999999999</c:v>
                </c:pt>
                <c:pt idx="3">
                  <c:v>41.756</c:v>
                </c:pt>
                <c:pt idx="4">
                  <c:v>16.510999999999999</c:v>
                </c:pt>
                <c:pt idx="5">
                  <c:v>4.4240000000000004</c:v>
                </c:pt>
                <c:pt idx="8">
                  <c:v>3.2909999999999999</c:v>
                </c:pt>
                <c:pt idx="16">
                  <c:v>42.701000000000001</c:v>
                </c:pt>
                <c:pt idx="17">
                  <c:v>52.644000000000005</c:v>
                </c:pt>
                <c:pt idx="19">
                  <c:v>40</c:v>
                </c:pt>
                <c:pt idx="21">
                  <c:v>50</c:v>
                </c:pt>
                <c:pt idx="22">
                  <c:v>50</c:v>
                </c:pt>
                <c:pt idx="23">
                  <c:v>26.39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2A7-465A-BF78-D7715CB8A06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33.700000000000003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5.0999999999999996</c:v>
                </c:pt>
                <c:pt idx="8">
                  <c:v>16.399999999999999</c:v>
                </c:pt>
                <c:pt idx="9">
                  <c:v>11.8</c:v>
                </c:pt>
                <c:pt idx="10">
                  <c:v>0</c:v>
                </c:pt>
                <c:pt idx="11">
                  <c:v>7</c:v>
                </c:pt>
                <c:pt idx="12">
                  <c:v>0</c:v>
                </c:pt>
                <c:pt idx="13">
                  <c:v>0</c:v>
                </c:pt>
                <c:pt idx="14">
                  <c:v>39.6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54.3</c:v>
                </c:pt>
                <c:pt idx="19">
                  <c:v>0</c:v>
                </c:pt>
                <c:pt idx="20">
                  <c:v>182.3</c:v>
                </c:pt>
                <c:pt idx="21">
                  <c:v>32.700000000000003</c:v>
                </c:pt>
                <c:pt idx="22">
                  <c:v>107.6</c:v>
                </c:pt>
                <c:pt idx="23">
                  <c:v>46.3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2A7-465A-BF78-D7715CB8A06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">
                  <c:v>8.1000000000000003E-2</c:v>
                </c:pt>
                <c:pt idx="2">
                  <c:v>7.6999999999999999E-2</c:v>
                </c:pt>
                <c:pt idx="5">
                  <c:v>6.9000000000000006E-2</c:v>
                </c:pt>
                <c:pt idx="6">
                  <c:v>0.95000000000000007</c:v>
                </c:pt>
                <c:pt idx="7">
                  <c:v>0.27100000000000002</c:v>
                </c:pt>
                <c:pt idx="9">
                  <c:v>3.57</c:v>
                </c:pt>
                <c:pt idx="10">
                  <c:v>46.548999999999999</c:v>
                </c:pt>
                <c:pt idx="11">
                  <c:v>70.290999999999997</c:v>
                </c:pt>
                <c:pt idx="12">
                  <c:v>20.524999999999999</c:v>
                </c:pt>
                <c:pt idx="13">
                  <c:v>18.562999999999999</c:v>
                </c:pt>
                <c:pt idx="14">
                  <c:v>6.2029999999999994</c:v>
                </c:pt>
                <c:pt idx="15">
                  <c:v>30.25</c:v>
                </c:pt>
                <c:pt idx="17">
                  <c:v>2.29</c:v>
                </c:pt>
                <c:pt idx="18">
                  <c:v>6.8000000000000005E-2</c:v>
                </c:pt>
                <c:pt idx="19">
                  <c:v>0.76</c:v>
                </c:pt>
                <c:pt idx="20">
                  <c:v>7.6999999999999999E-2</c:v>
                </c:pt>
                <c:pt idx="21">
                  <c:v>0.38500000000000001</c:v>
                </c:pt>
                <c:pt idx="23">
                  <c:v>1.54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2A7-465A-BF78-D7715CB8A06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32A7-465A-BF78-D7715CB8A06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32A7-465A-BF78-D7715CB8A0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88.82</c:v>
                </c:pt>
                <c:pt idx="1">
                  <c:v>86.51</c:v>
                </c:pt>
                <c:pt idx="2">
                  <c:v>79.66</c:v>
                </c:pt>
                <c:pt idx="3">
                  <c:v>85.47</c:v>
                </c:pt>
                <c:pt idx="4">
                  <c:v>85.06</c:v>
                </c:pt>
                <c:pt idx="5">
                  <c:v>92.78</c:v>
                </c:pt>
                <c:pt idx="6">
                  <c:v>104.37</c:v>
                </c:pt>
                <c:pt idx="7">
                  <c:v>120.93</c:v>
                </c:pt>
                <c:pt idx="8">
                  <c:v>114.11</c:v>
                </c:pt>
                <c:pt idx="9">
                  <c:v>103.27</c:v>
                </c:pt>
                <c:pt idx="10">
                  <c:v>94.7</c:v>
                </c:pt>
                <c:pt idx="11">
                  <c:v>81.040000000000006</c:v>
                </c:pt>
                <c:pt idx="12">
                  <c:v>77.400000000000006</c:v>
                </c:pt>
                <c:pt idx="13">
                  <c:v>71.98</c:v>
                </c:pt>
                <c:pt idx="14">
                  <c:v>77.44</c:v>
                </c:pt>
                <c:pt idx="15">
                  <c:v>83.23</c:v>
                </c:pt>
                <c:pt idx="16">
                  <c:v>82.89</c:v>
                </c:pt>
                <c:pt idx="17">
                  <c:v>97.91</c:v>
                </c:pt>
                <c:pt idx="18">
                  <c:v>108.25</c:v>
                </c:pt>
                <c:pt idx="19">
                  <c:v>123.49</c:v>
                </c:pt>
                <c:pt idx="20">
                  <c:v>155.33000000000001</c:v>
                </c:pt>
                <c:pt idx="21">
                  <c:v>113.48</c:v>
                </c:pt>
                <c:pt idx="22">
                  <c:v>103.53</c:v>
                </c:pt>
                <c:pt idx="23">
                  <c:v>92.1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2A7-465A-BF78-D7715CB8A0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B3CA-4821-91F9-0EE036691E6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20">
                  <c:v>3</c:v>
                </c:pt>
                <c:pt idx="2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CA-4821-91F9-0EE036691E6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2.0699999999999998</c:v>
                </c:pt>
                <c:pt idx="1">
                  <c:v>2.3239999999999998</c:v>
                </c:pt>
                <c:pt idx="2">
                  <c:v>2.532</c:v>
                </c:pt>
                <c:pt idx="3">
                  <c:v>1.649</c:v>
                </c:pt>
                <c:pt idx="4">
                  <c:v>1.2</c:v>
                </c:pt>
                <c:pt idx="7">
                  <c:v>3.0910000000000002</c:v>
                </c:pt>
                <c:pt idx="8">
                  <c:v>11.2</c:v>
                </c:pt>
                <c:pt idx="9">
                  <c:v>9.8530000000000015</c:v>
                </c:pt>
                <c:pt idx="10">
                  <c:v>8.1209999999999987</c:v>
                </c:pt>
                <c:pt idx="11">
                  <c:v>8.5589999999999993</c:v>
                </c:pt>
                <c:pt idx="12">
                  <c:v>5.9459999999999997</c:v>
                </c:pt>
                <c:pt idx="13">
                  <c:v>4.9400000000000004</c:v>
                </c:pt>
                <c:pt idx="14">
                  <c:v>8.8960000000000008</c:v>
                </c:pt>
                <c:pt idx="15">
                  <c:v>1.77</c:v>
                </c:pt>
                <c:pt idx="16">
                  <c:v>1.3480000000000001</c:v>
                </c:pt>
                <c:pt idx="17">
                  <c:v>0.215</c:v>
                </c:pt>
                <c:pt idx="18">
                  <c:v>4.609</c:v>
                </c:pt>
                <c:pt idx="19">
                  <c:v>5.4320000000000004</c:v>
                </c:pt>
                <c:pt idx="20">
                  <c:v>9.3830000000000009</c:v>
                </c:pt>
                <c:pt idx="21">
                  <c:v>5.3639999999999999</c:v>
                </c:pt>
                <c:pt idx="22">
                  <c:v>1.61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3CA-4821-91F9-0EE036691E6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18.573</c:v>
                </c:pt>
                <c:pt idx="1">
                  <c:v>16.22</c:v>
                </c:pt>
                <c:pt idx="2">
                  <c:v>32.578000000000003</c:v>
                </c:pt>
                <c:pt idx="3">
                  <c:v>15.92</c:v>
                </c:pt>
                <c:pt idx="4">
                  <c:v>9.41</c:v>
                </c:pt>
                <c:pt idx="5">
                  <c:v>0.54</c:v>
                </c:pt>
                <c:pt idx="6">
                  <c:v>0.6</c:v>
                </c:pt>
                <c:pt idx="7">
                  <c:v>4.5279999999999996</c:v>
                </c:pt>
                <c:pt idx="8">
                  <c:v>3.2</c:v>
                </c:pt>
                <c:pt idx="9">
                  <c:v>5.9689999999999994</c:v>
                </c:pt>
                <c:pt idx="10">
                  <c:v>12.994</c:v>
                </c:pt>
                <c:pt idx="11">
                  <c:v>16.962</c:v>
                </c:pt>
                <c:pt idx="12">
                  <c:v>6.2560000000000002</c:v>
                </c:pt>
                <c:pt idx="13">
                  <c:v>3.9139999999999997</c:v>
                </c:pt>
                <c:pt idx="14">
                  <c:v>30.196999999999999</c:v>
                </c:pt>
                <c:pt idx="15">
                  <c:v>5.7639999999999993</c:v>
                </c:pt>
                <c:pt idx="16">
                  <c:v>16.792000000000002</c:v>
                </c:pt>
                <c:pt idx="17">
                  <c:v>19.365000000000002</c:v>
                </c:pt>
                <c:pt idx="18">
                  <c:v>40.164999999999999</c:v>
                </c:pt>
                <c:pt idx="19">
                  <c:v>29.806000000000001</c:v>
                </c:pt>
                <c:pt idx="20">
                  <c:v>48.331000000000003</c:v>
                </c:pt>
                <c:pt idx="21">
                  <c:v>35.466999999999999</c:v>
                </c:pt>
                <c:pt idx="22">
                  <c:v>33.857999999999997</c:v>
                </c:pt>
                <c:pt idx="23">
                  <c:v>20.9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3CA-4821-91F9-0EE036691E6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B3CA-4821-91F9-0EE036691E6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3CA-4821-91F9-0EE036691E6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0">
                  <c:v>10.888999999999999</c:v>
                </c:pt>
                <c:pt idx="11">
                  <c:v>48.064999999999998</c:v>
                </c:pt>
                <c:pt idx="14">
                  <c:v>2.7E-2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3CA-4821-91F9-0EE036691E6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3CA-4821-91F9-0EE036691E6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3CA-4821-91F9-0EE036691E6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7">
                  <c:v>9.4499999999999993</c:v>
                </c:pt>
                <c:pt idx="19">
                  <c:v>4.2489999999999997</c:v>
                </c:pt>
                <c:pt idx="20">
                  <c:v>115.405</c:v>
                </c:pt>
                <c:pt idx="21">
                  <c:v>37.379999999999995</c:v>
                </c:pt>
                <c:pt idx="22">
                  <c:v>115.218</c:v>
                </c:pt>
                <c:pt idx="23">
                  <c:v>52.902999999999999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3CA-4821-91F9-0EE036691E6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27.6</c:v>
                </c:pt>
                <c:pt idx="1">
                  <c:v>26</c:v>
                </c:pt>
                <c:pt idx="2">
                  <c:v>0</c:v>
                </c:pt>
                <c:pt idx="3">
                  <c:v>28.4</c:v>
                </c:pt>
                <c:pt idx="4">
                  <c:v>7.9</c:v>
                </c:pt>
                <c:pt idx="5">
                  <c:v>6.4</c:v>
                </c:pt>
                <c:pt idx="6">
                  <c:v>7.8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12.1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22.4</c:v>
                </c:pt>
                <c:pt idx="16">
                  <c:v>19.2</c:v>
                </c:pt>
                <c:pt idx="17">
                  <c:v>23.2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3CA-4821-91F9-0EE036691E6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3.21</c:v>
                </c:pt>
                <c:pt idx="1">
                  <c:v>2.1359999999999997</c:v>
                </c:pt>
                <c:pt idx="2">
                  <c:v>5.7679999999999989</c:v>
                </c:pt>
                <c:pt idx="3">
                  <c:v>3.0169999999999999</c:v>
                </c:pt>
                <c:pt idx="4">
                  <c:v>5.3599999999999994</c:v>
                </c:pt>
                <c:pt idx="5">
                  <c:v>5.8979999999999997</c:v>
                </c:pt>
                <c:pt idx="6">
                  <c:v>2.2490000000000001</c:v>
                </c:pt>
                <c:pt idx="7">
                  <c:v>8.7629999999999999</c:v>
                </c:pt>
                <c:pt idx="8">
                  <c:v>15.981</c:v>
                </c:pt>
                <c:pt idx="9">
                  <c:v>0.52800000000000002</c:v>
                </c:pt>
                <c:pt idx="10">
                  <c:v>2.4239999999999999</c:v>
                </c:pt>
                <c:pt idx="11">
                  <c:v>3.694</c:v>
                </c:pt>
                <c:pt idx="12">
                  <c:v>8.3230000000000004</c:v>
                </c:pt>
                <c:pt idx="13">
                  <c:v>9.7089999999999996</c:v>
                </c:pt>
                <c:pt idx="14">
                  <c:v>6.7249999999999996</c:v>
                </c:pt>
                <c:pt idx="15">
                  <c:v>0.26600000000000001</c:v>
                </c:pt>
                <c:pt idx="16">
                  <c:v>5.3780000000000001</c:v>
                </c:pt>
                <c:pt idx="17">
                  <c:v>2.7090000000000001</c:v>
                </c:pt>
                <c:pt idx="18">
                  <c:v>9.577</c:v>
                </c:pt>
                <c:pt idx="19">
                  <c:v>1.2729999999999999</c:v>
                </c:pt>
                <c:pt idx="20">
                  <c:v>6.2789999999999999</c:v>
                </c:pt>
                <c:pt idx="21">
                  <c:v>1.863</c:v>
                </c:pt>
                <c:pt idx="22">
                  <c:v>6.891</c:v>
                </c:pt>
                <c:pt idx="23">
                  <c:v>0.43099999999999999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3CA-4821-91F9-0EE036691E6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3CA-4821-91F9-0EE036691E6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B3CA-4821-91F9-0EE036691E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88.82</c:v>
                </c:pt>
                <c:pt idx="1">
                  <c:v>86.51</c:v>
                </c:pt>
                <c:pt idx="2">
                  <c:v>79.66</c:v>
                </c:pt>
                <c:pt idx="3">
                  <c:v>85.47</c:v>
                </c:pt>
                <c:pt idx="4">
                  <c:v>85.06</c:v>
                </c:pt>
                <c:pt idx="5">
                  <c:v>92.78</c:v>
                </c:pt>
                <c:pt idx="6">
                  <c:v>104.37</c:v>
                </c:pt>
                <c:pt idx="7">
                  <c:v>120.93</c:v>
                </c:pt>
                <c:pt idx="8">
                  <c:v>114.11</c:v>
                </c:pt>
                <c:pt idx="9">
                  <c:v>103.27</c:v>
                </c:pt>
                <c:pt idx="10">
                  <c:v>94.7</c:v>
                </c:pt>
                <c:pt idx="11">
                  <c:v>81.040000000000006</c:v>
                </c:pt>
                <c:pt idx="12">
                  <c:v>77.400000000000006</c:v>
                </c:pt>
                <c:pt idx="13">
                  <c:v>71.98</c:v>
                </c:pt>
                <c:pt idx="14">
                  <c:v>77.44</c:v>
                </c:pt>
                <c:pt idx="15">
                  <c:v>83.23</c:v>
                </c:pt>
                <c:pt idx="16">
                  <c:v>82.89</c:v>
                </c:pt>
                <c:pt idx="17">
                  <c:v>97.91</c:v>
                </c:pt>
                <c:pt idx="18">
                  <c:v>108.25</c:v>
                </c:pt>
                <c:pt idx="19">
                  <c:v>123.49</c:v>
                </c:pt>
                <c:pt idx="20">
                  <c:v>155.33000000000001</c:v>
                </c:pt>
                <c:pt idx="21">
                  <c:v>113.48</c:v>
                </c:pt>
                <c:pt idx="22">
                  <c:v>103.53</c:v>
                </c:pt>
                <c:pt idx="23">
                  <c:v>92.1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3CA-4821-91F9-0EE036691E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45771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51.42</v>
      </c>
      <c r="C4" s="18">
        <v>46.708999999999996</v>
      </c>
      <c r="D4" s="18">
        <v>40.884999999999998</v>
      </c>
      <c r="E4" s="18">
        <v>48.971000000000004</v>
      </c>
      <c r="F4" s="18">
        <v>23.882999999999999</v>
      </c>
      <c r="G4" s="18">
        <v>12.797000000000001</v>
      </c>
      <c r="H4" s="18">
        <v>10.680999999999999</v>
      </c>
      <c r="I4" s="18">
        <v>16.417999999999999</v>
      </c>
      <c r="J4" s="18">
        <v>30.427</v>
      </c>
      <c r="K4" s="18">
        <v>16.349</v>
      </c>
      <c r="L4" s="18">
        <v>46.548999999999999</v>
      </c>
      <c r="M4" s="18">
        <v>77.290999999999997</v>
      </c>
      <c r="N4" s="18">
        <v>20.524999999999999</v>
      </c>
      <c r="O4" s="18">
        <v>18.562999999999999</v>
      </c>
      <c r="P4" s="18">
        <v>45.803000000000004</v>
      </c>
      <c r="Q4" s="18">
        <v>30.25</v>
      </c>
      <c r="R4" s="18">
        <v>42.701000000000001</v>
      </c>
      <c r="S4" s="18">
        <v>54.934000000000005</v>
      </c>
      <c r="T4" s="18">
        <v>54.367999999999995</v>
      </c>
      <c r="U4" s="18">
        <v>40.760000000000005</v>
      </c>
      <c r="V4" s="18">
        <v>182.37700000000001</v>
      </c>
      <c r="W4" s="18">
        <v>83.085000000000008</v>
      </c>
      <c r="X4" s="18">
        <v>157.6</v>
      </c>
      <c r="Y4" s="18">
        <v>74.23</v>
      </c>
      <c r="Z4" s="19"/>
      <c r="AA4" s="20">
        <f>SUM(B4:Z4)</f>
        <v>1227.5759999999998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88.82</v>
      </c>
      <c r="C7" s="28">
        <v>86.51</v>
      </c>
      <c r="D7" s="28">
        <v>79.66</v>
      </c>
      <c r="E7" s="28">
        <v>85.47</v>
      </c>
      <c r="F7" s="28">
        <v>85.06</v>
      </c>
      <c r="G7" s="28">
        <v>92.78</v>
      </c>
      <c r="H7" s="28">
        <v>104.37</v>
      </c>
      <c r="I7" s="28">
        <v>120.93</v>
      </c>
      <c r="J7" s="28">
        <v>114.11</v>
      </c>
      <c r="K7" s="28">
        <v>103.27</v>
      </c>
      <c r="L7" s="28">
        <v>94.7</v>
      </c>
      <c r="M7" s="28">
        <v>81.040000000000006</v>
      </c>
      <c r="N7" s="28">
        <v>77.400000000000006</v>
      </c>
      <c r="O7" s="28">
        <v>71.98</v>
      </c>
      <c r="P7" s="28">
        <v>77.44</v>
      </c>
      <c r="Q7" s="28">
        <v>83.23</v>
      </c>
      <c r="R7" s="28">
        <v>82.89</v>
      </c>
      <c r="S7" s="28">
        <v>97.91</v>
      </c>
      <c r="T7" s="28">
        <v>108.25</v>
      </c>
      <c r="U7" s="28">
        <v>123.49</v>
      </c>
      <c r="V7" s="28">
        <v>155.33000000000001</v>
      </c>
      <c r="W7" s="28">
        <v>113.48</v>
      </c>
      <c r="X7" s="28">
        <v>103.53</v>
      </c>
      <c r="Y7" s="28">
        <v>92.1</v>
      </c>
      <c r="Z7" s="29"/>
      <c r="AA7" s="30">
        <f>IF(SUM(B7:Z7)&lt;&gt;0,AVERAGEIF(B7:Z7,"&lt;&gt;"""),"")</f>
        <v>96.822916666666671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51.42</v>
      </c>
      <c r="C12" s="52">
        <v>39.420999999999999</v>
      </c>
      <c r="D12" s="52"/>
      <c r="E12" s="52">
        <v>41.756</v>
      </c>
      <c r="F12" s="52">
        <v>16.510999999999999</v>
      </c>
      <c r="G12" s="52">
        <v>4.4240000000000004</v>
      </c>
      <c r="H12" s="52"/>
      <c r="I12" s="52"/>
      <c r="J12" s="52">
        <v>3.2909999999999999</v>
      </c>
      <c r="K12" s="52"/>
      <c r="L12" s="52"/>
      <c r="M12" s="52"/>
      <c r="N12" s="52"/>
      <c r="O12" s="52"/>
      <c r="P12" s="52"/>
      <c r="Q12" s="52"/>
      <c r="R12" s="52">
        <v>42.701000000000001</v>
      </c>
      <c r="S12" s="52">
        <v>52.644000000000005</v>
      </c>
      <c r="T12" s="52"/>
      <c r="U12" s="52">
        <v>40</v>
      </c>
      <c r="V12" s="52"/>
      <c r="W12" s="52">
        <v>50</v>
      </c>
      <c r="X12" s="52">
        <v>50</v>
      </c>
      <c r="Y12" s="52">
        <v>26.39</v>
      </c>
      <c r="Z12" s="53"/>
      <c r="AA12" s="54">
        <f t="shared" si="0"/>
        <v>418.55799999999999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>
        <v>8.1000000000000003E-2</v>
      </c>
      <c r="D14" s="57">
        <v>7.6999999999999999E-2</v>
      </c>
      <c r="E14" s="57"/>
      <c r="F14" s="57"/>
      <c r="G14" s="57">
        <v>6.9000000000000006E-2</v>
      </c>
      <c r="H14" s="57">
        <v>0.95000000000000007</v>
      </c>
      <c r="I14" s="57">
        <v>0.27100000000000002</v>
      </c>
      <c r="J14" s="57"/>
      <c r="K14" s="57">
        <v>3.57</v>
      </c>
      <c r="L14" s="57">
        <v>46.548999999999999</v>
      </c>
      <c r="M14" s="57">
        <v>70.290999999999997</v>
      </c>
      <c r="N14" s="57">
        <v>20.524999999999999</v>
      </c>
      <c r="O14" s="57">
        <v>18.562999999999999</v>
      </c>
      <c r="P14" s="57">
        <v>6.2029999999999994</v>
      </c>
      <c r="Q14" s="57">
        <v>30.25</v>
      </c>
      <c r="R14" s="57"/>
      <c r="S14" s="57">
        <v>2.29</v>
      </c>
      <c r="T14" s="57">
        <v>6.8000000000000005E-2</v>
      </c>
      <c r="U14" s="57">
        <v>0.76</v>
      </c>
      <c r="V14" s="57">
        <v>7.6999999999999999E-2</v>
      </c>
      <c r="W14" s="57">
        <v>0.38500000000000001</v>
      </c>
      <c r="X14" s="57"/>
      <c r="Y14" s="57">
        <v>1.54</v>
      </c>
      <c r="Z14" s="58"/>
      <c r="AA14" s="59">
        <f t="shared" si="0"/>
        <v>202.51899999999998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51.42</v>
      </c>
      <c r="C16" s="62">
        <f t="shared" si="1"/>
        <v>39.502000000000002</v>
      </c>
      <c r="D16" s="62">
        <f t="shared" si="1"/>
        <v>7.6999999999999999E-2</v>
      </c>
      <c r="E16" s="62">
        <f t="shared" si="1"/>
        <v>41.756</v>
      </c>
      <c r="F16" s="62">
        <f t="shared" si="1"/>
        <v>16.510999999999999</v>
      </c>
      <c r="G16" s="62">
        <f t="shared" si="1"/>
        <v>4.4930000000000003</v>
      </c>
      <c r="H16" s="62">
        <f t="shared" si="1"/>
        <v>0.95000000000000007</v>
      </c>
      <c r="I16" s="62">
        <f t="shared" si="1"/>
        <v>0.27100000000000002</v>
      </c>
      <c r="J16" s="62">
        <f t="shared" si="1"/>
        <v>3.2909999999999999</v>
      </c>
      <c r="K16" s="62">
        <f t="shared" si="1"/>
        <v>3.57</v>
      </c>
      <c r="L16" s="62">
        <f t="shared" si="1"/>
        <v>46.548999999999999</v>
      </c>
      <c r="M16" s="62">
        <f t="shared" si="1"/>
        <v>70.290999999999997</v>
      </c>
      <c r="N16" s="62">
        <f t="shared" si="1"/>
        <v>20.524999999999999</v>
      </c>
      <c r="O16" s="62">
        <f t="shared" si="1"/>
        <v>18.562999999999999</v>
      </c>
      <c r="P16" s="62">
        <f t="shared" si="1"/>
        <v>6.2029999999999994</v>
      </c>
      <c r="Q16" s="62">
        <f t="shared" si="1"/>
        <v>30.25</v>
      </c>
      <c r="R16" s="62">
        <f t="shared" si="1"/>
        <v>42.701000000000001</v>
      </c>
      <c r="S16" s="62">
        <f t="shared" si="1"/>
        <v>54.934000000000005</v>
      </c>
      <c r="T16" s="62">
        <f t="shared" si="1"/>
        <v>6.8000000000000005E-2</v>
      </c>
      <c r="U16" s="62">
        <f t="shared" si="1"/>
        <v>40.76</v>
      </c>
      <c r="V16" s="62">
        <f t="shared" si="1"/>
        <v>7.6999999999999999E-2</v>
      </c>
      <c r="W16" s="62">
        <f t="shared" si="1"/>
        <v>50.384999999999998</v>
      </c>
      <c r="X16" s="62">
        <f t="shared" si="1"/>
        <v>50</v>
      </c>
      <c r="Y16" s="62">
        <f t="shared" si="1"/>
        <v>27.93</v>
      </c>
      <c r="Z16" s="63" t="str">
        <f t="shared" si="1"/>
        <v/>
      </c>
      <c r="AA16" s="64">
        <f>SUM(AA10:AA15)</f>
        <v>621.077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>
        <v>4.5949999999999998</v>
      </c>
      <c r="D20" s="77">
        <v>4.6440000000000001</v>
      </c>
      <c r="E20" s="77">
        <v>4.6989999999999998</v>
      </c>
      <c r="F20" s="77">
        <v>4.8310000000000004</v>
      </c>
      <c r="G20" s="77">
        <v>5.5890000000000004</v>
      </c>
      <c r="H20" s="77">
        <v>6.6360000000000001</v>
      </c>
      <c r="I20" s="77">
        <v>7.4660000000000002</v>
      </c>
      <c r="J20" s="77">
        <v>7.375</v>
      </c>
      <c r="K20" s="77">
        <v>0.307</v>
      </c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46.142000000000003</v>
      </c>
    </row>
    <row r="21" spans="1:27" ht="24.95" customHeight="1" x14ac:dyDescent="0.2">
      <c r="A21" s="75" t="s">
        <v>16</v>
      </c>
      <c r="B21" s="80"/>
      <c r="C21" s="81">
        <v>2.6120000000000001</v>
      </c>
      <c r="D21" s="81">
        <v>2.464</v>
      </c>
      <c r="E21" s="81">
        <v>2.516</v>
      </c>
      <c r="F21" s="81">
        <v>2.5409999999999999</v>
      </c>
      <c r="G21" s="81">
        <v>2.7149999999999999</v>
      </c>
      <c r="H21" s="81">
        <v>3.0950000000000002</v>
      </c>
      <c r="I21" s="81">
        <v>3.581</v>
      </c>
      <c r="J21" s="81">
        <v>3.3610000000000002</v>
      </c>
      <c r="K21" s="81">
        <v>0.67200000000000004</v>
      </c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23.557000000000002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7.2069999999999999</v>
      </c>
      <c r="D26" s="88">
        <f t="shared" si="3"/>
        <v>7.1080000000000005</v>
      </c>
      <c r="E26" s="88">
        <f t="shared" si="3"/>
        <v>7.2149999999999999</v>
      </c>
      <c r="F26" s="88">
        <f t="shared" si="3"/>
        <v>7.3719999999999999</v>
      </c>
      <c r="G26" s="88">
        <f t="shared" si="3"/>
        <v>8.3040000000000003</v>
      </c>
      <c r="H26" s="88">
        <f t="shared" si="3"/>
        <v>9.7309999999999999</v>
      </c>
      <c r="I26" s="88">
        <f t="shared" si="3"/>
        <v>11.047000000000001</v>
      </c>
      <c r="J26" s="88">
        <f t="shared" si="3"/>
        <v>10.736000000000001</v>
      </c>
      <c r="K26" s="88">
        <f t="shared" si="3"/>
        <v>0.97900000000000009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69.699000000000012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51.42</v>
      </c>
      <c r="C30" s="77">
        <v>46.709000000000003</v>
      </c>
      <c r="D30" s="77">
        <v>7.1849999999999996</v>
      </c>
      <c r="E30" s="77">
        <v>48.970999999999997</v>
      </c>
      <c r="F30" s="77">
        <v>23.882999999999999</v>
      </c>
      <c r="G30" s="77">
        <v>12.797000000000001</v>
      </c>
      <c r="H30" s="77">
        <v>10.680999999999999</v>
      </c>
      <c r="I30" s="77">
        <v>11.318</v>
      </c>
      <c r="J30" s="77">
        <v>14.026999999999999</v>
      </c>
      <c r="K30" s="77">
        <v>4.5490000000000004</v>
      </c>
      <c r="L30" s="77">
        <v>46.548999999999999</v>
      </c>
      <c r="M30" s="77">
        <v>70.290999999999997</v>
      </c>
      <c r="N30" s="77">
        <v>20.524999999999999</v>
      </c>
      <c r="O30" s="77">
        <v>18.562999999999999</v>
      </c>
      <c r="P30" s="77">
        <v>6.2030000000000003</v>
      </c>
      <c r="Q30" s="77">
        <v>30.25</v>
      </c>
      <c r="R30" s="77">
        <v>42.701000000000001</v>
      </c>
      <c r="S30" s="77">
        <v>54.933999999999997</v>
      </c>
      <c r="T30" s="77">
        <v>6.8000000000000005E-2</v>
      </c>
      <c r="U30" s="77">
        <v>40.76</v>
      </c>
      <c r="V30" s="77">
        <v>7.6999999999999999E-2</v>
      </c>
      <c r="W30" s="77">
        <v>50.384999999999998</v>
      </c>
      <c r="X30" s="77">
        <v>50</v>
      </c>
      <c r="Y30" s="77">
        <v>27.93</v>
      </c>
      <c r="Z30" s="78"/>
      <c r="AA30" s="79">
        <f>SUM(B30:Z30)</f>
        <v>690.77599999999984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51.42</v>
      </c>
      <c r="C32" s="62">
        <f t="shared" ref="C32:Z32" si="4">IF(LEN(C$2)&gt;0,SUM(C29:C31),"")</f>
        <v>46.709000000000003</v>
      </c>
      <c r="D32" s="62">
        <f t="shared" si="4"/>
        <v>7.1849999999999996</v>
      </c>
      <c r="E32" s="62">
        <f t="shared" si="4"/>
        <v>48.970999999999997</v>
      </c>
      <c r="F32" s="62">
        <f t="shared" si="4"/>
        <v>23.882999999999999</v>
      </c>
      <c r="G32" s="62">
        <f t="shared" si="4"/>
        <v>12.797000000000001</v>
      </c>
      <c r="H32" s="62">
        <f t="shared" si="4"/>
        <v>10.680999999999999</v>
      </c>
      <c r="I32" s="62">
        <f t="shared" si="4"/>
        <v>11.318</v>
      </c>
      <c r="J32" s="62">
        <f t="shared" si="4"/>
        <v>14.026999999999999</v>
      </c>
      <c r="K32" s="62">
        <f t="shared" si="4"/>
        <v>4.5490000000000004</v>
      </c>
      <c r="L32" s="62">
        <f t="shared" si="4"/>
        <v>46.548999999999999</v>
      </c>
      <c r="M32" s="62">
        <f t="shared" si="4"/>
        <v>70.290999999999997</v>
      </c>
      <c r="N32" s="62">
        <f t="shared" si="4"/>
        <v>20.524999999999999</v>
      </c>
      <c r="O32" s="62">
        <f t="shared" si="4"/>
        <v>18.562999999999999</v>
      </c>
      <c r="P32" s="62">
        <f t="shared" si="4"/>
        <v>6.2030000000000003</v>
      </c>
      <c r="Q32" s="62">
        <f t="shared" si="4"/>
        <v>30.25</v>
      </c>
      <c r="R32" s="62">
        <f t="shared" si="4"/>
        <v>42.701000000000001</v>
      </c>
      <c r="S32" s="62">
        <f t="shared" si="4"/>
        <v>54.933999999999997</v>
      </c>
      <c r="T32" s="62">
        <f t="shared" si="4"/>
        <v>6.8000000000000005E-2</v>
      </c>
      <c r="U32" s="62">
        <f t="shared" si="4"/>
        <v>40.76</v>
      </c>
      <c r="V32" s="62">
        <f t="shared" si="4"/>
        <v>7.6999999999999999E-2</v>
      </c>
      <c r="W32" s="62">
        <f t="shared" si="4"/>
        <v>50.384999999999998</v>
      </c>
      <c r="X32" s="62">
        <f t="shared" si="4"/>
        <v>50</v>
      </c>
      <c r="Y32" s="62">
        <f t="shared" si="4"/>
        <v>27.93</v>
      </c>
      <c r="Z32" s="63" t="str">
        <f t="shared" si="4"/>
        <v/>
      </c>
      <c r="AA32" s="64">
        <f>SUM(AA29:AA31)</f>
        <v>690.77599999999984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>
        <v>33.700000000000003</v>
      </c>
      <c r="E37" s="99"/>
      <c r="F37" s="99"/>
      <c r="G37" s="99"/>
      <c r="H37" s="99"/>
      <c r="I37" s="99">
        <v>5.0999999999999996</v>
      </c>
      <c r="J37" s="99">
        <v>16.399999999999999</v>
      </c>
      <c r="K37" s="99">
        <v>11.8</v>
      </c>
      <c r="L37" s="99"/>
      <c r="M37" s="99">
        <v>7</v>
      </c>
      <c r="N37" s="99"/>
      <c r="O37" s="99"/>
      <c r="P37" s="99">
        <v>39.6</v>
      </c>
      <c r="Q37" s="99"/>
      <c r="R37" s="99"/>
      <c r="S37" s="99"/>
      <c r="T37" s="99">
        <v>54.3</v>
      </c>
      <c r="U37" s="99"/>
      <c r="V37" s="99">
        <v>182.3</v>
      </c>
      <c r="W37" s="99">
        <v>32.700000000000003</v>
      </c>
      <c r="X37" s="99">
        <v>107.6</v>
      </c>
      <c r="Y37" s="99">
        <v>46.3</v>
      </c>
      <c r="Z37" s="100"/>
      <c r="AA37" s="79">
        <f t="shared" si="5"/>
        <v>536.79999999999995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33.700000000000003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5.0999999999999996</v>
      </c>
      <c r="J40" s="88">
        <f t="shared" si="6"/>
        <v>16.399999999999999</v>
      </c>
      <c r="K40" s="88">
        <f t="shared" si="6"/>
        <v>11.8</v>
      </c>
      <c r="L40" s="88">
        <f t="shared" si="6"/>
        <v>0</v>
      </c>
      <c r="M40" s="88">
        <f t="shared" si="6"/>
        <v>7</v>
      </c>
      <c r="N40" s="88">
        <f t="shared" si="6"/>
        <v>0</v>
      </c>
      <c r="O40" s="88">
        <f t="shared" si="6"/>
        <v>0</v>
      </c>
      <c r="P40" s="88">
        <f t="shared" si="6"/>
        <v>39.6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54.3</v>
      </c>
      <c r="U40" s="88">
        <f t="shared" si="6"/>
        <v>0</v>
      </c>
      <c r="V40" s="88">
        <f t="shared" si="6"/>
        <v>182.3</v>
      </c>
      <c r="W40" s="88">
        <f t="shared" si="6"/>
        <v>32.700000000000003</v>
      </c>
      <c r="X40" s="88">
        <f t="shared" si="6"/>
        <v>107.6</v>
      </c>
      <c r="Y40" s="88">
        <f t="shared" si="6"/>
        <v>46.3</v>
      </c>
      <c r="Z40" s="89" t="str">
        <f t="shared" si="6"/>
        <v/>
      </c>
      <c r="AA40" s="90">
        <f t="shared" si="5"/>
        <v>536.79999999999995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>
        <v>33.700000000000003</v>
      </c>
      <c r="E45" s="99"/>
      <c r="F45" s="99"/>
      <c r="G45" s="99"/>
      <c r="H45" s="99"/>
      <c r="I45" s="99">
        <v>5.0999999999999996</v>
      </c>
      <c r="J45" s="99">
        <v>16.399999999999999</v>
      </c>
      <c r="K45" s="99">
        <v>11.8</v>
      </c>
      <c r="L45" s="99"/>
      <c r="M45" s="99">
        <v>7</v>
      </c>
      <c r="N45" s="99"/>
      <c r="O45" s="99"/>
      <c r="P45" s="99">
        <v>39.6</v>
      </c>
      <c r="Q45" s="99"/>
      <c r="R45" s="99"/>
      <c r="S45" s="99"/>
      <c r="T45" s="99">
        <v>54.3</v>
      </c>
      <c r="U45" s="99"/>
      <c r="V45" s="99">
        <v>182.3</v>
      </c>
      <c r="W45" s="99">
        <v>32.700000000000003</v>
      </c>
      <c r="X45" s="99">
        <v>107.6</v>
      </c>
      <c r="Y45" s="99">
        <v>46.3</v>
      </c>
      <c r="Z45" s="100"/>
      <c r="AA45" s="79">
        <f t="shared" si="7"/>
        <v>536.79999999999995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33.700000000000003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5.0999999999999996</v>
      </c>
      <c r="J49" s="88">
        <f t="shared" si="8"/>
        <v>16.399999999999999</v>
      </c>
      <c r="K49" s="88">
        <f t="shared" si="8"/>
        <v>11.8</v>
      </c>
      <c r="L49" s="88">
        <f t="shared" si="8"/>
        <v>0</v>
      </c>
      <c r="M49" s="88">
        <f t="shared" si="8"/>
        <v>7</v>
      </c>
      <c r="N49" s="88">
        <f t="shared" si="8"/>
        <v>0</v>
      </c>
      <c r="O49" s="88">
        <f t="shared" si="8"/>
        <v>0</v>
      </c>
      <c r="P49" s="88">
        <f t="shared" si="8"/>
        <v>39.6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54.3</v>
      </c>
      <c r="U49" s="88">
        <f t="shared" si="8"/>
        <v>0</v>
      </c>
      <c r="V49" s="88">
        <f t="shared" si="8"/>
        <v>182.3</v>
      </c>
      <c r="W49" s="88">
        <f t="shared" si="8"/>
        <v>32.700000000000003</v>
      </c>
      <c r="X49" s="88">
        <f t="shared" si="8"/>
        <v>107.6</v>
      </c>
      <c r="Y49" s="88">
        <f t="shared" si="8"/>
        <v>46.3</v>
      </c>
      <c r="Z49" s="89" t="str">
        <f t="shared" si="8"/>
        <v/>
      </c>
      <c r="AA49" s="90">
        <f t="shared" si="7"/>
        <v>536.79999999999995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51.42</v>
      </c>
      <c r="C52" s="88">
        <f t="shared" si="10"/>
        <v>46.709000000000003</v>
      </c>
      <c r="D52" s="88">
        <f t="shared" si="10"/>
        <v>40.885000000000005</v>
      </c>
      <c r="E52" s="88">
        <f t="shared" si="10"/>
        <v>48.971000000000004</v>
      </c>
      <c r="F52" s="88">
        <f t="shared" si="10"/>
        <v>23.882999999999999</v>
      </c>
      <c r="G52" s="88">
        <f t="shared" si="10"/>
        <v>12.797000000000001</v>
      </c>
      <c r="H52" s="88">
        <f t="shared" si="10"/>
        <v>10.680999999999999</v>
      </c>
      <c r="I52" s="88">
        <f t="shared" si="10"/>
        <v>16.417999999999999</v>
      </c>
      <c r="J52" s="88">
        <f t="shared" si="10"/>
        <v>30.427</v>
      </c>
      <c r="K52" s="88">
        <f t="shared" si="10"/>
        <v>16.349</v>
      </c>
      <c r="L52" s="88">
        <f t="shared" si="10"/>
        <v>46.548999999999999</v>
      </c>
      <c r="M52" s="88">
        <f t="shared" si="10"/>
        <v>77.290999999999997</v>
      </c>
      <c r="N52" s="88">
        <f t="shared" si="10"/>
        <v>20.524999999999999</v>
      </c>
      <c r="O52" s="88">
        <f t="shared" si="10"/>
        <v>18.562999999999999</v>
      </c>
      <c r="P52" s="88">
        <f t="shared" si="10"/>
        <v>45.802999999999997</v>
      </c>
      <c r="Q52" s="88">
        <f t="shared" si="10"/>
        <v>30.25</v>
      </c>
      <c r="R52" s="88">
        <f t="shared" si="10"/>
        <v>42.701000000000001</v>
      </c>
      <c r="S52" s="88">
        <f t="shared" si="10"/>
        <v>54.934000000000005</v>
      </c>
      <c r="T52" s="88">
        <f t="shared" si="10"/>
        <v>54.367999999999995</v>
      </c>
      <c r="U52" s="88">
        <f t="shared" si="10"/>
        <v>40.76</v>
      </c>
      <c r="V52" s="88">
        <f t="shared" si="10"/>
        <v>182.37700000000001</v>
      </c>
      <c r="W52" s="88">
        <f t="shared" si="10"/>
        <v>83.085000000000008</v>
      </c>
      <c r="X52" s="88">
        <f t="shared" si="10"/>
        <v>157.6</v>
      </c>
      <c r="Y52" s="88">
        <f t="shared" si="10"/>
        <v>74.22999999999999</v>
      </c>
      <c r="Z52" s="89" t="str">
        <f t="shared" si="10"/>
        <v/>
      </c>
      <c r="AA52" s="104">
        <f>SUM(B52:Z52)</f>
        <v>1227.5759999999998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45771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51.453000000000003</v>
      </c>
      <c r="C4" s="18">
        <v>46.679999999999993</v>
      </c>
      <c r="D4" s="18">
        <v>40.878000000000007</v>
      </c>
      <c r="E4" s="18">
        <v>48.985999999999997</v>
      </c>
      <c r="F4" s="18">
        <v>23.869999999999997</v>
      </c>
      <c r="G4" s="18">
        <v>12.837999999999999</v>
      </c>
      <c r="H4" s="18">
        <v>10.648999999999999</v>
      </c>
      <c r="I4" s="18">
        <v>16.381999999999998</v>
      </c>
      <c r="J4" s="18">
        <v>30.381</v>
      </c>
      <c r="K4" s="18">
        <v>16.349999999999998</v>
      </c>
      <c r="L4" s="18">
        <v>46.527999999999999</v>
      </c>
      <c r="M4" s="18">
        <v>77.28</v>
      </c>
      <c r="N4" s="18">
        <v>20.524999999999999</v>
      </c>
      <c r="O4" s="18">
        <v>18.562999999999999</v>
      </c>
      <c r="P4" s="18">
        <v>45.844999999999999</v>
      </c>
      <c r="Q4" s="18">
        <v>30.2</v>
      </c>
      <c r="R4" s="18">
        <v>42.718000000000004</v>
      </c>
      <c r="S4" s="18">
        <v>54.939</v>
      </c>
      <c r="T4" s="18">
        <v>54.350999999999999</v>
      </c>
      <c r="U4" s="18">
        <v>40.76</v>
      </c>
      <c r="V4" s="18">
        <v>182.39799999999997</v>
      </c>
      <c r="W4" s="18">
        <v>83.073999999999998</v>
      </c>
      <c r="X4" s="18">
        <v>157.577</v>
      </c>
      <c r="Y4" s="18">
        <v>74.233999999999995</v>
      </c>
      <c r="Z4" s="19"/>
      <c r="AA4" s="20">
        <f>SUM(B4:Z4)</f>
        <v>1227.4589999999998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88.82</v>
      </c>
      <c r="C7" s="28">
        <v>86.51</v>
      </c>
      <c r="D7" s="28">
        <v>79.66</v>
      </c>
      <c r="E7" s="28">
        <v>85.47</v>
      </c>
      <c r="F7" s="28">
        <v>85.06</v>
      </c>
      <c r="G7" s="28">
        <v>92.78</v>
      </c>
      <c r="H7" s="28">
        <v>104.37</v>
      </c>
      <c r="I7" s="28">
        <v>120.93</v>
      </c>
      <c r="J7" s="28">
        <v>114.11</v>
      </c>
      <c r="K7" s="28">
        <v>103.27</v>
      </c>
      <c r="L7" s="28">
        <v>94.7</v>
      </c>
      <c r="M7" s="28">
        <v>81.040000000000006</v>
      </c>
      <c r="N7" s="28">
        <v>77.400000000000006</v>
      </c>
      <c r="O7" s="28">
        <v>71.98</v>
      </c>
      <c r="P7" s="28">
        <v>77.44</v>
      </c>
      <c r="Q7" s="28">
        <v>83.23</v>
      </c>
      <c r="R7" s="28">
        <v>82.89</v>
      </c>
      <c r="S7" s="28">
        <v>97.91</v>
      </c>
      <c r="T7" s="28">
        <v>108.25</v>
      </c>
      <c r="U7" s="28">
        <v>123.49</v>
      </c>
      <c r="V7" s="28">
        <v>155.33000000000001</v>
      </c>
      <c r="W7" s="28">
        <v>113.48</v>
      </c>
      <c r="X7" s="28">
        <v>103.53</v>
      </c>
      <c r="Y7" s="28">
        <v>92.1</v>
      </c>
      <c r="Z7" s="29"/>
      <c r="AA7" s="30">
        <f>IF(SUM(B7:Z7)&lt;&gt;0,AVERAGEIF(B7:Z7,"&lt;&gt;"""),"")</f>
        <v>96.822916666666671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>
        <v>9.4499999999999993</v>
      </c>
      <c r="T12" s="52"/>
      <c r="U12" s="52">
        <v>4.2489999999999997</v>
      </c>
      <c r="V12" s="52">
        <v>115.405</v>
      </c>
      <c r="W12" s="52">
        <v>37.379999999999995</v>
      </c>
      <c r="X12" s="52">
        <v>115.218</v>
      </c>
      <c r="Y12" s="52">
        <v>52.902999999999999</v>
      </c>
      <c r="Z12" s="53"/>
      <c r="AA12" s="54">
        <f t="shared" si="0"/>
        <v>334.60500000000002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3.21</v>
      </c>
      <c r="C14" s="57">
        <v>2.1359999999999997</v>
      </c>
      <c r="D14" s="57">
        <v>5.7679999999999989</v>
      </c>
      <c r="E14" s="57">
        <v>3.0169999999999999</v>
      </c>
      <c r="F14" s="57">
        <v>5.3599999999999994</v>
      </c>
      <c r="G14" s="57">
        <v>5.8979999999999997</v>
      </c>
      <c r="H14" s="57">
        <v>2.2490000000000001</v>
      </c>
      <c r="I14" s="57">
        <v>8.7629999999999999</v>
      </c>
      <c r="J14" s="57">
        <v>15.981</v>
      </c>
      <c r="K14" s="57">
        <v>0.52800000000000002</v>
      </c>
      <c r="L14" s="57">
        <v>2.4239999999999999</v>
      </c>
      <c r="M14" s="57">
        <v>3.694</v>
      </c>
      <c r="N14" s="57">
        <v>8.3230000000000004</v>
      </c>
      <c r="O14" s="57">
        <v>9.7089999999999996</v>
      </c>
      <c r="P14" s="57">
        <v>6.7249999999999996</v>
      </c>
      <c r="Q14" s="57">
        <v>0.26600000000000001</v>
      </c>
      <c r="R14" s="57">
        <v>5.3780000000000001</v>
      </c>
      <c r="S14" s="57">
        <v>2.7090000000000001</v>
      </c>
      <c r="T14" s="57">
        <v>9.577</v>
      </c>
      <c r="U14" s="57">
        <v>1.2729999999999999</v>
      </c>
      <c r="V14" s="57">
        <v>6.2789999999999999</v>
      </c>
      <c r="W14" s="57">
        <v>1.863</v>
      </c>
      <c r="X14" s="57">
        <v>6.891</v>
      </c>
      <c r="Y14" s="57">
        <v>0.43099999999999999</v>
      </c>
      <c r="Z14" s="58"/>
      <c r="AA14" s="59">
        <f t="shared" si="0"/>
        <v>118.452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3.21</v>
      </c>
      <c r="C16" s="62">
        <f t="shared" ref="C16:Z16" si="1">IF(LEN(C$2)&gt;0,SUM(C10:C15),"")</f>
        <v>2.1359999999999997</v>
      </c>
      <c r="D16" s="62">
        <f t="shared" si="1"/>
        <v>5.7679999999999989</v>
      </c>
      <c r="E16" s="62">
        <f t="shared" si="1"/>
        <v>3.0169999999999999</v>
      </c>
      <c r="F16" s="62">
        <f t="shared" si="1"/>
        <v>5.3599999999999994</v>
      </c>
      <c r="G16" s="62">
        <f t="shared" si="1"/>
        <v>5.8979999999999997</v>
      </c>
      <c r="H16" s="62">
        <f t="shared" si="1"/>
        <v>2.2490000000000001</v>
      </c>
      <c r="I16" s="62">
        <f t="shared" si="1"/>
        <v>8.7629999999999999</v>
      </c>
      <c r="J16" s="62">
        <f t="shared" si="1"/>
        <v>15.981</v>
      </c>
      <c r="K16" s="62">
        <f t="shared" si="1"/>
        <v>0.52800000000000002</v>
      </c>
      <c r="L16" s="62">
        <f t="shared" si="1"/>
        <v>2.4239999999999999</v>
      </c>
      <c r="M16" s="62">
        <f t="shared" si="1"/>
        <v>3.694</v>
      </c>
      <c r="N16" s="62">
        <f t="shared" si="1"/>
        <v>8.3230000000000004</v>
      </c>
      <c r="O16" s="62">
        <f t="shared" si="1"/>
        <v>9.7089999999999996</v>
      </c>
      <c r="P16" s="62">
        <f t="shared" si="1"/>
        <v>6.7249999999999996</v>
      </c>
      <c r="Q16" s="62">
        <f t="shared" si="1"/>
        <v>0.26600000000000001</v>
      </c>
      <c r="R16" s="62">
        <f t="shared" si="1"/>
        <v>5.3780000000000001</v>
      </c>
      <c r="S16" s="62">
        <f t="shared" si="1"/>
        <v>12.158999999999999</v>
      </c>
      <c r="T16" s="62">
        <f t="shared" si="1"/>
        <v>9.577</v>
      </c>
      <c r="U16" s="62">
        <f t="shared" si="1"/>
        <v>5.5219999999999994</v>
      </c>
      <c r="V16" s="62">
        <f t="shared" si="1"/>
        <v>121.684</v>
      </c>
      <c r="W16" s="62">
        <f t="shared" si="1"/>
        <v>39.242999999999995</v>
      </c>
      <c r="X16" s="62">
        <f t="shared" si="1"/>
        <v>122.10900000000001</v>
      </c>
      <c r="Y16" s="62">
        <f t="shared" si="1"/>
        <v>53.333999999999996</v>
      </c>
      <c r="Z16" s="63" t="str">
        <f t="shared" si="1"/>
        <v/>
      </c>
      <c r="AA16" s="64">
        <f>SUM(AA10:AA15)</f>
        <v>453.05700000000002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>
        <v>3</v>
      </c>
      <c r="W19" s="72">
        <v>3</v>
      </c>
      <c r="X19" s="72"/>
      <c r="Y19" s="72"/>
      <c r="Z19" s="73"/>
      <c r="AA19" s="74">
        <f t="shared" ref="AA19:AA25" si="2">SUM(B19:Z19)</f>
        <v>6</v>
      </c>
    </row>
    <row r="20" spans="1:27" ht="24.95" customHeight="1" x14ac:dyDescent="0.2">
      <c r="A20" s="75" t="s">
        <v>15</v>
      </c>
      <c r="B20" s="76">
        <v>2.0699999999999998</v>
      </c>
      <c r="C20" s="77">
        <v>2.3239999999999998</v>
      </c>
      <c r="D20" s="77">
        <v>2.532</v>
      </c>
      <c r="E20" s="77">
        <v>1.649</v>
      </c>
      <c r="F20" s="77">
        <v>1.2</v>
      </c>
      <c r="G20" s="77"/>
      <c r="H20" s="77"/>
      <c r="I20" s="77">
        <v>3.0910000000000002</v>
      </c>
      <c r="J20" s="77">
        <v>11.2</v>
      </c>
      <c r="K20" s="77">
        <v>9.8530000000000015</v>
      </c>
      <c r="L20" s="77">
        <v>8.1209999999999987</v>
      </c>
      <c r="M20" s="77">
        <v>8.5589999999999993</v>
      </c>
      <c r="N20" s="77">
        <v>5.9459999999999997</v>
      </c>
      <c r="O20" s="77">
        <v>4.9400000000000004</v>
      </c>
      <c r="P20" s="77">
        <v>8.8960000000000008</v>
      </c>
      <c r="Q20" s="77">
        <v>1.77</v>
      </c>
      <c r="R20" s="77">
        <v>1.3480000000000001</v>
      </c>
      <c r="S20" s="77">
        <v>0.215</v>
      </c>
      <c r="T20" s="77">
        <v>4.609</v>
      </c>
      <c r="U20" s="77">
        <v>5.4320000000000004</v>
      </c>
      <c r="V20" s="77">
        <v>9.3830000000000009</v>
      </c>
      <c r="W20" s="77">
        <v>5.3639999999999999</v>
      </c>
      <c r="X20" s="77">
        <v>1.61</v>
      </c>
      <c r="Y20" s="77"/>
      <c r="Z20" s="78"/>
      <c r="AA20" s="79">
        <f t="shared" si="2"/>
        <v>100.11199999999998</v>
      </c>
    </row>
    <row r="21" spans="1:27" ht="24.95" customHeight="1" x14ac:dyDescent="0.2">
      <c r="A21" s="75" t="s">
        <v>16</v>
      </c>
      <c r="B21" s="80">
        <v>18.573</v>
      </c>
      <c r="C21" s="81">
        <v>16.22</v>
      </c>
      <c r="D21" s="81">
        <v>32.578000000000003</v>
      </c>
      <c r="E21" s="81">
        <v>15.92</v>
      </c>
      <c r="F21" s="81">
        <v>9.41</v>
      </c>
      <c r="G21" s="81">
        <v>0.54</v>
      </c>
      <c r="H21" s="81">
        <v>0.6</v>
      </c>
      <c r="I21" s="81">
        <v>4.5279999999999996</v>
      </c>
      <c r="J21" s="81">
        <v>3.2</v>
      </c>
      <c r="K21" s="81">
        <v>5.9689999999999994</v>
      </c>
      <c r="L21" s="81">
        <v>12.994</v>
      </c>
      <c r="M21" s="81">
        <v>16.962</v>
      </c>
      <c r="N21" s="81">
        <v>6.2560000000000002</v>
      </c>
      <c r="O21" s="81">
        <v>3.9139999999999997</v>
      </c>
      <c r="P21" s="81">
        <v>30.196999999999999</v>
      </c>
      <c r="Q21" s="81">
        <v>5.7639999999999993</v>
      </c>
      <c r="R21" s="81">
        <v>16.792000000000002</v>
      </c>
      <c r="S21" s="81">
        <v>19.365000000000002</v>
      </c>
      <c r="T21" s="81">
        <v>40.164999999999999</v>
      </c>
      <c r="U21" s="81">
        <v>29.806000000000001</v>
      </c>
      <c r="V21" s="81">
        <v>48.331000000000003</v>
      </c>
      <c r="W21" s="81">
        <v>35.466999999999999</v>
      </c>
      <c r="X21" s="81">
        <v>33.857999999999997</v>
      </c>
      <c r="Y21" s="81">
        <v>20.9</v>
      </c>
      <c r="Z21" s="78"/>
      <c r="AA21" s="79">
        <f t="shared" si="2"/>
        <v>428.30899999999997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10.888999999999999</v>
      </c>
      <c r="M22" s="81">
        <v>48.064999999999998</v>
      </c>
      <c r="N22" s="81"/>
      <c r="O22" s="81"/>
      <c r="P22" s="81">
        <v>2.7E-2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58.980999999999995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20.643000000000001</v>
      </c>
      <c r="C26" s="88">
        <f t="shared" ref="C26:Z26" si="3">IF(LEN(C$2)&gt;0,SUM(C19:C25),"")</f>
        <v>18.543999999999997</v>
      </c>
      <c r="D26" s="88">
        <f t="shared" si="3"/>
        <v>35.11</v>
      </c>
      <c r="E26" s="88">
        <f t="shared" si="3"/>
        <v>17.568999999999999</v>
      </c>
      <c r="F26" s="88">
        <f t="shared" si="3"/>
        <v>10.61</v>
      </c>
      <c r="G26" s="88">
        <f t="shared" si="3"/>
        <v>0.54</v>
      </c>
      <c r="H26" s="88">
        <f t="shared" si="3"/>
        <v>0.6</v>
      </c>
      <c r="I26" s="88">
        <f t="shared" si="3"/>
        <v>7.6189999999999998</v>
      </c>
      <c r="J26" s="88">
        <f t="shared" si="3"/>
        <v>14.399999999999999</v>
      </c>
      <c r="K26" s="88">
        <f t="shared" si="3"/>
        <v>15.822000000000001</v>
      </c>
      <c r="L26" s="88">
        <f t="shared" si="3"/>
        <v>32.003999999999998</v>
      </c>
      <c r="M26" s="88">
        <f t="shared" si="3"/>
        <v>73.585999999999999</v>
      </c>
      <c r="N26" s="88">
        <f t="shared" si="3"/>
        <v>12.202</v>
      </c>
      <c r="O26" s="88">
        <f t="shared" si="3"/>
        <v>8.8539999999999992</v>
      </c>
      <c r="P26" s="88">
        <f t="shared" si="3"/>
        <v>39.120000000000005</v>
      </c>
      <c r="Q26" s="88">
        <f t="shared" si="3"/>
        <v>7.5339999999999989</v>
      </c>
      <c r="R26" s="88">
        <f t="shared" si="3"/>
        <v>18.14</v>
      </c>
      <c r="S26" s="88">
        <f t="shared" si="3"/>
        <v>19.580000000000002</v>
      </c>
      <c r="T26" s="88">
        <f t="shared" si="3"/>
        <v>44.774000000000001</v>
      </c>
      <c r="U26" s="88">
        <f t="shared" si="3"/>
        <v>35.238</v>
      </c>
      <c r="V26" s="88">
        <f t="shared" si="3"/>
        <v>60.714000000000006</v>
      </c>
      <c r="W26" s="88">
        <f t="shared" si="3"/>
        <v>43.831000000000003</v>
      </c>
      <c r="X26" s="88">
        <f t="shared" si="3"/>
        <v>35.467999999999996</v>
      </c>
      <c r="Y26" s="88">
        <f t="shared" si="3"/>
        <v>20.9</v>
      </c>
      <c r="Z26" s="89" t="str">
        <f t="shared" si="3"/>
        <v/>
      </c>
      <c r="AA26" s="90">
        <f>SUM(AA19:AA25)</f>
        <v>593.40199999999993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23.853000000000002</v>
      </c>
      <c r="C30" s="77">
        <v>20.68</v>
      </c>
      <c r="D30" s="77">
        <v>40.878</v>
      </c>
      <c r="E30" s="77">
        <v>20.585999999999999</v>
      </c>
      <c r="F30" s="77">
        <v>15.97</v>
      </c>
      <c r="G30" s="77">
        <v>6.4379999999999997</v>
      </c>
      <c r="H30" s="77">
        <v>2.8490000000000002</v>
      </c>
      <c r="I30" s="77">
        <v>16.382000000000001</v>
      </c>
      <c r="J30" s="77">
        <v>30.381</v>
      </c>
      <c r="K30" s="77">
        <v>16.350000000000001</v>
      </c>
      <c r="L30" s="77">
        <v>34.427999999999997</v>
      </c>
      <c r="M30" s="77">
        <v>77.28</v>
      </c>
      <c r="N30" s="77">
        <v>20.524999999999999</v>
      </c>
      <c r="O30" s="77">
        <v>18.562999999999999</v>
      </c>
      <c r="P30" s="77">
        <v>45.844999999999999</v>
      </c>
      <c r="Q30" s="77">
        <v>7.8</v>
      </c>
      <c r="R30" s="77">
        <v>23.518000000000001</v>
      </c>
      <c r="S30" s="77">
        <v>31.739000000000001</v>
      </c>
      <c r="T30" s="77">
        <v>54.350999999999999</v>
      </c>
      <c r="U30" s="77">
        <v>40.76</v>
      </c>
      <c r="V30" s="77">
        <v>182.398</v>
      </c>
      <c r="W30" s="77">
        <v>83.073999999999998</v>
      </c>
      <c r="X30" s="77">
        <v>157.577</v>
      </c>
      <c r="Y30" s="77">
        <v>74.233999999999995</v>
      </c>
      <c r="Z30" s="78"/>
      <c r="AA30" s="79">
        <f>SUM(B30:Z30)</f>
        <v>1046.4589999999998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23.853000000000002</v>
      </c>
      <c r="C32" s="62">
        <f t="shared" ref="C32:Z32" si="4">IF(LEN(C$2)&gt;0,SUM(C29:C31),"")</f>
        <v>20.68</v>
      </c>
      <c r="D32" s="62">
        <f t="shared" si="4"/>
        <v>40.878</v>
      </c>
      <c r="E32" s="62">
        <f t="shared" si="4"/>
        <v>20.585999999999999</v>
      </c>
      <c r="F32" s="62">
        <f t="shared" si="4"/>
        <v>15.97</v>
      </c>
      <c r="G32" s="62">
        <f t="shared" si="4"/>
        <v>6.4379999999999997</v>
      </c>
      <c r="H32" s="62">
        <f t="shared" si="4"/>
        <v>2.8490000000000002</v>
      </c>
      <c r="I32" s="62">
        <f t="shared" si="4"/>
        <v>16.382000000000001</v>
      </c>
      <c r="J32" s="62">
        <f t="shared" si="4"/>
        <v>30.381</v>
      </c>
      <c r="K32" s="62">
        <f t="shared" si="4"/>
        <v>16.350000000000001</v>
      </c>
      <c r="L32" s="62">
        <f t="shared" si="4"/>
        <v>34.427999999999997</v>
      </c>
      <c r="M32" s="62">
        <f t="shared" si="4"/>
        <v>77.28</v>
      </c>
      <c r="N32" s="62">
        <f t="shared" si="4"/>
        <v>20.524999999999999</v>
      </c>
      <c r="O32" s="62">
        <f t="shared" si="4"/>
        <v>18.562999999999999</v>
      </c>
      <c r="P32" s="62">
        <f t="shared" si="4"/>
        <v>45.844999999999999</v>
      </c>
      <c r="Q32" s="62">
        <f t="shared" si="4"/>
        <v>7.8</v>
      </c>
      <c r="R32" s="62">
        <f t="shared" si="4"/>
        <v>23.518000000000001</v>
      </c>
      <c r="S32" s="62">
        <f t="shared" si="4"/>
        <v>31.739000000000001</v>
      </c>
      <c r="T32" s="62">
        <f t="shared" si="4"/>
        <v>54.350999999999999</v>
      </c>
      <c r="U32" s="62">
        <f t="shared" si="4"/>
        <v>40.76</v>
      </c>
      <c r="V32" s="62">
        <f t="shared" si="4"/>
        <v>182.398</v>
      </c>
      <c r="W32" s="62">
        <f t="shared" si="4"/>
        <v>83.073999999999998</v>
      </c>
      <c r="X32" s="62">
        <f t="shared" si="4"/>
        <v>157.577</v>
      </c>
      <c r="Y32" s="62">
        <f t="shared" si="4"/>
        <v>74.233999999999995</v>
      </c>
      <c r="Z32" s="63" t="str">
        <f t="shared" si="4"/>
        <v/>
      </c>
      <c r="AA32" s="64">
        <f>SUM(AA29:AA31)</f>
        <v>1046.4589999999998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27.6</v>
      </c>
      <c r="C37" s="99">
        <v>26</v>
      </c>
      <c r="D37" s="99"/>
      <c r="E37" s="99">
        <v>28.4</v>
      </c>
      <c r="F37" s="99">
        <v>7.9</v>
      </c>
      <c r="G37" s="99">
        <v>6.4</v>
      </c>
      <c r="H37" s="99">
        <v>7.8</v>
      </c>
      <c r="I37" s="99"/>
      <c r="J37" s="99"/>
      <c r="K37" s="99"/>
      <c r="L37" s="99">
        <v>12.1</v>
      </c>
      <c r="M37" s="99"/>
      <c r="N37" s="99"/>
      <c r="O37" s="99"/>
      <c r="P37" s="99"/>
      <c r="Q37" s="99">
        <v>22.4</v>
      </c>
      <c r="R37" s="99">
        <v>19.2</v>
      </c>
      <c r="S37" s="99">
        <v>23.2</v>
      </c>
      <c r="T37" s="99"/>
      <c r="U37" s="99"/>
      <c r="V37" s="99"/>
      <c r="W37" s="99"/>
      <c r="X37" s="99"/>
      <c r="Y37" s="99"/>
      <c r="Z37" s="100"/>
      <c r="AA37" s="79">
        <f t="shared" si="5"/>
        <v>180.99999999999997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27.6</v>
      </c>
      <c r="C40" s="88">
        <f t="shared" ref="C40:Z40" si="6">IF(LEN(C$2)&gt;0,SUM(C35:C39),"")</f>
        <v>26</v>
      </c>
      <c r="D40" s="88">
        <f t="shared" si="6"/>
        <v>0</v>
      </c>
      <c r="E40" s="88">
        <f t="shared" si="6"/>
        <v>28.4</v>
      </c>
      <c r="F40" s="88">
        <f t="shared" si="6"/>
        <v>7.9</v>
      </c>
      <c r="G40" s="88">
        <f t="shared" si="6"/>
        <v>6.4</v>
      </c>
      <c r="H40" s="88">
        <f t="shared" si="6"/>
        <v>7.8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12.1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22.4</v>
      </c>
      <c r="R40" s="88">
        <f t="shared" si="6"/>
        <v>19.2</v>
      </c>
      <c r="S40" s="88">
        <f t="shared" si="6"/>
        <v>23.2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180.99999999999997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27.6</v>
      </c>
      <c r="C45" s="99">
        <v>26</v>
      </c>
      <c r="D45" s="99"/>
      <c r="E45" s="99">
        <v>28.4</v>
      </c>
      <c r="F45" s="99">
        <v>7.9</v>
      </c>
      <c r="G45" s="99">
        <v>6.4</v>
      </c>
      <c r="H45" s="99">
        <v>7.8</v>
      </c>
      <c r="I45" s="99"/>
      <c r="J45" s="99"/>
      <c r="K45" s="99"/>
      <c r="L45" s="99">
        <v>12.1</v>
      </c>
      <c r="M45" s="99"/>
      <c r="N45" s="99"/>
      <c r="O45" s="99"/>
      <c r="P45" s="99"/>
      <c r="Q45" s="99">
        <v>22.4</v>
      </c>
      <c r="R45" s="99">
        <v>19.2</v>
      </c>
      <c r="S45" s="99">
        <v>23.2</v>
      </c>
      <c r="T45" s="99"/>
      <c r="U45" s="99"/>
      <c r="V45" s="99"/>
      <c r="W45" s="99"/>
      <c r="X45" s="99"/>
      <c r="Y45" s="99"/>
      <c r="Z45" s="100"/>
      <c r="AA45" s="79">
        <f t="shared" si="7"/>
        <v>180.99999999999997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27.6</v>
      </c>
      <c r="C49" s="88">
        <f t="shared" ref="C49:Z49" si="8">IF(LEN(C$2)&gt;0,SUM(C43:C48),"")</f>
        <v>26</v>
      </c>
      <c r="D49" s="88">
        <f t="shared" si="8"/>
        <v>0</v>
      </c>
      <c r="E49" s="88">
        <f t="shared" si="8"/>
        <v>28.4</v>
      </c>
      <c r="F49" s="88">
        <f t="shared" si="8"/>
        <v>7.9</v>
      </c>
      <c r="G49" s="88">
        <f t="shared" si="8"/>
        <v>6.4</v>
      </c>
      <c r="H49" s="88">
        <f t="shared" si="8"/>
        <v>7.8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12.1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22.4</v>
      </c>
      <c r="R49" s="88">
        <f t="shared" si="8"/>
        <v>19.2</v>
      </c>
      <c r="S49" s="88">
        <f t="shared" si="8"/>
        <v>23.2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180.99999999999997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51.453000000000003</v>
      </c>
      <c r="C52" s="88">
        <f t="shared" ref="C52:Z52" si="10">IF(LEN(C$2)&gt;0,SUM(C10:C15)+C26+C40,"")</f>
        <v>46.679999999999993</v>
      </c>
      <c r="D52" s="88">
        <f t="shared" si="10"/>
        <v>40.878</v>
      </c>
      <c r="E52" s="88">
        <f t="shared" si="10"/>
        <v>48.985999999999997</v>
      </c>
      <c r="F52" s="88">
        <f t="shared" si="10"/>
        <v>23.869999999999997</v>
      </c>
      <c r="G52" s="88">
        <f t="shared" si="10"/>
        <v>12.838000000000001</v>
      </c>
      <c r="H52" s="88">
        <f t="shared" si="10"/>
        <v>10.649000000000001</v>
      </c>
      <c r="I52" s="88">
        <f t="shared" si="10"/>
        <v>16.381999999999998</v>
      </c>
      <c r="J52" s="88">
        <f t="shared" si="10"/>
        <v>30.381</v>
      </c>
      <c r="K52" s="88">
        <f t="shared" si="10"/>
        <v>16.350000000000001</v>
      </c>
      <c r="L52" s="88">
        <f t="shared" si="10"/>
        <v>46.527999999999999</v>
      </c>
      <c r="M52" s="88">
        <f t="shared" si="10"/>
        <v>77.28</v>
      </c>
      <c r="N52" s="88">
        <f t="shared" si="10"/>
        <v>20.524999999999999</v>
      </c>
      <c r="O52" s="88">
        <f t="shared" si="10"/>
        <v>18.562999999999999</v>
      </c>
      <c r="P52" s="88">
        <f t="shared" si="10"/>
        <v>45.845000000000006</v>
      </c>
      <c r="Q52" s="88">
        <f t="shared" si="10"/>
        <v>30.199999999999996</v>
      </c>
      <c r="R52" s="88">
        <f t="shared" si="10"/>
        <v>42.718000000000004</v>
      </c>
      <c r="S52" s="88">
        <f t="shared" si="10"/>
        <v>54.939</v>
      </c>
      <c r="T52" s="88">
        <f t="shared" si="10"/>
        <v>54.350999999999999</v>
      </c>
      <c r="U52" s="88">
        <f t="shared" si="10"/>
        <v>40.76</v>
      </c>
      <c r="V52" s="88">
        <f t="shared" si="10"/>
        <v>182.398</v>
      </c>
      <c r="W52" s="88">
        <f t="shared" si="10"/>
        <v>83.073999999999998</v>
      </c>
      <c r="X52" s="88">
        <f t="shared" si="10"/>
        <v>157.577</v>
      </c>
      <c r="Y52" s="88">
        <f t="shared" si="10"/>
        <v>74.233999999999995</v>
      </c>
      <c r="Z52" s="89" t="str">
        <f t="shared" si="10"/>
        <v/>
      </c>
      <c r="AA52" s="104">
        <f>SUM(B52:Z52)</f>
        <v>1227.4589999999998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45771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27.6</v>
      </c>
      <c r="C4" s="18">
        <v>26</v>
      </c>
      <c r="D4" s="18">
        <v>-33.700000000000003</v>
      </c>
      <c r="E4" s="18">
        <v>28.4</v>
      </c>
      <c r="F4" s="18">
        <v>7.9</v>
      </c>
      <c r="G4" s="18">
        <v>6.4</v>
      </c>
      <c r="H4" s="18">
        <v>7.8</v>
      </c>
      <c r="I4" s="18">
        <v>-5.0999999999999996</v>
      </c>
      <c r="J4" s="18">
        <v>-16.399999999999999</v>
      </c>
      <c r="K4" s="18">
        <v>-11.8</v>
      </c>
      <c r="L4" s="18">
        <v>12.1</v>
      </c>
      <c r="M4" s="18">
        <v>-7</v>
      </c>
      <c r="N4" s="18"/>
      <c r="O4" s="18"/>
      <c r="P4" s="18">
        <v>-39.6</v>
      </c>
      <c r="Q4" s="18">
        <v>22.4</v>
      </c>
      <c r="R4" s="18">
        <v>19.2</v>
      </c>
      <c r="S4" s="18">
        <v>23.2</v>
      </c>
      <c r="T4" s="18">
        <v>-54.3</v>
      </c>
      <c r="U4" s="18"/>
      <c r="V4" s="18">
        <v>-182.3</v>
      </c>
      <c r="W4" s="18">
        <v>-32.700000000000003</v>
      </c>
      <c r="X4" s="18">
        <v>-107.6</v>
      </c>
      <c r="Y4" s="18">
        <v>-46.3</v>
      </c>
      <c r="Z4" s="19"/>
      <c r="AA4" s="111">
        <f>SUM(B4:Z4)</f>
        <v>-355.8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88.82</v>
      </c>
      <c r="C7" s="117">
        <v>86.51</v>
      </c>
      <c r="D7" s="117">
        <v>79.66</v>
      </c>
      <c r="E7" s="117">
        <v>85.47</v>
      </c>
      <c r="F7" s="117">
        <v>85.06</v>
      </c>
      <c r="G7" s="117">
        <v>92.78</v>
      </c>
      <c r="H7" s="117">
        <v>104.37</v>
      </c>
      <c r="I7" s="117">
        <v>120.93</v>
      </c>
      <c r="J7" s="117">
        <v>114.11</v>
      </c>
      <c r="K7" s="117">
        <v>103.27</v>
      </c>
      <c r="L7" s="117">
        <v>94.7</v>
      </c>
      <c r="M7" s="117">
        <v>81.040000000000006</v>
      </c>
      <c r="N7" s="117">
        <v>77.400000000000006</v>
      </c>
      <c r="O7" s="117">
        <v>71.98</v>
      </c>
      <c r="P7" s="117">
        <v>77.44</v>
      </c>
      <c r="Q7" s="117">
        <v>83.23</v>
      </c>
      <c r="R7" s="117">
        <v>82.89</v>
      </c>
      <c r="S7" s="117">
        <v>97.91</v>
      </c>
      <c r="T7" s="117">
        <v>108.25</v>
      </c>
      <c r="U7" s="117">
        <v>123.49</v>
      </c>
      <c r="V7" s="117">
        <v>155.33000000000001</v>
      </c>
      <c r="W7" s="117">
        <v>113.48</v>
      </c>
      <c r="X7" s="117">
        <v>103.53</v>
      </c>
      <c r="Y7" s="117">
        <v>92.1</v>
      </c>
      <c r="Z7" s="118"/>
      <c r="AA7" s="119">
        <f>IF(SUM(B7:Z7)&lt;&gt;0,AVERAGEIF(B7:Z7,"&lt;&gt;"""),"")</f>
        <v>96.822916666666671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>
        <v>33.700000000000003</v>
      </c>
      <c r="E13" s="129"/>
      <c r="F13" s="129"/>
      <c r="G13" s="129"/>
      <c r="H13" s="129"/>
      <c r="I13" s="129">
        <v>5.0999999999999996</v>
      </c>
      <c r="J13" s="129">
        <v>16.399999999999999</v>
      </c>
      <c r="K13" s="129">
        <v>11.8</v>
      </c>
      <c r="L13" s="129"/>
      <c r="M13" s="129">
        <v>7</v>
      </c>
      <c r="N13" s="129"/>
      <c r="O13" s="129"/>
      <c r="P13" s="129">
        <v>39.6</v>
      </c>
      <c r="Q13" s="129"/>
      <c r="R13" s="129"/>
      <c r="S13" s="129"/>
      <c r="T13" s="129">
        <v>54.3</v>
      </c>
      <c r="U13" s="129"/>
      <c r="V13" s="129">
        <v>182.3</v>
      </c>
      <c r="W13" s="129">
        <v>32.700000000000003</v>
      </c>
      <c r="X13" s="129">
        <v>107.6</v>
      </c>
      <c r="Y13" s="130">
        <v>46.3</v>
      </c>
      <c r="Z13" s="131"/>
      <c r="AA13" s="132">
        <f t="shared" si="0"/>
        <v>536.79999999999995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33.700000000000003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5.0999999999999996</v>
      </c>
      <c r="J16" s="135">
        <f t="shared" si="1"/>
        <v>16.399999999999999</v>
      </c>
      <c r="K16" s="135">
        <f t="shared" si="1"/>
        <v>11.8</v>
      </c>
      <c r="L16" s="135">
        <f t="shared" si="1"/>
        <v>0</v>
      </c>
      <c r="M16" s="135">
        <f t="shared" si="1"/>
        <v>7</v>
      </c>
      <c r="N16" s="135">
        <f t="shared" si="1"/>
        <v>0</v>
      </c>
      <c r="O16" s="135">
        <f t="shared" si="1"/>
        <v>0</v>
      </c>
      <c r="P16" s="135">
        <f t="shared" si="1"/>
        <v>39.6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54.3</v>
      </c>
      <c r="U16" s="135">
        <f t="shared" si="1"/>
        <v>0</v>
      </c>
      <c r="V16" s="135">
        <f t="shared" si="1"/>
        <v>182.3</v>
      </c>
      <c r="W16" s="135">
        <f t="shared" si="1"/>
        <v>32.700000000000003</v>
      </c>
      <c r="X16" s="135">
        <f t="shared" si="1"/>
        <v>107.6</v>
      </c>
      <c r="Y16" s="135">
        <f t="shared" si="1"/>
        <v>46.3</v>
      </c>
      <c r="Z16" s="136" t="str">
        <f t="shared" si="1"/>
        <v/>
      </c>
      <c r="AA16" s="90">
        <f t="shared" si="0"/>
        <v>536.79999999999995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27.6</v>
      </c>
      <c r="C21" s="129">
        <v>26</v>
      </c>
      <c r="D21" s="129"/>
      <c r="E21" s="129">
        <v>28.4</v>
      </c>
      <c r="F21" s="129">
        <v>7.9</v>
      </c>
      <c r="G21" s="129">
        <v>6.4</v>
      </c>
      <c r="H21" s="129">
        <v>7.8</v>
      </c>
      <c r="I21" s="129"/>
      <c r="J21" s="129"/>
      <c r="K21" s="129"/>
      <c r="L21" s="129">
        <v>12.1</v>
      </c>
      <c r="M21" s="129"/>
      <c r="N21" s="129"/>
      <c r="O21" s="129"/>
      <c r="P21" s="129"/>
      <c r="Q21" s="129">
        <v>22.4</v>
      </c>
      <c r="R21" s="129">
        <v>19.2</v>
      </c>
      <c r="S21" s="129">
        <v>23.2</v>
      </c>
      <c r="T21" s="129"/>
      <c r="U21" s="129"/>
      <c r="V21" s="129"/>
      <c r="W21" s="129"/>
      <c r="X21" s="129"/>
      <c r="Y21" s="130"/>
      <c r="Z21" s="131"/>
      <c r="AA21" s="132">
        <f t="shared" si="2"/>
        <v>180.99999999999997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27.6</v>
      </c>
      <c r="C24" s="135">
        <f t="shared" si="3"/>
        <v>26</v>
      </c>
      <c r="D24" s="135">
        <f t="shared" si="3"/>
        <v>0</v>
      </c>
      <c r="E24" s="135">
        <f t="shared" si="3"/>
        <v>28.4</v>
      </c>
      <c r="F24" s="135">
        <f t="shared" si="3"/>
        <v>7.9</v>
      </c>
      <c r="G24" s="135">
        <f t="shared" si="3"/>
        <v>6.4</v>
      </c>
      <c r="H24" s="135">
        <f t="shared" si="3"/>
        <v>7.8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12.1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22.4</v>
      </c>
      <c r="R24" s="135">
        <f t="shared" si="3"/>
        <v>19.2</v>
      </c>
      <c r="S24" s="135">
        <f t="shared" si="3"/>
        <v>23.2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180.99999999999997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2025-04-23T20:37:04Z</dcterms:created>
  <dcterms:modified xsi:type="dcterms:W3CDTF">2025-04-23T20:37:06Z</dcterms:modified>
</cp:coreProperties>
</file>