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70" windowHeight="1230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<sst xmlns="http://schemas.openxmlformats.org/spreadsheetml/2006/main" count="119" uniqueCount="54">
  <si>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12/06/2025 16:38:26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</si>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</sst>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6614-4E40-81FE-AF85E01E269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6614-4E40-81FE-AF85E01E269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0">
                  <c:v>3.3000000000000002E-2</c:v>
                </c:pt>
                <c:pt idx="6">
                  <c:v>0.21099999999999999</c:v>
                </c:pt>
                <c:pt idx="7">
                  <c:v>0.19400000000000001</c:v>
                </c:pt>
                <c:pt idx="8">
                  <c:v>0.28399999999999997</c:v>
                </c:pt>
                <c:pt idx="9">
                  <c:v>0.04</c:v>
                </c:pt>
                <c:pt idx="10">
                  <c:v>1.04</c:v>
                </c:pt>
                <c:pt idx="13">
                  <c:v>9.1470000000000002</c:v>
                </c:pt>
                <c:pt idx="17">
                  <c:v>0.254</c:v>
                </c:pt>
                <c:pt idx="23">
                  <c:v>6.8000000000000005E-2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614-4E40-81FE-AF85E01E269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0">
                  <c:v>8.9130000000000003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614-4E40-81FE-AF85E01E269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6614-4E40-81FE-AF85E01E269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614-4E40-81FE-AF85E01E269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  <c:pt idx="11">
                  <c:v>50</c:v>
                </c:pt>
                <c:pt idx="12">
                  <c:v>50</c:v>
                </c:pt>
                <c:pt idx="13">
                  <c:v>50</c:v>
                </c:pt>
                <c:pt idx="14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614-4E40-81FE-AF85E01E269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6614-4E40-81FE-AF85E01E269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6614-4E40-81FE-AF85E01E269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30.422999999999998</c:v>
                </c:pt>
                <c:pt idx="6">
                  <c:v>52.561</c:v>
                </c:pt>
                <c:pt idx="17">
                  <c:v>45.134999999999998</c:v>
                </c:pt>
                <c:pt idx="18">
                  <c:v>30</c:v>
                </c:pt>
                <c:pt idx="20">
                  <c:v>10.899000000000001</c:v>
                </c:pt>
                <c:pt idx="21">
                  <c:v>5.2729999999999997</c:v>
                </c:pt>
                <c:pt idx="22">
                  <c:v>32.141999999999996</c:v>
                </c:pt>
                <c:pt idx="23">
                  <c:v>57.921999999999997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614-4E40-81FE-AF85E01E269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26.2</c:v>
                </c:pt>
                <c:pt idx="2">
                  <c:v>14.6</c:v>
                </c:pt>
                <c:pt idx="3">
                  <c:v>12.2</c:v>
                </c:pt>
                <c:pt idx="4">
                  <c:v>13.4</c:v>
                </c:pt>
                <c:pt idx="5">
                  <c:v>39.5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29</c:v>
                </c:pt>
                <c:pt idx="11">
                  <c:v>0.1</c:v>
                </c:pt>
                <c:pt idx="12">
                  <c:v>0.6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102.1</c:v>
                </c:pt>
                <c:pt idx="17">
                  <c:v>33.799999999999997</c:v>
                </c:pt>
                <c:pt idx="18">
                  <c:v>0.9</c:v>
                </c:pt>
                <c:pt idx="19">
                  <c:v>0.6</c:v>
                </c:pt>
                <c:pt idx="20">
                  <c:v>21.7</c:v>
                </c:pt>
                <c:pt idx="21">
                  <c:v>0</c:v>
                </c:pt>
                <c:pt idx="22">
                  <c:v>11.3</c:v>
                </c:pt>
                <c:pt idx="23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614-4E40-81FE-AF85E01E269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7</c:v>
                </c:pt>
                <c:pt idx="1">
                  <c:v>20.974</c:v>
                </c:pt>
                <c:pt idx="2">
                  <c:v>10.186</c:v>
                </c:pt>
                <c:pt idx="3">
                  <c:v>7.01</c:v>
                </c:pt>
                <c:pt idx="4">
                  <c:v>7.4189999999999996</c:v>
                </c:pt>
                <c:pt idx="5">
                  <c:v>2.5089999999999999</c:v>
                </c:pt>
                <c:pt idx="6">
                  <c:v>3.9189999999999996</c:v>
                </c:pt>
                <c:pt idx="7">
                  <c:v>7.056</c:v>
                </c:pt>
                <c:pt idx="8">
                  <c:v>21.414000000000001</c:v>
                </c:pt>
                <c:pt idx="9">
                  <c:v>38.902999999999999</c:v>
                </c:pt>
                <c:pt idx="10">
                  <c:v>4.1359999999999992</c:v>
                </c:pt>
                <c:pt idx="11">
                  <c:v>31.079000000000001</c:v>
                </c:pt>
                <c:pt idx="12">
                  <c:v>32.369</c:v>
                </c:pt>
                <c:pt idx="13">
                  <c:v>37.052999999999997</c:v>
                </c:pt>
                <c:pt idx="14">
                  <c:v>55.639000000000003</c:v>
                </c:pt>
                <c:pt idx="15">
                  <c:v>39.381</c:v>
                </c:pt>
                <c:pt idx="16">
                  <c:v>0.105</c:v>
                </c:pt>
                <c:pt idx="17">
                  <c:v>0.104</c:v>
                </c:pt>
                <c:pt idx="18">
                  <c:v>1.3109999999999999</c:v>
                </c:pt>
                <c:pt idx="19">
                  <c:v>4.9079999999999995</c:v>
                </c:pt>
                <c:pt idx="20">
                  <c:v>0.70799999999999996</c:v>
                </c:pt>
                <c:pt idx="21">
                  <c:v>6.7259999999999991</c:v>
                </c:pt>
                <c:pt idx="22">
                  <c:v>0.76800000000000002</c:v>
                </c:pt>
                <c:pt idx="23">
                  <c:v>3.0799999999999996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614-4E40-81FE-AF85E01E269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6614-4E40-81FE-AF85E01E269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6614-4E40-81FE-AF85E01E26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115.27</c:v>
                </c:pt>
                <c:pt idx="1">
                  <c:v>117.79</c:v>
                </c:pt>
                <c:pt idx="2">
                  <c:v>98.54</c:v>
                </c:pt>
                <c:pt idx="3">
                  <c:v>90.66</c:v>
                </c:pt>
                <c:pt idx="4">
                  <c:v>92.02</c:v>
                </c:pt>
                <c:pt idx="5">
                  <c:v>94.35</c:v>
                </c:pt>
                <c:pt idx="6">
                  <c:v>100.76</c:v>
                </c:pt>
                <c:pt idx="7">
                  <c:v>88.38</c:v>
                </c:pt>
                <c:pt idx="8">
                  <c:v>76.040000000000006</c:v>
                </c:pt>
                <c:pt idx="9">
                  <c:v>39.700000000000003</c:v>
                </c:pt>
                <c:pt idx="10">
                  <c:v>12.44</c:v>
                </c:pt>
                <c:pt idx="11">
                  <c:v>18.78</c:v>
                </c:pt>
                <c:pt idx="12">
                  <c:v>21.15</c:v>
                </c:pt>
                <c:pt idx="13">
                  <c:v>27</c:v>
                </c:pt>
                <c:pt idx="14">
                  <c:v>40.409999999999997</c:v>
                </c:pt>
                <c:pt idx="15">
                  <c:v>58.18</c:v>
                </c:pt>
                <c:pt idx="16">
                  <c:v>69.23</c:v>
                </c:pt>
                <c:pt idx="17">
                  <c:v>99.03</c:v>
                </c:pt>
                <c:pt idx="18">
                  <c:v>122.36</c:v>
                </c:pt>
                <c:pt idx="19">
                  <c:v>190.1</c:v>
                </c:pt>
                <c:pt idx="20">
                  <c:v>172.72</c:v>
                </c:pt>
                <c:pt idx="21">
                  <c:v>158.63</c:v>
                </c:pt>
                <c:pt idx="22">
                  <c:v>131.13</c:v>
                </c:pt>
                <c:pt idx="23">
                  <c:v>115.17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614-4E40-81FE-AF85E01E26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6096-408B-8509-FEE94A6F34E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">
                  <c:v>31.281000000000002</c:v>
                </c:pt>
                <c:pt idx="2">
                  <c:v>2.1</c:v>
                </c:pt>
                <c:pt idx="3">
                  <c:v>2.1</c:v>
                </c:pt>
                <c:pt idx="4">
                  <c:v>4.8</c:v>
                </c:pt>
                <c:pt idx="11">
                  <c:v>2.2999999999999998</c:v>
                </c:pt>
                <c:pt idx="12">
                  <c:v>2.1</c:v>
                </c:pt>
                <c:pt idx="13">
                  <c:v>2.1</c:v>
                </c:pt>
                <c:pt idx="14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096-408B-8509-FEE94A6F34E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10.059000000000001</c:v>
                </c:pt>
                <c:pt idx="1">
                  <c:v>7.3339999999999996</c:v>
                </c:pt>
                <c:pt idx="2">
                  <c:v>11.776000000000002</c:v>
                </c:pt>
                <c:pt idx="3">
                  <c:v>8.5729999999999986</c:v>
                </c:pt>
                <c:pt idx="4">
                  <c:v>7.9279999999999999</c:v>
                </c:pt>
                <c:pt idx="5">
                  <c:v>5.6209999999999996</c:v>
                </c:pt>
                <c:pt idx="6">
                  <c:v>6.5269999999999992</c:v>
                </c:pt>
                <c:pt idx="7">
                  <c:v>1.0229999999999999</c:v>
                </c:pt>
                <c:pt idx="8">
                  <c:v>1.0620000000000001</c:v>
                </c:pt>
                <c:pt idx="9">
                  <c:v>4.4249999999999998</c:v>
                </c:pt>
                <c:pt idx="10">
                  <c:v>0.01</c:v>
                </c:pt>
                <c:pt idx="11">
                  <c:v>20.443999999999999</c:v>
                </c:pt>
                <c:pt idx="12">
                  <c:v>21.118999999999996</c:v>
                </c:pt>
                <c:pt idx="13">
                  <c:v>21.298999999999999</c:v>
                </c:pt>
                <c:pt idx="14">
                  <c:v>21.809000000000001</c:v>
                </c:pt>
                <c:pt idx="15">
                  <c:v>0.185</c:v>
                </c:pt>
                <c:pt idx="16">
                  <c:v>15.322999999999999</c:v>
                </c:pt>
                <c:pt idx="17">
                  <c:v>7.4320000000000004</c:v>
                </c:pt>
                <c:pt idx="18">
                  <c:v>0.8640000000000001</c:v>
                </c:pt>
                <c:pt idx="19">
                  <c:v>1.167</c:v>
                </c:pt>
                <c:pt idx="20">
                  <c:v>1.1909999999999998</c:v>
                </c:pt>
                <c:pt idx="21">
                  <c:v>5.6959999999999997</c:v>
                </c:pt>
                <c:pt idx="22">
                  <c:v>6.0370000000000008</c:v>
                </c:pt>
                <c:pt idx="23">
                  <c:v>54.695999999999998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096-408B-8509-FEE94A6F34E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10.637999999999998</c:v>
                </c:pt>
                <c:pt idx="1">
                  <c:v>8.5749999999999993</c:v>
                </c:pt>
                <c:pt idx="2">
                  <c:v>10.686</c:v>
                </c:pt>
                <c:pt idx="3">
                  <c:v>8.3010000000000002</c:v>
                </c:pt>
                <c:pt idx="4">
                  <c:v>7.7839999999999998</c:v>
                </c:pt>
                <c:pt idx="5">
                  <c:v>16.803000000000001</c:v>
                </c:pt>
                <c:pt idx="6">
                  <c:v>23.67</c:v>
                </c:pt>
                <c:pt idx="7">
                  <c:v>3.2699999999999996</c:v>
                </c:pt>
                <c:pt idx="8">
                  <c:v>14.92</c:v>
                </c:pt>
                <c:pt idx="9">
                  <c:v>12.494</c:v>
                </c:pt>
                <c:pt idx="10">
                  <c:v>3.27</c:v>
                </c:pt>
                <c:pt idx="11">
                  <c:v>25.032999999999998</c:v>
                </c:pt>
                <c:pt idx="12">
                  <c:v>25.035999999999998</c:v>
                </c:pt>
                <c:pt idx="13">
                  <c:v>26.432000000000002</c:v>
                </c:pt>
                <c:pt idx="14">
                  <c:v>31.653999999999996</c:v>
                </c:pt>
                <c:pt idx="15">
                  <c:v>8.7859999999999996</c:v>
                </c:pt>
                <c:pt idx="16">
                  <c:v>48.1</c:v>
                </c:pt>
                <c:pt idx="17">
                  <c:v>35.174999999999997</c:v>
                </c:pt>
                <c:pt idx="18">
                  <c:v>13.193999999999999</c:v>
                </c:pt>
                <c:pt idx="19">
                  <c:v>4.3410000000000002</c:v>
                </c:pt>
                <c:pt idx="20">
                  <c:v>16.273000000000003</c:v>
                </c:pt>
                <c:pt idx="21">
                  <c:v>6.3029999999999999</c:v>
                </c:pt>
                <c:pt idx="22">
                  <c:v>19.141999999999999</c:v>
                </c:pt>
                <c:pt idx="23">
                  <c:v>12.710999999999999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096-408B-8509-FEE94A6F34E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6096-408B-8509-FEE94A6F34E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096-408B-8509-FEE94A6F34E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6096-408B-8509-FEE94A6F34E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6096-408B-8509-FEE94A6F34E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6096-408B-8509-FEE94A6F34E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1">
                  <c:v>28</c:v>
                </c:pt>
                <c:pt idx="12">
                  <c:v>28</c:v>
                </c:pt>
                <c:pt idx="13">
                  <c:v>28</c:v>
                </c:pt>
                <c:pt idx="14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096-408B-8509-FEE94A6F34E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0.6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0.9</c:v>
                </c:pt>
                <c:pt idx="7">
                  <c:v>0.6</c:v>
                </c:pt>
                <c:pt idx="8">
                  <c:v>0.3</c:v>
                </c:pt>
                <c:pt idx="9">
                  <c:v>21.6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096-408B-8509-FEE94A6F34E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16.130000000000003</c:v>
                </c:pt>
                <c:pt idx="2">
                  <c:v>0.22800000000000001</c:v>
                </c:pt>
                <c:pt idx="3">
                  <c:v>0.27600000000000002</c:v>
                </c:pt>
                <c:pt idx="4">
                  <c:v>0.26200000000000001</c:v>
                </c:pt>
                <c:pt idx="5">
                  <c:v>19.553999999999998</c:v>
                </c:pt>
                <c:pt idx="6">
                  <c:v>25.594000000000001</c:v>
                </c:pt>
                <c:pt idx="7">
                  <c:v>2.3570000000000002</c:v>
                </c:pt>
                <c:pt idx="8">
                  <c:v>5.3769999999999998</c:v>
                </c:pt>
                <c:pt idx="9">
                  <c:v>0.42399999999999999</c:v>
                </c:pt>
                <c:pt idx="10">
                  <c:v>39.766999999999996</c:v>
                </c:pt>
                <c:pt idx="11">
                  <c:v>5.4020000000000001</c:v>
                </c:pt>
                <c:pt idx="12">
                  <c:v>6.7140000000000004</c:v>
                </c:pt>
                <c:pt idx="13">
                  <c:v>18.369</c:v>
                </c:pt>
                <c:pt idx="14">
                  <c:v>19.376000000000001</c:v>
                </c:pt>
                <c:pt idx="15">
                  <c:v>30.41</c:v>
                </c:pt>
                <c:pt idx="16">
                  <c:v>38.787999999999997</c:v>
                </c:pt>
                <c:pt idx="17">
                  <c:v>36.731999999999999</c:v>
                </c:pt>
                <c:pt idx="18">
                  <c:v>18.152999999999999</c:v>
                </c:pt>
                <c:pt idx="20">
                  <c:v>15.8</c:v>
                </c:pt>
                <c:pt idx="22">
                  <c:v>19.067999999999998</c:v>
                </c:pt>
                <c:pt idx="23">
                  <c:v>12.690999999999999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096-408B-8509-FEE94A6F34E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6096-408B-8509-FEE94A6F34E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6096-408B-8509-FEE94A6F34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115.27</c:v>
                </c:pt>
                <c:pt idx="1">
                  <c:v>117.79</c:v>
                </c:pt>
                <c:pt idx="2">
                  <c:v>98.54</c:v>
                </c:pt>
                <c:pt idx="3">
                  <c:v>90.66</c:v>
                </c:pt>
                <c:pt idx="4">
                  <c:v>92.02</c:v>
                </c:pt>
                <c:pt idx="5">
                  <c:v>94.35</c:v>
                </c:pt>
                <c:pt idx="6">
                  <c:v>100.76</c:v>
                </c:pt>
                <c:pt idx="7">
                  <c:v>88.38</c:v>
                </c:pt>
                <c:pt idx="8">
                  <c:v>76.040000000000006</c:v>
                </c:pt>
                <c:pt idx="9">
                  <c:v>39.700000000000003</c:v>
                </c:pt>
                <c:pt idx="10">
                  <c:v>12.44</c:v>
                </c:pt>
                <c:pt idx="11">
                  <c:v>18.78</c:v>
                </c:pt>
                <c:pt idx="12">
                  <c:v>21.15</c:v>
                </c:pt>
                <c:pt idx="13">
                  <c:v>27</c:v>
                </c:pt>
                <c:pt idx="14">
                  <c:v>40.409999999999997</c:v>
                </c:pt>
                <c:pt idx="15">
                  <c:v>58.18</c:v>
                </c:pt>
                <c:pt idx="16">
                  <c:v>69.23</c:v>
                </c:pt>
                <c:pt idx="17">
                  <c:v>99.03</c:v>
                </c:pt>
                <c:pt idx="18">
                  <c:v>122.36</c:v>
                </c:pt>
                <c:pt idx="19">
                  <c:v>190.1</c:v>
                </c:pt>
                <c:pt idx="20">
                  <c:v>172.72</c:v>
                </c:pt>
                <c:pt idx="21">
                  <c:v>158.63</c:v>
                </c:pt>
                <c:pt idx="22">
                  <c:v>131.13</c:v>
                </c:pt>
                <c:pt idx="23">
                  <c:v>115.17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096-408B-8509-FEE94A6F34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37.456000000000003</v>
      </c>
      <c r="C4" s="18">
        <v>47.173999999999999</v>
      </c>
      <c r="D4" s="18">
        <v>24.786000000000001</v>
      </c>
      <c r="E4" s="18">
        <v>19.21</v>
      </c>
      <c r="F4" s="18">
        <v>20.818999999999999</v>
      </c>
      <c r="G4" s="18">
        <v>42.009</v>
      </c>
      <c r="H4" s="18">
        <v>56.690999999999995</v>
      </c>
      <c r="I4" s="18">
        <v>7.25</v>
      </c>
      <c r="J4" s="18">
        <v>21.698</v>
      </c>
      <c r="K4" s="18">
        <v>38.942999999999998</v>
      </c>
      <c r="L4" s="18">
        <v>43.088999999999992</v>
      </c>
      <c r="M4" s="18">
        <v>81.179000000000002</v>
      </c>
      <c r="N4" s="18">
        <v>82.968999999999994</v>
      </c>
      <c r="O4" s="18">
        <v>96.2</v>
      </c>
      <c r="P4" s="18">
        <v>105.63900000000001</v>
      </c>
      <c r="Q4" s="18">
        <v>39.381</v>
      </c>
      <c r="R4" s="18">
        <v>102.205</v>
      </c>
      <c r="S4" s="18">
        <v>79.292999999999992</v>
      </c>
      <c r="T4" s="18">
        <v>32.210999999999999</v>
      </c>
      <c r="U4" s="18">
        <v>5.5079999999999991</v>
      </c>
      <c r="V4" s="18">
        <v>33.307000000000002</v>
      </c>
      <c r="W4" s="18">
        <v>11.998999999999999</v>
      </c>
      <c r="X4" s="18">
        <v>44.21</v>
      </c>
      <c r="Y4" s="18">
        <v>80.070000000000007</v>
      </c>
      <c r="Z4" s="19"/>
      <c r="AA4" s="20">
        <f>SUM(B4:Z4)</f>
        <v>1153.296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115.27</v>
      </c>
      <c r="C7" s="28">
        <v>117.79</v>
      </c>
      <c r="D7" s="28">
        <v>98.54</v>
      </c>
      <c r="E7" s="28">
        <v>90.66</v>
      </c>
      <c r="F7" s="28">
        <v>92.02</v>
      </c>
      <c r="G7" s="28">
        <v>94.35</v>
      </c>
      <c r="H7" s="28">
        <v>100.76</v>
      </c>
      <c r="I7" s="28">
        <v>88.38</v>
      </c>
      <c r="J7" s="28">
        <v>76.040000000000006</v>
      </c>
      <c r="K7" s="28">
        <v>39.700000000000003</v>
      </c>
      <c r="L7" s="28">
        <v>12.44</v>
      </c>
      <c r="M7" s="28">
        <v>18.78</v>
      </c>
      <c r="N7" s="28">
        <v>21.15</v>
      </c>
      <c r="O7" s="28">
        <v>27</v>
      </c>
      <c r="P7" s="28">
        <v>40.409999999999997</v>
      </c>
      <c r="Q7" s="28">
        <v>58.18</v>
      </c>
      <c r="R7" s="28">
        <v>69.23</v>
      </c>
      <c r="S7" s="28">
        <v>99.03</v>
      </c>
      <c r="T7" s="28">
        <v>122.36</v>
      </c>
      <c r="U7" s="28">
        <v>190.1</v>
      </c>
      <c r="V7" s="28">
        <v>172.72</v>
      </c>
      <c r="W7" s="28">
        <v>158.63</v>
      </c>
      <c r="X7" s="28">
        <v>131.13</v>
      </c>
      <c r="Y7" s="28">
        <v>115.17</v>
      </c>
      <c r="Z7" s="29"/>
      <c r="AA7" s="30">
        <f>IF(SUM(B7:Z7)&lt;&gt;0,AVERAGEIF(B7:Z7,"&lt;&gt;"""),"")</f>
        <v>89.576666666666668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30.422999999999998</v>
      </c>
      <c r="C12" s="52"/>
      <c r="D12" s="52"/>
      <c r="E12" s="52"/>
      <c r="F12" s="52"/>
      <c r="G12" s="52"/>
      <c r="H12" s="52">
        <v>52.561</v>
      </c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>
        <v>45.134999999999998</v>
      </c>
      <c r="T12" s="52">
        <v>30</v>
      </c>
      <c r="U12" s="52"/>
      <c r="V12" s="52">
        <v>10.899000000000001</v>
      </c>
      <c r="W12" s="52">
        <v>5.2729999999999997</v>
      </c>
      <c r="X12" s="52">
        <v>32.141999999999996</v>
      </c>
      <c r="Y12" s="52">
        <v>57.921999999999997</v>
      </c>
      <c r="Z12" s="53"/>
      <c r="AA12" s="54">
        <f t="shared" si="0"/>
        <v>264.35500000000002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7</v>
      </c>
      <c r="C14" s="57">
        <v>20.974</v>
      </c>
      <c r="D14" s="57">
        <v>10.186</v>
      </c>
      <c r="E14" s="57">
        <v>7.01</v>
      </c>
      <c r="F14" s="57">
        <v>7.4189999999999996</v>
      </c>
      <c r="G14" s="57">
        <v>2.5089999999999999</v>
      </c>
      <c r="H14" s="57">
        <v>3.9189999999999996</v>
      </c>
      <c r="I14" s="57">
        <v>7.056</v>
      </c>
      <c r="J14" s="57">
        <v>21.414000000000001</v>
      </c>
      <c r="K14" s="57">
        <v>38.902999999999999</v>
      </c>
      <c r="L14" s="57">
        <v>4.1359999999999992</v>
      </c>
      <c r="M14" s="57">
        <v>31.079000000000001</v>
      </c>
      <c r="N14" s="57">
        <v>32.369</v>
      </c>
      <c r="O14" s="57">
        <v>37.052999999999997</v>
      </c>
      <c r="P14" s="57">
        <v>55.639000000000003</v>
      </c>
      <c r="Q14" s="57">
        <v>39.381</v>
      </c>
      <c r="R14" s="57">
        <v>0.105</v>
      </c>
      <c r="S14" s="57">
        <v>0.104</v>
      </c>
      <c r="T14" s="57">
        <v>1.3109999999999999</v>
      </c>
      <c r="U14" s="57">
        <v>4.9079999999999995</v>
      </c>
      <c r="V14" s="57">
        <v>0.70799999999999996</v>
      </c>
      <c r="W14" s="57">
        <v>6.7259999999999991</v>
      </c>
      <c r="X14" s="57">
        <v>0.76800000000000002</v>
      </c>
      <c r="Y14" s="57">
        <v>3.0799999999999996</v>
      </c>
      <c r="Z14" s="58"/>
      <c r="AA14" s="59">
        <f t="shared" si="0"/>
        <v>343.75700000000001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37.423000000000002</v>
      </c>
      <c r="C16" s="62">
        <f t="shared" si="1"/>
        <v>20.974</v>
      </c>
      <c r="D16" s="62">
        <f t="shared" si="1"/>
        <v>10.186</v>
      </c>
      <c r="E16" s="62">
        <f t="shared" si="1"/>
        <v>7.01</v>
      </c>
      <c r="F16" s="62">
        <f t="shared" si="1"/>
        <v>7.4189999999999996</v>
      </c>
      <c r="G16" s="62">
        <f t="shared" si="1"/>
        <v>2.5089999999999999</v>
      </c>
      <c r="H16" s="62">
        <f t="shared" si="1"/>
        <v>56.48</v>
      </c>
      <c r="I16" s="62">
        <f t="shared" si="1"/>
        <v>7.056</v>
      </c>
      <c r="J16" s="62">
        <f t="shared" si="1"/>
        <v>21.414000000000001</v>
      </c>
      <c r="K16" s="62">
        <f t="shared" si="1"/>
        <v>38.902999999999999</v>
      </c>
      <c r="L16" s="62">
        <f t="shared" si="1"/>
        <v>4.1359999999999992</v>
      </c>
      <c r="M16" s="62">
        <f t="shared" si="1"/>
        <v>31.079000000000001</v>
      </c>
      <c r="N16" s="62">
        <f t="shared" si="1"/>
        <v>32.369</v>
      </c>
      <c r="O16" s="62">
        <f t="shared" si="1"/>
        <v>37.052999999999997</v>
      </c>
      <c r="P16" s="62">
        <f t="shared" si="1"/>
        <v>55.639000000000003</v>
      </c>
      <c r="Q16" s="62">
        <f t="shared" si="1"/>
        <v>39.381</v>
      </c>
      <c r="R16" s="62">
        <f t="shared" si="1"/>
        <v>0.105</v>
      </c>
      <c r="S16" s="62">
        <f t="shared" si="1"/>
        <v>45.238999999999997</v>
      </c>
      <c r="T16" s="62">
        <f t="shared" si="1"/>
        <v>31.311</v>
      </c>
      <c r="U16" s="62">
        <f t="shared" si="1"/>
        <v>4.9079999999999995</v>
      </c>
      <c r="V16" s="62">
        <f t="shared" si="1"/>
        <v>11.607000000000001</v>
      </c>
      <c r="W16" s="62">
        <f t="shared" si="1"/>
        <v>11.998999999999999</v>
      </c>
      <c r="X16" s="62">
        <f t="shared" si="1"/>
        <v>32.909999999999997</v>
      </c>
      <c r="Y16" s="62">
        <f t="shared" si="1"/>
        <v>61.001999999999995</v>
      </c>
      <c r="Z16" s="63" t="str">
        <f t="shared" si="1"/>
        <v/>
      </c>
      <c r="AA16" s="64">
        <f>SUM(AA10:AA15)</f>
        <v>608.11200000000008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3.3000000000000002E-2</v>
      </c>
      <c r="C20" s="77"/>
      <c r="D20" s="77"/>
      <c r="E20" s="77"/>
      <c r="F20" s="77"/>
      <c r="G20" s="77"/>
      <c r="H20" s="77">
        <v>0.21099999999999999</v>
      </c>
      <c r="I20" s="77">
        <v>0.19400000000000001</v>
      </c>
      <c r="J20" s="77">
        <v>0.28399999999999997</v>
      </c>
      <c r="K20" s="77">
        <v>0.04</v>
      </c>
      <c r="L20" s="77">
        <v>1.04</v>
      </c>
      <c r="M20" s="77"/>
      <c r="N20" s="77"/>
      <c r="O20" s="77">
        <v>9.1470000000000002</v>
      </c>
      <c r="P20" s="77"/>
      <c r="Q20" s="77"/>
      <c r="R20" s="77"/>
      <c r="S20" s="77">
        <v>0.254</v>
      </c>
      <c r="T20" s="77"/>
      <c r="U20" s="77"/>
      <c r="V20" s="77"/>
      <c r="W20" s="77"/>
      <c r="X20" s="77"/>
      <c r="Y20" s="77">
        <v>6.8000000000000005E-2</v>
      </c>
      <c r="Z20" s="78"/>
      <c r="AA20" s="79">
        <f t="shared" si="2"/>
        <v>11.270999999999999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>
        <v>8.9130000000000003</v>
      </c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8.9130000000000003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>
        <v>50</v>
      </c>
      <c r="N22" s="81">
        <v>50</v>
      </c>
      <c r="O22" s="81">
        <v>50</v>
      </c>
      <c r="P22" s="81">
        <v>50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200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3.3000000000000002E-2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0.21099999999999999</v>
      </c>
      <c r="I26" s="88">
        <f t="shared" si="3"/>
        <v>0.19400000000000001</v>
      </c>
      <c r="J26" s="88">
        <f t="shared" si="3"/>
        <v>0.28399999999999997</v>
      </c>
      <c r="K26" s="88">
        <f t="shared" si="3"/>
        <v>0.04</v>
      </c>
      <c r="L26" s="88">
        <f t="shared" si="3"/>
        <v>9.9529999999999994</v>
      </c>
      <c r="M26" s="88">
        <f t="shared" si="3"/>
        <v>50</v>
      </c>
      <c r="N26" s="88">
        <f t="shared" si="3"/>
        <v>50</v>
      </c>
      <c r="O26" s="88">
        <f t="shared" si="3"/>
        <v>59.146999999999998</v>
      </c>
      <c r="P26" s="88">
        <f t="shared" si="3"/>
        <v>50</v>
      </c>
      <c r="Q26" s="88">
        <f t="shared" si="3"/>
        <v>0</v>
      </c>
      <c r="R26" s="88">
        <f t="shared" si="3"/>
        <v>0</v>
      </c>
      <c r="S26" s="88">
        <f t="shared" si="3"/>
        <v>0.254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6.8000000000000005E-2</v>
      </c>
      <c r="Z26" s="89" t="str">
        <f t="shared" si="3"/>
        <v/>
      </c>
      <c r="AA26" s="90">
        <f>SUM(AA19:AA25)</f>
        <v>220.184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37.456000000000003</v>
      </c>
      <c r="C30" s="77">
        <v>20.974</v>
      </c>
      <c r="D30" s="77">
        <v>10.186</v>
      </c>
      <c r="E30" s="77">
        <v>7.01</v>
      </c>
      <c r="F30" s="77">
        <v>7.4189999999999996</v>
      </c>
      <c r="G30" s="77">
        <v>2.5089999999999999</v>
      </c>
      <c r="H30" s="77">
        <v>56.691000000000003</v>
      </c>
      <c r="I30" s="77">
        <v>7.25</v>
      </c>
      <c r="J30" s="77">
        <v>21.698</v>
      </c>
      <c r="K30" s="77">
        <v>38.942999999999998</v>
      </c>
      <c r="L30" s="77">
        <v>14.089</v>
      </c>
      <c r="M30" s="77">
        <v>81.078999999999994</v>
      </c>
      <c r="N30" s="77">
        <v>82.369</v>
      </c>
      <c r="O30" s="77">
        <v>96.2</v>
      </c>
      <c r="P30" s="77">
        <v>105.639</v>
      </c>
      <c r="Q30" s="77">
        <v>39.381</v>
      </c>
      <c r="R30" s="77">
        <v>0.105</v>
      </c>
      <c r="S30" s="77">
        <v>45.493000000000002</v>
      </c>
      <c r="T30" s="77">
        <v>31.311</v>
      </c>
      <c r="U30" s="77">
        <v>4.9080000000000004</v>
      </c>
      <c r="V30" s="77">
        <v>11.606999999999999</v>
      </c>
      <c r="W30" s="77">
        <v>11.999000000000001</v>
      </c>
      <c r="X30" s="77">
        <v>32.909999999999997</v>
      </c>
      <c r="Y30" s="77">
        <v>61.07</v>
      </c>
      <c r="Z30" s="78"/>
      <c r="AA30" s="79">
        <f>SUM(B30:Z30)</f>
        <v>828.29600000000005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37.456000000000003</v>
      </c>
      <c r="C32" s="62">
        <f t="shared" ref="C32:Z32" si="4">IF(LEN(C$2)&gt;0,SUM(C29:C31),"")</f>
        <v>20.974</v>
      </c>
      <c r="D32" s="62">
        <f t="shared" si="4"/>
        <v>10.186</v>
      </c>
      <c r="E32" s="62">
        <f t="shared" si="4"/>
        <v>7.01</v>
      </c>
      <c r="F32" s="62">
        <f t="shared" si="4"/>
        <v>7.4189999999999996</v>
      </c>
      <c r="G32" s="62">
        <f t="shared" si="4"/>
        <v>2.5089999999999999</v>
      </c>
      <c r="H32" s="62">
        <f t="shared" si="4"/>
        <v>56.691000000000003</v>
      </c>
      <c r="I32" s="62">
        <f t="shared" si="4"/>
        <v>7.25</v>
      </c>
      <c r="J32" s="62">
        <f t="shared" si="4"/>
        <v>21.698</v>
      </c>
      <c r="K32" s="62">
        <f t="shared" si="4"/>
        <v>38.942999999999998</v>
      </c>
      <c r="L32" s="62">
        <f t="shared" si="4"/>
        <v>14.089</v>
      </c>
      <c r="M32" s="62">
        <f t="shared" si="4"/>
        <v>81.078999999999994</v>
      </c>
      <c r="N32" s="62">
        <f t="shared" si="4"/>
        <v>82.369</v>
      </c>
      <c r="O32" s="62">
        <f t="shared" si="4"/>
        <v>96.2</v>
      </c>
      <c r="P32" s="62">
        <f t="shared" si="4"/>
        <v>105.639</v>
      </c>
      <c r="Q32" s="62">
        <f t="shared" si="4"/>
        <v>39.381</v>
      </c>
      <c r="R32" s="62">
        <f t="shared" si="4"/>
        <v>0.105</v>
      </c>
      <c r="S32" s="62">
        <f t="shared" si="4"/>
        <v>45.493000000000002</v>
      </c>
      <c r="T32" s="62">
        <f t="shared" si="4"/>
        <v>31.311</v>
      </c>
      <c r="U32" s="62">
        <f t="shared" si="4"/>
        <v>4.9080000000000004</v>
      </c>
      <c r="V32" s="62">
        <f t="shared" si="4"/>
        <v>11.606999999999999</v>
      </c>
      <c r="W32" s="62">
        <f t="shared" si="4"/>
        <v>11.999000000000001</v>
      </c>
      <c r="X32" s="62">
        <f t="shared" si="4"/>
        <v>32.909999999999997</v>
      </c>
      <c r="Y32" s="62">
        <f t="shared" si="4"/>
        <v>61.07</v>
      </c>
      <c r="Z32" s="63" t="str">
        <f t="shared" si="4"/>
        <v/>
      </c>
      <c r="AA32" s="64">
        <f>SUM(AA29:AA31)</f>
        <v>828.29600000000005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>
        <v>26.2</v>
      </c>
      <c r="D37" s="99">
        <v>14.6</v>
      </c>
      <c r="E37" s="99">
        <v>12.2</v>
      </c>
      <c r="F37" s="99">
        <v>13.4</v>
      </c>
      <c r="G37" s="99">
        <v>39.5</v>
      </c>
      <c r="H37" s="99"/>
      <c r="I37" s="99"/>
      <c r="J37" s="99"/>
      <c r="K37" s="99"/>
      <c r="L37" s="99">
        <v>29</v>
      </c>
      <c r="M37" s="99">
        <v>0.1</v>
      </c>
      <c r="N37" s="99">
        <v>0.6</v>
      </c>
      <c r="O37" s="99"/>
      <c r="P37" s="99"/>
      <c r="Q37" s="99"/>
      <c r="R37" s="99">
        <v>102.1</v>
      </c>
      <c r="S37" s="99">
        <v>33.799999999999997</v>
      </c>
      <c r="T37" s="99">
        <v>0.9</v>
      </c>
      <c r="U37" s="99">
        <v>0.6</v>
      </c>
      <c r="V37" s="99">
        <v>21.7</v>
      </c>
      <c r="W37" s="99"/>
      <c r="X37" s="99">
        <v>11.3</v>
      </c>
      <c r="Y37" s="99">
        <v>19</v>
      </c>
      <c r="Z37" s="100"/>
      <c r="AA37" s="79">
        <f t="shared" si="5"/>
        <v>325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26.2</v>
      </c>
      <c r="D40" s="88">
        <f t="shared" si="6"/>
        <v>14.6</v>
      </c>
      <c r="E40" s="88">
        <f t="shared" si="6"/>
        <v>12.2</v>
      </c>
      <c r="F40" s="88">
        <f t="shared" si="6"/>
        <v>13.4</v>
      </c>
      <c r="G40" s="88">
        <f t="shared" si="6"/>
        <v>39.5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29</v>
      </c>
      <c r="M40" s="88">
        <f t="shared" si="6"/>
        <v>0.1</v>
      </c>
      <c r="N40" s="88">
        <f t="shared" si="6"/>
        <v>0.6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102.1</v>
      </c>
      <c r="S40" s="88">
        <f t="shared" si="6"/>
        <v>33.799999999999997</v>
      </c>
      <c r="T40" s="88">
        <f t="shared" si="6"/>
        <v>0.9</v>
      </c>
      <c r="U40" s="88">
        <f t="shared" si="6"/>
        <v>0.6</v>
      </c>
      <c r="V40" s="88">
        <f t="shared" si="6"/>
        <v>21.7</v>
      </c>
      <c r="W40" s="88">
        <f t="shared" si="6"/>
        <v>0</v>
      </c>
      <c r="X40" s="88">
        <f t="shared" si="6"/>
        <v>11.3</v>
      </c>
      <c r="Y40" s="88">
        <f t="shared" si="6"/>
        <v>19</v>
      </c>
      <c r="Z40" s="89" t="str">
        <f t="shared" si="6"/>
        <v/>
      </c>
      <c r="AA40" s="90">
        <f t="shared" si="5"/>
        <v>325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>
        <v>26.2</v>
      </c>
      <c r="D45" s="99">
        <v>14.6</v>
      </c>
      <c r="E45" s="99">
        <v>12.2</v>
      </c>
      <c r="F45" s="99">
        <v>13.4</v>
      </c>
      <c r="G45" s="99">
        <v>39.5</v>
      </c>
      <c r="H45" s="99"/>
      <c r="I45" s="99"/>
      <c r="J45" s="99"/>
      <c r="K45" s="99"/>
      <c r="L45" s="99">
        <v>29</v>
      </c>
      <c r="M45" s="99">
        <v>0.1</v>
      </c>
      <c r="N45" s="99">
        <v>0.6</v>
      </c>
      <c r="O45" s="99"/>
      <c r="P45" s="99"/>
      <c r="Q45" s="99"/>
      <c r="R45" s="99">
        <v>102.1</v>
      </c>
      <c r="S45" s="99">
        <v>33.799999999999997</v>
      </c>
      <c r="T45" s="99">
        <v>0.9</v>
      </c>
      <c r="U45" s="99">
        <v>0.6</v>
      </c>
      <c r="V45" s="99">
        <v>21.7</v>
      </c>
      <c r="W45" s="99"/>
      <c r="X45" s="99">
        <v>11.3</v>
      </c>
      <c r="Y45" s="99">
        <v>19</v>
      </c>
      <c r="Z45" s="100"/>
      <c r="AA45" s="79">
        <f t="shared" si="7"/>
        <v>325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26.2</v>
      </c>
      <c r="D49" s="88">
        <f t="shared" si="8"/>
        <v>14.6</v>
      </c>
      <c r="E49" s="88">
        <f t="shared" si="8"/>
        <v>12.2</v>
      </c>
      <c r="F49" s="88">
        <f t="shared" si="8"/>
        <v>13.4</v>
      </c>
      <c r="G49" s="88">
        <f t="shared" si="8"/>
        <v>39.5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29</v>
      </c>
      <c r="M49" s="88">
        <f t="shared" si="8"/>
        <v>0.1</v>
      </c>
      <c r="N49" s="88">
        <f t="shared" si="8"/>
        <v>0.6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102.1</v>
      </c>
      <c r="S49" s="88">
        <f t="shared" si="8"/>
        <v>33.799999999999997</v>
      </c>
      <c r="T49" s="88">
        <f t="shared" si="8"/>
        <v>0.9</v>
      </c>
      <c r="U49" s="88">
        <f t="shared" si="8"/>
        <v>0.6</v>
      </c>
      <c r="V49" s="88">
        <f t="shared" si="8"/>
        <v>21.7</v>
      </c>
      <c r="W49" s="88">
        <f t="shared" si="8"/>
        <v>0</v>
      </c>
      <c r="X49" s="88">
        <f t="shared" si="8"/>
        <v>11.3</v>
      </c>
      <c r="Y49" s="88">
        <f t="shared" si="8"/>
        <v>19</v>
      </c>
      <c r="Z49" s="89" t="str">
        <f t="shared" si="8"/>
        <v/>
      </c>
      <c r="AA49" s="90">
        <f t="shared" si="7"/>
        <v>325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37.456000000000003</v>
      </c>
      <c r="C52" s="88">
        <f t="shared" si="10"/>
        <v>47.173999999999999</v>
      </c>
      <c r="D52" s="88">
        <f t="shared" si="10"/>
        <v>24.786000000000001</v>
      </c>
      <c r="E52" s="88">
        <f t="shared" si="10"/>
        <v>19.21</v>
      </c>
      <c r="F52" s="88">
        <f t="shared" si="10"/>
        <v>20.818999999999999</v>
      </c>
      <c r="G52" s="88">
        <f t="shared" si="10"/>
        <v>42.009</v>
      </c>
      <c r="H52" s="88">
        <f t="shared" si="10"/>
        <v>56.690999999999995</v>
      </c>
      <c r="I52" s="88">
        <f t="shared" si="10"/>
        <v>7.25</v>
      </c>
      <c r="J52" s="88">
        <f t="shared" si="10"/>
        <v>21.698</v>
      </c>
      <c r="K52" s="88">
        <f t="shared" si="10"/>
        <v>38.942999999999998</v>
      </c>
      <c r="L52" s="88">
        <f t="shared" si="10"/>
        <v>43.088999999999999</v>
      </c>
      <c r="M52" s="88">
        <f t="shared" si="10"/>
        <v>81.179000000000002</v>
      </c>
      <c r="N52" s="88">
        <f t="shared" si="10"/>
        <v>82.968999999999994</v>
      </c>
      <c r="O52" s="88">
        <f t="shared" si="10"/>
        <v>96.199999999999989</v>
      </c>
      <c r="P52" s="88">
        <f t="shared" si="10"/>
        <v>105.63900000000001</v>
      </c>
      <c r="Q52" s="88">
        <f t="shared" si="10"/>
        <v>39.381</v>
      </c>
      <c r="R52" s="88">
        <f t="shared" si="10"/>
        <v>102.205</v>
      </c>
      <c r="S52" s="88">
        <f t="shared" si="10"/>
        <v>79.292999999999992</v>
      </c>
      <c r="T52" s="88">
        <f t="shared" si="10"/>
        <v>32.210999999999999</v>
      </c>
      <c r="U52" s="88">
        <f t="shared" si="10"/>
        <v>5.5079999999999991</v>
      </c>
      <c r="V52" s="88">
        <f t="shared" si="10"/>
        <v>33.307000000000002</v>
      </c>
      <c r="W52" s="88">
        <f t="shared" si="10"/>
        <v>11.998999999999999</v>
      </c>
      <c r="X52" s="88">
        <f t="shared" si="10"/>
        <v>44.209999999999994</v>
      </c>
      <c r="Y52" s="88">
        <f t="shared" si="10"/>
        <v>80.069999999999993</v>
      </c>
      <c r="Z52" s="89" t="str">
        <f t="shared" si="10"/>
        <v/>
      </c>
      <c r="AA52" s="104">
        <f>SUM(B52:Z52)</f>
        <v>1153.296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45821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37.427000000000007</v>
      </c>
      <c r="C4" s="18">
        <v>47.190000000000005</v>
      </c>
      <c r="D4" s="18">
        <v>24.79</v>
      </c>
      <c r="E4" s="18">
        <v>19.25</v>
      </c>
      <c r="F4" s="18">
        <v>20.774000000000001</v>
      </c>
      <c r="G4" s="18">
        <v>41.978000000000002</v>
      </c>
      <c r="H4" s="18">
        <v>56.690999999999995</v>
      </c>
      <c r="I4" s="18">
        <v>7.25</v>
      </c>
      <c r="J4" s="18">
        <v>21.658999999999999</v>
      </c>
      <c r="K4" s="18">
        <v>38.942999999999998</v>
      </c>
      <c r="L4" s="18">
        <v>43.046999999999997</v>
      </c>
      <c r="M4" s="18">
        <v>81.179000000000002</v>
      </c>
      <c r="N4" s="18">
        <v>82.968999999999994</v>
      </c>
      <c r="O4" s="18">
        <v>96.200000000000017</v>
      </c>
      <c r="P4" s="18">
        <v>105.639</v>
      </c>
      <c r="Q4" s="18">
        <v>39.381</v>
      </c>
      <c r="R4" s="18">
        <v>102.21100000000001</v>
      </c>
      <c r="S4" s="18">
        <v>79.338999999999999</v>
      </c>
      <c r="T4" s="18">
        <v>32.210999999999999</v>
      </c>
      <c r="U4" s="18">
        <v>5.5080000000000009</v>
      </c>
      <c r="V4" s="18">
        <v>33.263999999999996</v>
      </c>
      <c r="W4" s="18">
        <v>11.998999999999999</v>
      </c>
      <c r="X4" s="18">
        <v>44.247</v>
      </c>
      <c r="Y4" s="18">
        <v>80.097999999999999</v>
      </c>
      <c r="Z4" s="19"/>
      <c r="AA4" s="20">
        <f>SUM(B4:Z4)</f>
        <v>1153.2439999999999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115.27</v>
      </c>
      <c r="C7" s="28">
        <v>117.79</v>
      </c>
      <c r="D7" s="28">
        <v>98.54</v>
      </c>
      <c r="E7" s="28">
        <v>90.66</v>
      </c>
      <c r="F7" s="28">
        <v>92.02</v>
      </c>
      <c r="G7" s="28">
        <v>94.35</v>
      </c>
      <c r="H7" s="28">
        <v>100.76</v>
      </c>
      <c r="I7" s="28">
        <v>88.38</v>
      </c>
      <c r="J7" s="28">
        <v>76.040000000000006</v>
      </c>
      <c r="K7" s="28">
        <v>39.700000000000003</v>
      </c>
      <c r="L7" s="28">
        <v>12.44</v>
      </c>
      <c r="M7" s="28">
        <v>18.78</v>
      </c>
      <c r="N7" s="28">
        <v>21.15</v>
      </c>
      <c r="O7" s="28">
        <v>27</v>
      </c>
      <c r="P7" s="28">
        <v>40.409999999999997</v>
      </c>
      <c r="Q7" s="28">
        <v>58.18</v>
      </c>
      <c r="R7" s="28">
        <v>69.23</v>
      </c>
      <c r="S7" s="28">
        <v>99.03</v>
      </c>
      <c r="T7" s="28">
        <v>122.36</v>
      </c>
      <c r="U7" s="28">
        <v>190.1</v>
      </c>
      <c r="V7" s="28">
        <v>172.72</v>
      </c>
      <c r="W7" s="28">
        <v>158.63</v>
      </c>
      <c r="X7" s="28">
        <v>131.13</v>
      </c>
      <c r="Y7" s="28">
        <v>115.17</v>
      </c>
      <c r="Z7" s="29"/>
      <c r="AA7" s="30">
        <f>IF(SUM(B7:Z7)&lt;&gt;0,AVERAGEIF(B7:Z7,"&lt;&gt;"""),"")</f>
        <v>89.576666666666668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>
        <v>28</v>
      </c>
      <c r="N12" s="52">
        <v>28</v>
      </c>
      <c r="O12" s="52">
        <v>28</v>
      </c>
      <c r="P12" s="52">
        <v>28</v>
      </c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112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16.130000000000003</v>
      </c>
      <c r="C14" s="57"/>
      <c r="D14" s="57">
        <v>0.22800000000000001</v>
      </c>
      <c r="E14" s="57">
        <v>0.27600000000000002</v>
      </c>
      <c r="F14" s="57">
        <v>0.26200000000000001</v>
      </c>
      <c r="G14" s="57">
        <v>19.553999999999998</v>
      </c>
      <c r="H14" s="57">
        <v>25.594000000000001</v>
      </c>
      <c r="I14" s="57">
        <v>2.3570000000000002</v>
      </c>
      <c r="J14" s="57">
        <v>5.3769999999999998</v>
      </c>
      <c r="K14" s="57">
        <v>0.42399999999999999</v>
      </c>
      <c r="L14" s="57">
        <v>39.766999999999996</v>
      </c>
      <c r="M14" s="57">
        <v>5.4020000000000001</v>
      </c>
      <c r="N14" s="57">
        <v>6.7140000000000004</v>
      </c>
      <c r="O14" s="57">
        <v>18.369</v>
      </c>
      <c r="P14" s="57">
        <v>19.376000000000001</v>
      </c>
      <c r="Q14" s="57">
        <v>30.41</v>
      </c>
      <c r="R14" s="57">
        <v>38.787999999999997</v>
      </c>
      <c r="S14" s="57">
        <v>36.731999999999999</v>
      </c>
      <c r="T14" s="57">
        <v>18.152999999999999</v>
      </c>
      <c r="U14" s="57"/>
      <c r="V14" s="57">
        <v>15.8</v>
      </c>
      <c r="W14" s="57"/>
      <c r="X14" s="57">
        <v>19.067999999999998</v>
      </c>
      <c r="Y14" s="57">
        <v>12.690999999999999</v>
      </c>
      <c r="Z14" s="58"/>
      <c r="AA14" s="59">
        <f t="shared" si="0"/>
        <v>331.47199999999998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16.130000000000003</v>
      </c>
      <c r="C16" s="62">
        <f t="shared" ref="C16:Z16" si="1">IF(LEN(C$2)&gt;0,SUM(C10:C15),"")</f>
        <v>0</v>
      </c>
      <c r="D16" s="62">
        <f t="shared" si="1"/>
        <v>0.22800000000000001</v>
      </c>
      <c r="E16" s="62">
        <f t="shared" si="1"/>
        <v>0.27600000000000002</v>
      </c>
      <c r="F16" s="62">
        <f t="shared" si="1"/>
        <v>0.26200000000000001</v>
      </c>
      <c r="G16" s="62">
        <f t="shared" si="1"/>
        <v>19.553999999999998</v>
      </c>
      <c r="H16" s="62">
        <f t="shared" si="1"/>
        <v>25.594000000000001</v>
      </c>
      <c r="I16" s="62">
        <f t="shared" si="1"/>
        <v>2.3570000000000002</v>
      </c>
      <c r="J16" s="62">
        <f t="shared" si="1"/>
        <v>5.3769999999999998</v>
      </c>
      <c r="K16" s="62">
        <f t="shared" si="1"/>
        <v>0.42399999999999999</v>
      </c>
      <c r="L16" s="62">
        <f t="shared" si="1"/>
        <v>39.766999999999996</v>
      </c>
      <c r="M16" s="62">
        <f t="shared" si="1"/>
        <v>33.402000000000001</v>
      </c>
      <c r="N16" s="62">
        <f t="shared" si="1"/>
        <v>34.713999999999999</v>
      </c>
      <c r="O16" s="62">
        <f t="shared" si="1"/>
        <v>46.369</v>
      </c>
      <c r="P16" s="62">
        <f t="shared" si="1"/>
        <v>47.376000000000005</v>
      </c>
      <c r="Q16" s="62">
        <f t="shared" si="1"/>
        <v>30.41</v>
      </c>
      <c r="R16" s="62">
        <f t="shared" si="1"/>
        <v>38.787999999999997</v>
      </c>
      <c r="S16" s="62">
        <f t="shared" si="1"/>
        <v>36.731999999999999</v>
      </c>
      <c r="T16" s="62">
        <f t="shared" si="1"/>
        <v>18.152999999999999</v>
      </c>
      <c r="U16" s="62">
        <f t="shared" si="1"/>
        <v>0</v>
      </c>
      <c r="V16" s="62">
        <f t="shared" si="1"/>
        <v>15.8</v>
      </c>
      <c r="W16" s="62">
        <f t="shared" si="1"/>
        <v>0</v>
      </c>
      <c r="X16" s="62">
        <f t="shared" si="1"/>
        <v>19.067999999999998</v>
      </c>
      <c r="Y16" s="62">
        <f t="shared" si="1"/>
        <v>12.690999999999999</v>
      </c>
      <c r="Z16" s="63" t="str">
        <f t="shared" si="1"/>
        <v/>
      </c>
      <c r="AA16" s="64">
        <f>SUM(AA10:AA15)</f>
        <v>443.47199999999998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>
        <v>31.281000000000002</v>
      </c>
      <c r="D19" s="72">
        <v>2.1</v>
      </c>
      <c r="E19" s="72">
        <v>2.1</v>
      </c>
      <c r="F19" s="72">
        <v>4.8</v>
      </c>
      <c r="G19" s="72"/>
      <c r="H19" s="72"/>
      <c r="I19" s="72"/>
      <c r="J19" s="72"/>
      <c r="K19" s="72"/>
      <c r="L19" s="72"/>
      <c r="M19" s="72">
        <v>2.2999999999999998</v>
      </c>
      <c r="N19" s="72">
        <v>2.1</v>
      </c>
      <c r="O19" s="72">
        <v>2.1</v>
      </c>
      <c r="P19" s="72">
        <v>4.8</v>
      </c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51.580999999999996</v>
      </c>
    </row>
    <row r="20" spans="1:27" ht="24.95" customHeight="1" x14ac:dyDescent="0.2">
      <c r="A20" s="75" t="s">
        <v>15</v>
      </c>
      <c r="B20" s="76">
        <v>10.059000000000001</v>
      </c>
      <c r="C20" s="77">
        <v>7.3339999999999996</v>
      </c>
      <c r="D20" s="77">
        <v>11.776000000000002</v>
      </c>
      <c r="E20" s="77">
        <v>8.5729999999999986</v>
      </c>
      <c r="F20" s="77">
        <v>7.9279999999999999</v>
      </c>
      <c r="G20" s="77">
        <v>5.6209999999999996</v>
      </c>
      <c r="H20" s="77">
        <v>6.5269999999999992</v>
      </c>
      <c r="I20" s="77">
        <v>1.0229999999999999</v>
      </c>
      <c r="J20" s="77">
        <v>1.0620000000000001</v>
      </c>
      <c r="K20" s="77">
        <v>4.4249999999999998</v>
      </c>
      <c r="L20" s="77">
        <v>0.01</v>
      </c>
      <c r="M20" s="77">
        <v>20.443999999999999</v>
      </c>
      <c r="N20" s="77">
        <v>21.118999999999996</v>
      </c>
      <c r="O20" s="77">
        <v>21.298999999999999</v>
      </c>
      <c r="P20" s="77">
        <v>21.809000000000001</v>
      </c>
      <c r="Q20" s="77">
        <v>0.185</v>
      </c>
      <c r="R20" s="77">
        <v>15.322999999999999</v>
      </c>
      <c r="S20" s="77">
        <v>7.4320000000000004</v>
      </c>
      <c r="T20" s="77">
        <v>0.8640000000000001</v>
      </c>
      <c r="U20" s="77">
        <v>1.167</v>
      </c>
      <c r="V20" s="77">
        <v>1.1909999999999998</v>
      </c>
      <c r="W20" s="77">
        <v>5.6959999999999997</v>
      </c>
      <c r="X20" s="77">
        <v>6.0370000000000008</v>
      </c>
      <c r="Y20" s="77">
        <v>54.695999999999998</v>
      </c>
      <c r="Z20" s="78"/>
      <c r="AA20" s="79">
        <f t="shared" si="2"/>
        <v>241.60000000000002</v>
      </c>
    </row>
    <row r="21" spans="1:27" ht="24.95" customHeight="1" x14ac:dyDescent="0.2">
      <c r="A21" s="75" t="s">
        <v>16</v>
      </c>
      <c r="B21" s="80">
        <v>10.637999999999998</v>
      </c>
      <c r="C21" s="81">
        <v>8.5749999999999993</v>
      </c>
      <c r="D21" s="81">
        <v>10.686</v>
      </c>
      <c r="E21" s="81">
        <v>8.3010000000000002</v>
      </c>
      <c r="F21" s="81">
        <v>7.7839999999999998</v>
      </c>
      <c r="G21" s="81">
        <v>16.803000000000001</v>
      </c>
      <c r="H21" s="81">
        <v>23.67</v>
      </c>
      <c r="I21" s="81">
        <v>3.2699999999999996</v>
      </c>
      <c r="J21" s="81">
        <v>14.92</v>
      </c>
      <c r="K21" s="81">
        <v>12.494</v>
      </c>
      <c r="L21" s="81">
        <v>3.27</v>
      </c>
      <c r="M21" s="81">
        <v>25.032999999999998</v>
      </c>
      <c r="N21" s="81">
        <v>25.035999999999998</v>
      </c>
      <c r="O21" s="81">
        <v>26.432000000000002</v>
      </c>
      <c r="P21" s="81">
        <v>31.653999999999996</v>
      </c>
      <c r="Q21" s="81">
        <v>8.7859999999999996</v>
      </c>
      <c r="R21" s="81">
        <v>48.1</v>
      </c>
      <c r="S21" s="81">
        <v>35.174999999999997</v>
      </c>
      <c r="T21" s="81">
        <v>13.193999999999999</v>
      </c>
      <c r="U21" s="81">
        <v>4.3410000000000002</v>
      </c>
      <c r="V21" s="81">
        <v>16.273000000000003</v>
      </c>
      <c r="W21" s="81">
        <v>6.3029999999999999</v>
      </c>
      <c r="X21" s="81">
        <v>19.141999999999999</v>
      </c>
      <c r="Y21" s="81">
        <v>12.710999999999999</v>
      </c>
      <c r="Z21" s="78"/>
      <c r="AA21" s="79">
        <f t="shared" si="2"/>
        <v>392.59100000000007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20.696999999999999</v>
      </c>
      <c r="C26" s="88">
        <f t="shared" ref="C26:Z26" si="3">IF(LEN(C$2)&gt;0,SUM(C19:C25),"")</f>
        <v>47.19</v>
      </c>
      <c r="D26" s="88">
        <f t="shared" si="3"/>
        <v>24.562000000000001</v>
      </c>
      <c r="E26" s="88">
        <f t="shared" si="3"/>
        <v>18.973999999999997</v>
      </c>
      <c r="F26" s="88">
        <f t="shared" si="3"/>
        <v>20.512</v>
      </c>
      <c r="G26" s="88">
        <f t="shared" si="3"/>
        <v>22.423999999999999</v>
      </c>
      <c r="H26" s="88">
        <f t="shared" si="3"/>
        <v>30.197000000000003</v>
      </c>
      <c r="I26" s="88">
        <f t="shared" si="3"/>
        <v>4.2929999999999993</v>
      </c>
      <c r="J26" s="88">
        <f t="shared" si="3"/>
        <v>15.981999999999999</v>
      </c>
      <c r="K26" s="88">
        <f t="shared" si="3"/>
        <v>16.919</v>
      </c>
      <c r="L26" s="88">
        <f t="shared" si="3"/>
        <v>3.28</v>
      </c>
      <c r="M26" s="88">
        <f t="shared" si="3"/>
        <v>47.777000000000001</v>
      </c>
      <c r="N26" s="88">
        <f t="shared" si="3"/>
        <v>48.254999999999995</v>
      </c>
      <c r="O26" s="88">
        <f t="shared" si="3"/>
        <v>49.831000000000003</v>
      </c>
      <c r="P26" s="88">
        <f t="shared" si="3"/>
        <v>58.262999999999998</v>
      </c>
      <c r="Q26" s="88">
        <f t="shared" si="3"/>
        <v>8.9710000000000001</v>
      </c>
      <c r="R26" s="88">
        <f t="shared" si="3"/>
        <v>63.423000000000002</v>
      </c>
      <c r="S26" s="88">
        <f t="shared" si="3"/>
        <v>42.606999999999999</v>
      </c>
      <c r="T26" s="88">
        <f t="shared" si="3"/>
        <v>14.058</v>
      </c>
      <c r="U26" s="88">
        <f t="shared" si="3"/>
        <v>5.508</v>
      </c>
      <c r="V26" s="88">
        <f t="shared" si="3"/>
        <v>17.464000000000002</v>
      </c>
      <c r="W26" s="88">
        <f t="shared" si="3"/>
        <v>11.998999999999999</v>
      </c>
      <c r="X26" s="88">
        <f t="shared" si="3"/>
        <v>25.179000000000002</v>
      </c>
      <c r="Y26" s="88">
        <f t="shared" si="3"/>
        <v>67.406999999999996</v>
      </c>
      <c r="Z26" s="89" t="str">
        <f t="shared" si="3"/>
        <v/>
      </c>
      <c r="AA26" s="90">
        <f>SUM(AA19:AA25)</f>
        <v>685.77200000000016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36.826999999999998</v>
      </c>
      <c r="C30" s="77">
        <v>47.19</v>
      </c>
      <c r="D30" s="77">
        <v>24.79</v>
      </c>
      <c r="E30" s="77">
        <v>19.25</v>
      </c>
      <c r="F30" s="77">
        <v>20.774000000000001</v>
      </c>
      <c r="G30" s="77">
        <v>41.978000000000002</v>
      </c>
      <c r="H30" s="77">
        <v>55.790999999999997</v>
      </c>
      <c r="I30" s="77">
        <v>6.65</v>
      </c>
      <c r="J30" s="77">
        <v>21.359000000000002</v>
      </c>
      <c r="K30" s="77">
        <v>17.343</v>
      </c>
      <c r="L30" s="77">
        <v>43.046999999999997</v>
      </c>
      <c r="M30" s="77">
        <v>81.179000000000002</v>
      </c>
      <c r="N30" s="77">
        <v>82.968999999999994</v>
      </c>
      <c r="O30" s="77">
        <v>96.2</v>
      </c>
      <c r="P30" s="77">
        <v>105.639</v>
      </c>
      <c r="Q30" s="77">
        <v>39.381</v>
      </c>
      <c r="R30" s="77">
        <v>102.211</v>
      </c>
      <c r="S30" s="77">
        <v>79.338999999999999</v>
      </c>
      <c r="T30" s="77">
        <v>32.210999999999999</v>
      </c>
      <c r="U30" s="77">
        <v>5.508</v>
      </c>
      <c r="V30" s="77">
        <v>33.264000000000003</v>
      </c>
      <c r="W30" s="77">
        <v>11.999000000000001</v>
      </c>
      <c r="X30" s="77">
        <v>44.247</v>
      </c>
      <c r="Y30" s="77">
        <v>80.097999999999999</v>
      </c>
      <c r="Z30" s="78"/>
      <c r="AA30" s="79">
        <f>SUM(B30:Z30)</f>
        <v>1129.2439999999999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36.826999999999998</v>
      </c>
      <c r="C32" s="62">
        <f t="shared" ref="C32:Z32" si="4">IF(LEN(C$2)&gt;0,SUM(C29:C31),"")</f>
        <v>47.19</v>
      </c>
      <c r="D32" s="62">
        <f t="shared" si="4"/>
        <v>24.79</v>
      </c>
      <c r="E32" s="62">
        <f t="shared" si="4"/>
        <v>19.25</v>
      </c>
      <c r="F32" s="62">
        <f t="shared" si="4"/>
        <v>20.774000000000001</v>
      </c>
      <c r="G32" s="62">
        <f t="shared" si="4"/>
        <v>41.978000000000002</v>
      </c>
      <c r="H32" s="62">
        <f t="shared" si="4"/>
        <v>55.790999999999997</v>
      </c>
      <c r="I32" s="62">
        <f t="shared" si="4"/>
        <v>6.65</v>
      </c>
      <c r="J32" s="62">
        <f t="shared" si="4"/>
        <v>21.359000000000002</v>
      </c>
      <c r="K32" s="62">
        <f t="shared" si="4"/>
        <v>17.343</v>
      </c>
      <c r="L32" s="62">
        <f t="shared" si="4"/>
        <v>43.046999999999997</v>
      </c>
      <c r="M32" s="62">
        <f t="shared" si="4"/>
        <v>81.179000000000002</v>
      </c>
      <c r="N32" s="62">
        <f t="shared" si="4"/>
        <v>82.968999999999994</v>
      </c>
      <c r="O32" s="62">
        <f t="shared" si="4"/>
        <v>96.2</v>
      </c>
      <c r="P32" s="62">
        <f t="shared" si="4"/>
        <v>105.639</v>
      </c>
      <c r="Q32" s="62">
        <f t="shared" si="4"/>
        <v>39.381</v>
      </c>
      <c r="R32" s="62">
        <f t="shared" si="4"/>
        <v>102.211</v>
      </c>
      <c r="S32" s="62">
        <f t="shared" si="4"/>
        <v>79.338999999999999</v>
      </c>
      <c r="T32" s="62">
        <f t="shared" si="4"/>
        <v>32.210999999999999</v>
      </c>
      <c r="U32" s="62">
        <f t="shared" si="4"/>
        <v>5.508</v>
      </c>
      <c r="V32" s="62">
        <f t="shared" si="4"/>
        <v>33.264000000000003</v>
      </c>
      <c r="W32" s="62">
        <f t="shared" si="4"/>
        <v>11.999000000000001</v>
      </c>
      <c r="X32" s="62">
        <f t="shared" si="4"/>
        <v>44.247</v>
      </c>
      <c r="Y32" s="62">
        <f t="shared" si="4"/>
        <v>80.097999999999999</v>
      </c>
      <c r="Z32" s="63" t="str">
        <f t="shared" si="4"/>
        <v/>
      </c>
      <c r="AA32" s="64">
        <f>SUM(AA29:AA31)</f>
        <v>1129.2439999999999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0.6</v>
      </c>
      <c r="C37" s="99"/>
      <c r="D37" s="99"/>
      <c r="E37" s="99"/>
      <c r="F37" s="99"/>
      <c r="G37" s="99"/>
      <c r="H37" s="99">
        <v>0.9</v>
      </c>
      <c r="I37" s="99">
        <v>0.6</v>
      </c>
      <c r="J37" s="99">
        <v>0.3</v>
      </c>
      <c r="K37" s="99">
        <v>21.6</v>
      </c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24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0.6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0.9</v>
      </c>
      <c r="I40" s="88">
        <f t="shared" si="6"/>
        <v>0.6</v>
      </c>
      <c r="J40" s="88">
        <f t="shared" si="6"/>
        <v>0.3</v>
      </c>
      <c r="K40" s="88">
        <f t="shared" si="6"/>
        <v>21.6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24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0.6</v>
      </c>
      <c r="C45" s="99"/>
      <c r="D45" s="99"/>
      <c r="E45" s="99"/>
      <c r="F45" s="99"/>
      <c r="G45" s="99"/>
      <c r="H45" s="99">
        <v>0.9</v>
      </c>
      <c r="I45" s="99">
        <v>0.6</v>
      </c>
      <c r="J45" s="99">
        <v>0.3</v>
      </c>
      <c r="K45" s="99">
        <v>21.6</v>
      </c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24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0.6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0.9</v>
      </c>
      <c r="I49" s="88">
        <f t="shared" si="8"/>
        <v>0.6</v>
      </c>
      <c r="J49" s="88">
        <f t="shared" si="8"/>
        <v>0.3</v>
      </c>
      <c r="K49" s="88">
        <f t="shared" si="8"/>
        <v>21.6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24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37.427</v>
      </c>
      <c r="C52" s="88">
        <f t="shared" ref="C52:Z52" si="10">IF(LEN(C$2)&gt;0,SUM(C10:C15)+C26+C40,"")</f>
        <v>47.19</v>
      </c>
      <c r="D52" s="88">
        <f t="shared" si="10"/>
        <v>24.790000000000003</v>
      </c>
      <c r="E52" s="88">
        <f t="shared" si="10"/>
        <v>19.249999999999996</v>
      </c>
      <c r="F52" s="88">
        <f t="shared" si="10"/>
        <v>20.774000000000001</v>
      </c>
      <c r="G52" s="88">
        <f t="shared" si="10"/>
        <v>41.977999999999994</v>
      </c>
      <c r="H52" s="88">
        <f t="shared" si="10"/>
        <v>56.691000000000003</v>
      </c>
      <c r="I52" s="88">
        <f t="shared" si="10"/>
        <v>7.2499999999999991</v>
      </c>
      <c r="J52" s="88">
        <f t="shared" si="10"/>
        <v>21.658999999999999</v>
      </c>
      <c r="K52" s="88">
        <f t="shared" si="10"/>
        <v>38.942999999999998</v>
      </c>
      <c r="L52" s="88">
        <f t="shared" si="10"/>
        <v>43.046999999999997</v>
      </c>
      <c r="M52" s="88">
        <f t="shared" si="10"/>
        <v>81.179000000000002</v>
      </c>
      <c r="N52" s="88">
        <f t="shared" si="10"/>
        <v>82.968999999999994</v>
      </c>
      <c r="O52" s="88">
        <f t="shared" si="10"/>
        <v>96.2</v>
      </c>
      <c r="P52" s="88">
        <f t="shared" si="10"/>
        <v>105.63900000000001</v>
      </c>
      <c r="Q52" s="88">
        <f t="shared" si="10"/>
        <v>39.381</v>
      </c>
      <c r="R52" s="88">
        <f t="shared" si="10"/>
        <v>102.211</v>
      </c>
      <c r="S52" s="88">
        <f t="shared" si="10"/>
        <v>79.338999999999999</v>
      </c>
      <c r="T52" s="88">
        <f t="shared" si="10"/>
        <v>32.210999999999999</v>
      </c>
      <c r="U52" s="88">
        <f t="shared" si="10"/>
        <v>5.508</v>
      </c>
      <c r="V52" s="88">
        <f t="shared" si="10"/>
        <v>33.264000000000003</v>
      </c>
      <c r="W52" s="88">
        <f t="shared" si="10"/>
        <v>11.998999999999999</v>
      </c>
      <c r="X52" s="88">
        <f t="shared" si="10"/>
        <v>44.247</v>
      </c>
      <c r="Y52" s="88">
        <f t="shared" si="10"/>
        <v>80.097999999999999</v>
      </c>
      <c r="Z52" s="89" t="str">
        <f t="shared" si="10"/>
        <v/>
      </c>
      <c r="AA52" s="104">
        <f>SUM(B52:Z52)</f>
        <v>1153.2439999999999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45821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0.6</v>
      </c>
      <c r="C4" s="18">
        <v>-26.2</v>
      </c>
      <c r="D4" s="18">
        <v>-14.6</v>
      </c>
      <c r="E4" s="18">
        <v>-12.2</v>
      </c>
      <c r="F4" s="18">
        <v>-13.4</v>
      </c>
      <c r="G4" s="18">
        <v>-39.5</v>
      </c>
      <c r="H4" s="18">
        <v>0.9</v>
      </c>
      <c r="I4" s="18">
        <v>0.6</v>
      </c>
      <c r="J4" s="18">
        <v>0.3</v>
      </c>
      <c r="K4" s="18">
        <v>21.6</v>
      </c>
      <c r="L4" s="18">
        <v>-29</v>
      </c>
      <c r="M4" s="18">
        <v>-0.1</v>
      </c>
      <c r="N4" s="18">
        <v>-0.6</v>
      </c>
      <c r="O4" s="18"/>
      <c r="P4" s="18"/>
      <c r="Q4" s="18"/>
      <c r="R4" s="18">
        <v>-102.1</v>
      </c>
      <c r="S4" s="18">
        <v>-33.799999999999997</v>
      </c>
      <c r="T4" s="18">
        <v>-0.9</v>
      </c>
      <c r="U4" s="18">
        <v>-0.6</v>
      </c>
      <c r="V4" s="18">
        <v>-21.7</v>
      </c>
      <c r="W4" s="18"/>
      <c r="X4" s="18">
        <v>-11.3</v>
      </c>
      <c r="Y4" s="18">
        <v>-19</v>
      </c>
      <c r="Z4" s="19"/>
      <c r="AA4" s="111">
        <f>SUM(B4:Z4)</f>
        <v>-301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115.27</v>
      </c>
      <c r="C7" s="117">
        <v>117.79</v>
      </c>
      <c r="D7" s="117">
        <v>98.54</v>
      </c>
      <c r="E7" s="117">
        <v>90.66</v>
      </c>
      <c r="F7" s="117">
        <v>92.02</v>
      </c>
      <c r="G7" s="117">
        <v>94.35</v>
      </c>
      <c r="H7" s="117">
        <v>100.76</v>
      </c>
      <c r="I7" s="117">
        <v>88.38</v>
      </c>
      <c r="J7" s="117">
        <v>76.040000000000006</v>
      </c>
      <c r="K7" s="117">
        <v>39.700000000000003</v>
      </c>
      <c r="L7" s="117">
        <v>12.44</v>
      </c>
      <c r="M7" s="117">
        <v>18.78</v>
      </c>
      <c r="N7" s="117">
        <v>21.15</v>
      </c>
      <c r="O7" s="117">
        <v>27</v>
      </c>
      <c r="P7" s="117">
        <v>40.409999999999997</v>
      </c>
      <c r="Q7" s="117">
        <v>58.18</v>
      </c>
      <c r="R7" s="117">
        <v>69.23</v>
      </c>
      <c r="S7" s="117">
        <v>99.03</v>
      </c>
      <c r="T7" s="117">
        <v>122.36</v>
      </c>
      <c r="U7" s="117">
        <v>190.1</v>
      </c>
      <c r="V7" s="117">
        <v>172.72</v>
      </c>
      <c r="W7" s="117">
        <v>158.63</v>
      </c>
      <c r="X7" s="117">
        <v>131.13</v>
      </c>
      <c r="Y7" s="117">
        <v>115.17</v>
      </c>
      <c r="Z7" s="118"/>
      <c r="AA7" s="119">
        <f>IF(SUM(B7:Z7)&lt;&gt;0,AVERAGEIF(B7:Z7,"&lt;&gt;"""),"")</f>
        <v>89.576666666666668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>
        <v>26.2</v>
      </c>
      <c r="D13" s="129">
        <v>14.6</v>
      </c>
      <c r="E13" s="129">
        <v>12.2</v>
      </c>
      <c r="F13" s="129">
        <v>13.4</v>
      </c>
      <c r="G13" s="129">
        <v>39.5</v>
      </c>
      <c r="H13" s="129"/>
      <c r="I13" s="129"/>
      <c r="J13" s="129"/>
      <c r="K13" s="129"/>
      <c r="L13" s="129">
        <v>29</v>
      </c>
      <c r="M13" s="129">
        <v>0.1</v>
      </c>
      <c r="N13" s="129">
        <v>0.6</v>
      </c>
      <c r="O13" s="129"/>
      <c r="P13" s="129"/>
      <c r="Q13" s="129"/>
      <c r="R13" s="129">
        <v>102.1</v>
      </c>
      <c r="S13" s="129">
        <v>33.799999999999997</v>
      </c>
      <c r="T13" s="129">
        <v>0.9</v>
      </c>
      <c r="U13" s="129">
        <v>0.6</v>
      </c>
      <c r="V13" s="129">
        <v>21.7</v>
      </c>
      <c r="W13" s="129"/>
      <c r="X13" s="129">
        <v>11.3</v>
      </c>
      <c r="Y13" s="130">
        <v>19</v>
      </c>
      <c r="Z13" s="131"/>
      <c r="AA13" s="132">
        <f t="shared" si="0"/>
        <v>325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26.2</v>
      </c>
      <c r="D16" s="135">
        <f t="shared" si="1"/>
        <v>14.6</v>
      </c>
      <c r="E16" s="135">
        <f t="shared" si="1"/>
        <v>12.2</v>
      </c>
      <c r="F16" s="135">
        <f t="shared" si="1"/>
        <v>13.4</v>
      </c>
      <c r="G16" s="135">
        <f t="shared" si="1"/>
        <v>39.5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29</v>
      </c>
      <c r="M16" s="135">
        <f t="shared" si="1"/>
        <v>0.1</v>
      </c>
      <c r="N16" s="135">
        <f t="shared" si="1"/>
        <v>0.6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102.1</v>
      </c>
      <c r="S16" s="135">
        <f t="shared" si="1"/>
        <v>33.799999999999997</v>
      </c>
      <c r="T16" s="135">
        <f t="shared" si="1"/>
        <v>0.9</v>
      </c>
      <c r="U16" s="135">
        <f t="shared" si="1"/>
        <v>0.6</v>
      </c>
      <c r="V16" s="135">
        <f t="shared" si="1"/>
        <v>21.7</v>
      </c>
      <c r="W16" s="135">
        <f t="shared" si="1"/>
        <v>0</v>
      </c>
      <c r="X16" s="135">
        <f t="shared" si="1"/>
        <v>11.3</v>
      </c>
      <c r="Y16" s="135">
        <f t="shared" si="1"/>
        <v>19</v>
      </c>
      <c r="Z16" s="136" t="str">
        <f t="shared" si="1"/>
        <v/>
      </c>
      <c r="AA16" s="90">
        <f t="shared" si="0"/>
        <v>325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0.6</v>
      </c>
      <c r="C21" s="129"/>
      <c r="D21" s="129"/>
      <c r="E21" s="129"/>
      <c r="F21" s="129"/>
      <c r="G21" s="129"/>
      <c r="H21" s="129">
        <v>0.9</v>
      </c>
      <c r="I21" s="129">
        <v>0.6</v>
      </c>
      <c r="J21" s="129">
        <v>0.3</v>
      </c>
      <c r="K21" s="129">
        <v>21.6</v>
      </c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24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0.6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0.9</v>
      </c>
      <c r="I24" s="135">
        <f t="shared" si="3"/>
        <v>0.6</v>
      </c>
      <c r="J24" s="135">
        <f t="shared" si="3"/>
        <v>0.3</v>
      </c>
      <c r="K24" s="135">
        <f t="shared" si="3"/>
        <v>21.6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24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2025-06-12T13:38:26Z</dcterms:created>
  <dcterms:modified xsi:type="dcterms:W3CDTF">2025-06-12T13:38:28Z</dcterms:modified>
</cp:coreProperties>
</file>