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3040" windowHeight="8904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<sst xmlns="http://schemas.openxmlformats.org/spreadsheetml/2006/main" count="124" uniqueCount="57">
  <si>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20/08/2026 23:27:34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</si>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</sst>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BB1-401B-B9B8-5DF84B007E5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20">
                  <c:v>2.1</c:v>
                </c:pt>
                <c:pt idx="21">
                  <c:v>2.1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2.1</c:v>
                </c:pt>
                <c:pt idx="26">
                  <c:v>2.1</c:v>
                </c:pt>
                <c:pt idx="27">
                  <c:v>2.1</c:v>
                </c:pt>
                <c:pt idx="32">
                  <c:v>2.6</c:v>
                </c:pt>
                <c:pt idx="33">
                  <c:v>2.6</c:v>
                </c:pt>
                <c:pt idx="38">
                  <c:v>2.8</c:v>
                </c:pt>
                <c:pt idx="40">
                  <c:v>1.9</c:v>
                </c:pt>
                <c:pt idx="41">
                  <c:v>1.9</c:v>
                </c:pt>
                <c:pt idx="42">
                  <c:v>1.9</c:v>
                </c:pt>
                <c:pt idx="43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1-401B-B9B8-5DF84B007E5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13">
                  <c:v>1.6E-2</c:v>
                </c:pt>
                <c:pt idx="14">
                  <c:v>4.8000000000000001E-2</c:v>
                </c:pt>
                <c:pt idx="35">
                  <c:v>5</c:v>
                </c:pt>
                <c:pt idx="36">
                  <c:v>9.5</c:v>
                </c:pt>
                <c:pt idx="37">
                  <c:v>9.4</c:v>
                </c:pt>
                <c:pt idx="40">
                  <c:v>9.1999999999999993</c:v>
                </c:pt>
                <c:pt idx="63">
                  <c:v>15.5</c:v>
                </c:pt>
                <c:pt idx="73">
                  <c:v>30</c:v>
                </c:pt>
                <c:pt idx="74">
                  <c:v>20</c:v>
                </c:pt>
                <c:pt idx="75">
                  <c:v>29.2</c:v>
                </c:pt>
                <c:pt idx="76">
                  <c:v>2.8000000000000001E-2</c:v>
                </c:pt>
                <c:pt idx="77">
                  <c:v>0.04</c:v>
                </c:pt>
                <c:pt idx="78">
                  <c:v>10</c:v>
                </c:pt>
                <c:pt idx="79">
                  <c:v>28.1</c:v>
                </c:pt>
                <c:pt idx="80">
                  <c:v>22.8</c:v>
                </c:pt>
                <c:pt idx="82">
                  <c:v>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B1-401B-B9B8-5DF84B007E5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">
                  <c:v>4.681</c:v>
                </c:pt>
                <c:pt idx="7">
                  <c:v>40.530999999999999</c:v>
                </c:pt>
                <c:pt idx="8">
                  <c:v>45.87</c:v>
                </c:pt>
                <c:pt idx="12">
                  <c:v>13.708</c:v>
                </c:pt>
                <c:pt idx="13">
                  <c:v>39.11</c:v>
                </c:pt>
                <c:pt idx="14">
                  <c:v>36.594999999999999</c:v>
                </c:pt>
                <c:pt idx="15">
                  <c:v>37.119</c:v>
                </c:pt>
                <c:pt idx="16">
                  <c:v>14.614000000000001</c:v>
                </c:pt>
                <c:pt idx="17">
                  <c:v>2.472</c:v>
                </c:pt>
                <c:pt idx="18">
                  <c:v>1.3069999999999999</c:v>
                </c:pt>
                <c:pt idx="19">
                  <c:v>2.0259999999999998</c:v>
                </c:pt>
                <c:pt idx="20">
                  <c:v>8.5370000000000008</c:v>
                </c:pt>
                <c:pt idx="21">
                  <c:v>13.111000000000001</c:v>
                </c:pt>
                <c:pt idx="28">
                  <c:v>5.0460000000000003</c:v>
                </c:pt>
                <c:pt idx="29">
                  <c:v>10.318</c:v>
                </c:pt>
                <c:pt idx="30">
                  <c:v>42.454999999999998</c:v>
                </c:pt>
                <c:pt idx="32">
                  <c:v>27.824999999999999</c:v>
                </c:pt>
                <c:pt idx="41">
                  <c:v>2</c:v>
                </c:pt>
                <c:pt idx="42">
                  <c:v>1.365</c:v>
                </c:pt>
                <c:pt idx="43">
                  <c:v>4.5019999999999998</c:v>
                </c:pt>
                <c:pt idx="44">
                  <c:v>25.797000000000001</c:v>
                </c:pt>
                <c:pt idx="45">
                  <c:v>7.9459999999999997</c:v>
                </c:pt>
                <c:pt idx="46">
                  <c:v>1.2589999999999999</c:v>
                </c:pt>
                <c:pt idx="48">
                  <c:v>18.690000000000001</c:v>
                </c:pt>
                <c:pt idx="49">
                  <c:v>6.3680000000000003</c:v>
                </c:pt>
                <c:pt idx="50">
                  <c:v>6.84</c:v>
                </c:pt>
                <c:pt idx="51">
                  <c:v>9.9809999999999999</c:v>
                </c:pt>
                <c:pt idx="52">
                  <c:v>0.88500000000000001</c:v>
                </c:pt>
                <c:pt idx="56">
                  <c:v>1.1319999999999999</c:v>
                </c:pt>
                <c:pt idx="59">
                  <c:v>1.482</c:v>
                </c:pt>
                <c:pt idx="60">
                  <c:v>1.097</c:v>
                </c:pt>
                <c:pt idx="61">
                  <c:v>21.692</c:v>
                </c:pt>
                <c:pt idx="68">
                  <c:v>36.003999999999998</c:v>
                </c:pt>
                <c:pt idx="69">
                  <c:v>3.2970000000000002</c:v>
                </c:pt>
                <c:pt idx="72">
                  <c:v>23.032</c:v>
                </c:pt>
                <c:pt idx="76">
                  <c:v>4.8000000000000001E-2</c:v>
                </c:pt>
                <c:pt idx="77">
                  <c:v>4.8000000000000001E-2</c:v>
                </c:pt>
                <c:pt idx="81">
                  <c:v>2.4E-2</c:v>
                </c:pt>
                <c:pt idx="84">
                  <c:v>4.74</c:v>
                </c:pt>
                <c:pt idx="85">
                  <c:v>12.144</c:v>
                </c:pt>
                <c:pt idx="86">
                  <c:v>47.094999999999999</c:v>
                </c:pt>
                <c:pt idx="87">
                  <c:v>44.572000000000003</c:v>
                </c:pt>
                <c:pt idx="92">
                  <c:v>13.948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B1-401B-B9B8-5DF84B007E5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BB1-401B-B9B8-5DF84B007E5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BB1-401B-B9B8-5DF84B007E5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BB1-401B-B9B8-5DF84B007E5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4">
                  <c:v>7.7309999999999999</c:v>
                </c:pt>
                <c:pt idx="5">
                  <c:v>1.2999999999999999E-2</c:v>
                </c:pt>
                <c:pt idx="6">
                  <c:v>8.827</c:v>
                </c:pt>
                <c:pt idx="8">
                  <c:v>3.5000000000000003E-2</c:v>
                </c:pt>
                <c:pt idx="9">
                  <c:v>1.0999999999999999E-2</c:v>
                </c:pt>
                <c:pt idx="10">
                  <c:v>11.513</c:v>
                </c:pt>
                <c:pt idx="11">
                  <c:v>45.567</c:v>
                </c:pt>
                <c:pt idx="17">
                  <c:v>0.01</c:v>
                </c:pt>
                <c:pt idx="18">
                  <c:v>7.3999999999999996E-2</c:v>
                </c:pt>
                <c:pt idx="19">
                  <c:v>2.7E-2</c:v>
                </c:pt>
                <c:pt idx="31">
                  <c:v>21.742999999999999</c:v>
                </c:pt>
                <c:pt idx="33">
                  <c:v>35.814</c:v>
                </c:pt>
                <c:pt idx="34">
                  <c:v>97.989000000000004</c:v>
                </c:pt>
                <c:pt idx="35">
                  <c:v>122.07899999999999</c:v>
                </c:pt>
                <c:pt idx="36">
                  <c:v>98.046000000000006</c:v>
                </c:pt>
                <c:pt idx="37">
                  <c:v>106.316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B1-401B-B9B8-5DF84B007E5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BB1-401B-B9B8-5DF84B007E5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2">
                  <c:v>50.421999999999997</c:v>
                </c:pt>
                <c:pt idx="3">
                  <c:v>0.06</c:v>
                </c:pt>
                <c:pt idx="4">
                  <c:v>2.0979999999999999</c:v>
                </c:pt>
                <c:pt idx="5">
                  <c:v>5.8000000000000003E-2</c:v>
                </c:pt>
                <c:pt idx="6">
                  <c:v>7.0439999999999996</c:v>
                </c:pt>
                <c:pt idx="7">
                  <c:v>1.7999999999999999E-2</c:v>
                </c:pt>
                <c:pt idx="10">
                  <c:v>4.5999999999999996</c:v>
                </c:pt>
                <c:pt idx="11">
                  <c:v>3.3</c:v>
                </c:pt>
                <c:pt idx="22">
                  <c:v>8.3000000000000004E-2</c:v>
                </c:pt>
                <c:pt idx="23">
                  <c:v>35</c:v>
                </c:pt>
                <c:pt idx="24">
                  <c:v>5.76</c:v>
                </c:pt>
                <c:pt idx="25">
                  <c:v>13.750999999999999</c:v>
                </c:pt>
                <c:pt idx="26">
                  <c:v>23.472999999999999</c:v>
                </c:pt>
                <c:pt idx="27">
                  <c:v>16</c:v>
                </c:pt>
                <c:pt idx="29">
                  <c:v>3</c:v>
                </c:pt>
                <c:pt idx="30">
                  <c:v>3.09</c:v>
                </c:pt>
                <c:pt idx="31">
                  <c:v>99.913000000000011</c:v>
                </c:pt>
                <c:pt idx="32">
                  <c:v>101.149</c:v>
                </c:pt>
                <c:pt idx="33">
                  <c:v>89.182999999999993</c:v>
                </c:pt>
                <c:pt idx="34">
                  <c:v>15.35</c:v>
                </c:pt>
                <c:pt idx="38">
                  <c:v>121.723</c:v>
                </c:pt>
                <c:pt idx="39">
                  <c:v>106.56699999999999</c:v>
                </c:pt>
                <c:pt idx="40">
                  <c:v>79.106999999999999</c:v>
                </c:pt>
                <c:pt idx="57">
                  <c:v>41.054000000000002</c:v>
                </c:pt>
                <c:pt idx="58">
                  <c:v>22.881</c:v>
                </c:pt>
                <c:pt idx="59">
                  <c:v>11.734999999999999</c:v>
                </c:pt>
                <c:pt idx="64">
                  <c:v>49.906999999999996</c:v>
                </c:pt>
                <c:pt idx="65">
                  <c:v>11.944000000000001</c:v>
                </c:pt>
                <c:pt idx="68">
                  <c:v>72</c:v>
                </c:pt>
                <c:pt idx="93">
                  <c:v>9</c:v>
                </c:pt>
                <c:pt idx="94">
                  <c:v>9.2859999999999996</c:v>
                </c:pt>
                <c:pt idx="95">
                  <c:v>15.08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B1-401B-B9B8-5DF84B007E5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33.4</c:v>
                </c:pt>
                <c:pt idx="1">
                  <c:v>29.2</c:v>
                </c:pt>
                <c:pt idx="2">
                  <c:v>0</c:v>
                </c:pt>
                <c:pt idx="3">
                  <c:v>32.1</c:v>
                </c:pt>
                <c:pt idx="4">
                  <c:v>22.4</c:v>
                </c:pt>
                <c:pt idx="5">
                  <c:v>34.6</c:v>
                </c:pt>
                <c:pt idx="6">
                  <c:v>19.600000000000001</c:v>
                </c:pt>
                <c:pt idx="7">
                  <c:v>0</c:v>
                </c:pt>
                <c:pt idx="8">
                  <c:v>0</c:v>
                </c:pt>
                <c:pt idx="9">
                  <c:v>61</c:v>
                </c:pt>
                <c:pt idx="10">
                  <c:v>20.7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50.3</c:v>
                </c:pt>
                <c:pt idx="17">
                  <c:v>61.4</c:v>
                </c:pt>
                <c:pt idx="18">
                  <c:v>63.2</c:v>
                </c:pt>
                <c:pt idx="19">
                  <c:v>62</c:v>
                </c:pt>
                <c:pt idx="20">
                  <c:v>124.2</c:v>
                </c:pt>
                <c:pt idx="21">
                  <c:v>119.7</c:v>
                </c:pt>
                <c:pt idx="22">
                  <c:v>137.6</c:v>
                </c:pt>
                <c:pt idx="23">
                  <c:v>99.8</c:v>
                </c:pt>
                <c:pt idx="24">
                  <c:v>107.2</c:v>
                </c:pt>
                <c:pt idx="25">
                  <c:v>98.7</c:v>
                </c:pt>
                <c:pt idx="26">
                  <c:v>22.5</c:v>
                </c:pt>
                <c:pt idx="27">
                  <c:v>85</c:v>
                </c:pt>
                <c:pt idx="28">
                  <c:v>52.9</c:v>
                </c:pt>
                <c:pt idx="29">
                  <c:v>28.8</c:v>
                </c:pt>
                <c:pt idx="30">
                  <c:v>15</c:v>
                </c:pt>
                <c:pt idx="31">
                  <c:v>0</c:v>
                </c:pt>
                <c:pt idx="32">
                  <c:v>0</c:v>
                </c:pt>
                <c:pt idx="33">
                  <c:v>3.8</c:v>
                </c:pt>
                <c:pt idx="34">
                  <c:v>21.7</c:v>
                </c:pt>
                <c:pt idx="35">
                  <c:v>25</c:v>
                </c:pt>
                <c:pt idx="36">
                  <c:v>5</c:v>
                </c:pt>
                <c:pt idx="37">
                  <c:v>5</c:v>
                </c:pt>
                <c:pt idx="38">
                  <c:v>0</c:v>
                </c:pt>
                <c:pt idx="39">
                  <c:v>0</c:v>
                </c:pt>
                <c:pt idx="40">
                  <c:v>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22</c:v>
                </c:pt>
                <c:pt idx="64">
                  <c:v>5</c:v>
                </c:pt>
                <c:pt idx="65">
                  <c:v>12</c:v>
                </c:pt>
                <c:pt idx="66">
                  <c:v>16.7</c:v>
                </c:pt>
                <c:pt idx="67">
                  <c:v>16.100000000000001</c:v>
                </c:pt>
                <c:pt idx="68">
                  <c:v>0</c:v>
                </c:pt>
                <c:pt idx="69">
                  <c:v>5.0999999999999996</c:v>
                </c:pt>
                <c:pt idx="70">
                  <c:v>3.3</c:v>
                </c:pt>
                <c:pt idx="71">
                  <c:v>0</c:v>
                </c:pt>
                <c:pt idx="72">
                  <c:v>0</c:v>
                </c:pt>
                <c:pt idx="73">
                  <c:v>111.9</c:v>
                </c:pt>
                <c:pt idx="74">
                  <c:v>54.8</c:v>
                </c:pt>
                <c:pt idx="75">
                  <c:v>51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39</c:v>
                </c:pt>
                <c:pt idx="80">
                  <c:v>79.3</c:v>
                </c:pt>
                <c:pt idx="81">
                  <c:v>79.3</c:v>
                </c:pt>
                <c:pt idx="82">
                  <c:v>79.3</c:v>
                </c:pt>
                <c:pt idx="83">
                  <c:v>79.3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90.3</c:v>
                </c:pt>
                <c:pt idx="89">
                  <c:v>90.3</c:v>
                </c:pt>
                <c:pt idx="90">
                  <c:v>90.3</c:v>
                </c:pt>
                <c:pt idx="91">
                  <c:v>90.3</c:v>
                </c:pt>
                <c:pt idx="92">
                  <c:v>144.19999999999999</c:v>
                </c:pt>
                <c:pt idx="93">
                  <c:v>144.19999999999999</c:v>
                </c:pt>
                <c:pt idx="94">
                  <c:v>144.19999999999999</c:v>
                </c:pt>
                <c:pt idx="95">
                  <c:v>144.19999999999999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B1-401B-B9B8-5DF84B007E5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30.9</c:v>
                </c:pt>
                <c:pt idx="29">
                  <c:v>1.244</c:v>
                </c:pt>
                <c:pt idx="41">
                  <c:v>103.124</c:v>
                </c:pt>
                <c:pt idx="53">
                  <c:v>17.946000000000002</c:v>
                </c:pt>
                <c:pt idx="54">
                  <c:v>22.977</c:v>
                </c:pt>
                <c:pt idx="55">
                  <c:v>28.157</c:v>
                </c:pt>
                <c:pt idx="72">
                  <c:v>126.54900000000001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BB1-401B-B9B8-5DF84B007E5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7">
                  <c:v>34.518000000000001</c:v>
                </c:pt>
                <c:pt idx="8">
                  <c:v>38.213999999999999</c:v>
                </c:pt>
                <c:pt idx="10">
                  <c:v>3.5999999999999997E-2</c:v>
                </c:pt>
                <c:pt idx="11">
                  <c:v>8.4000000000000005E-2</c:v>
                </c:pt>
                <c:pt idx="12">
                  <c:v>38.231000000000002</c:v>
                </c:pt>
                <c:pt idx="13">
                  <c:v>21.766999999999999</c:v>
                </c:pt>
                <c:pt idx="14">
                  <c:v>9.82</c:v>
                </c:pt>
                <c:pt idx="15">
                  <c:v>11.733000000000001</c:v>
                </c:pt>
                <c:pt idx="16">
                  <c:v>0.14599999999999999</c:v>
                </c:pt>
                <c:pt idx="17">
                  <c:v>0.59299999999999997</c:v>
                </c:pt>
                <c:pt idx="18">
                  <c:v>0.36899999999999999</c:v>
                </c:pt>
                <c:pt idx="19">
                  <c:v>0.46100000000000002</c:v>
                </c:pt>
                <c:pt idx="20">
                  <c:v>0.21299999999999999</c:v>
                </c:pt>
                <c:pt idx="21">
                  <c:v>0.53700000000000003</c:v>
                </c:pt>
                <c:pt idx="22">
                  <c:v>0.188</c:v>
                </c:pt>
                <c:pt idx="23">
                  <c:v>0.23</c:v>
                </c:pt>
                <c:pt idx="24">
                  <c:v>0.14000000000000001</c:v>
                </c:pt>
                <c:pt idx="25">
                  <c:v>0.111</c:v>
                </c:pt>
                <c:pt idx="26">
                  <c:v>32.997</c:v>
                </c:pt>
                <c:pt idx="27">
                  <c:v>9.3000000000000007</c:v>
                </c:pt>
                <c:pt idx="28">
                  <c:v>3</c:v>
                </c:pt>
                <c:pt idx="29">
                  <c:v>16.564</c:v>
                </c:pt>
                <c:pt idx="30">
                  <c:v>8.3559999999999999</c:v>
                </c:pt>
                <c:pt idx="31">
                  <c:v>0.193</c:v>
                </c:pt>
                <c:pt idx="32">
                  <c:v>0.51</c:v>
                </c:pt>
                <c:pt idx="33">
                  <c:v>0.27200000000000002</c:v>
                </c:pt>
                <c:pt idx="34">
                  <c:v>1.1819999999999999</c:v>
                </c:pt>
                <c:pt idx="35">
                  <c:v>0.84</c:v>
                </c:pt>
                <c:pt idx="36">
                  <c:v>10.747999999999999</c:v>
                </c:pt>
                <c:pt idx="37">
                  <c:v>10.346</c:v>
                </c:pt>
                <c:pt idx="38">
                  <c:v>31.98</c:v>
                </c:pt>
                <c:pt idx="39">
                  <c:v>32.512999999999998</c:v>
                </c:pt>
                <c:pt idx="40">
                  <c:v>18.859000000000002</c:v>
                </c:pt>
                <c:pt idx="41">
                  <c:v>12.558999999999999</c:v>
                </c:pt>
                <c:pt idx="42">
                  <c:v>72.933000000000007</c:v>
                </c:pt>
                <c:pt idx="43">
                  <c:v>69.712000000000003</c:v>
                </c:pt>
                <c:pt idx="44">
                  <c:v>21.565999999999999</c:v>
                </c:pt>
                <c:pt idx="45">
                  <c:v>23.542999999999999</c:v>
                </c:pt>
                <c:pt idx="46">
                  <c:v>29.431999999999999</c:v>
                </c:pt>
                <c:pt idx="47">
                  <c:v>20.402999999999999</c:v>
                </c:pt>
                <c:pt idx="48">
                  <c:v>19.379000000000001</c:v>
                </c:pt>
                <c:pt idx="49">
                  <c:v>34.582000000000001</c:v>
                </c:pt>
                <c:pt idx="50">
                  <c:v>32.71</c:v>
                </c:pt>
                <c:pt idx="51">
                  <c:v>19.091999999999999</c:v>
                </c:pt>
                <c:pt idx="52">
                  <c:v>20.623999999999999</c:v>
                </c:pt>
                <c:pt idx="53">
                  <c:v>5.274</c:v>
                </c:pt>
                <c:pt idx="54">
                  <c:v>3.6629999999999998</c:v>
                </c:pt>
                <c:pt idx="55">
                  <c:v>1.3320000000000001</c:v>
                </c:pt>
                <c:pt idx="56">
                  <c:v>24.213000000000001</c:v>
                </c:pt>
                <c:pt idx="57">
                  <c:v>7</c:v>
                </c:pt>
                <c:pt idx="58">
                  <c:v>4.9240000000000004</c:v>
                </c:pt>
                <c:pt idx="59">
                  <c:v>39.646000000000001</c:v>
                </c:pt>
                <c:pt idx="60">
                  <c:v>19.762</c:v>
                </c:pt>
                <c:pt idx="61">
                  <c:v>44.228000000000002</c:v>
                </c:pt>
                <c:pt idx="62">
                  <c:v>23.347999999999999</c:v>
                </c:pt>
                <c:pt idx="63">
                  <c:v>12.27</c:v>
                </c:pt>
                <c:pt idx="64">
                  <c:v>5.51</c:v>
                </c:pt>
                <c:pt idx="65">
                  <c:v>5.5670000000000002</c:v>
                </c:pt>
                <c:pt idx="66">
                  <c:v>8.2189999999999994</c:v>
                </c:pt>
                <c:pt idx="67">
                  <c:v>7.657</c:v>
                </c:pt>
                <c:pt idx="68">
                  <c:v>6.0449999999999999</c:v>
                </c:pt>
                <c:pt idx="69">
                  <c:v>6.7480000000000002</c:v>
                </c:pt>
                <c:pt idx="70">
                  <c:v>6.3579999999999997</c:v>
                </c:pt>
                <c:pt idx="71">
                  <c:v>25.760999999999999</c:v>
                </c:pt>
                <c:pt idx="72">
                  <c:v>34.143000000000001</c:v>
                </c:pt>
                <c:pt idx="75">
                  <c:v>1.2E-2</c:v>
                </c:pt>
                <c:pt idx="76">
                  <c:v>1.139</c:v>
                </c:pt>
                <c:pt idx="77">
                  <c:v>0.373</c:v>
                </c:pt>
                <c:pt idx="78">
                  <c:v>9.5000000000000001E-2</c:v>
                </c:pt>
                <c:pt idx="79">
                  <c:v>0.113</c:v>
                </c:pt>
                <c:pt idx="80">
                  <c:v>0.115</c:v>
                </c:pt>
                <c:pt idx="81">
                  <c:v>0.10299999999999999</c:v>
                </c:pt>
                <c:pt idx="82">
                  <c:v>0.09</c:v>
                </c:pt>
                <c:pt idx="83">
                  <c:v>7.8E-2</c:v>
                </c:pt>
                <c:pt idx="84">
                  <c:v>5.3999999999999999E-2</c:v>
                </c:pt>
                <c:pt idx="85">
                  <c:v>0.71399999999999997</c:v>
                </c:pt>
                <c:pt idx="86">
                  <c:v>0.54800000000000004</c:v>
                </c:pt>
                <c:pt idx="87">
                  <c:v>0.37</c:v>
                </c:pt>
                <c:pt idx="92">
                  <c:v>4.2000000000000003E-2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BB1-401B-B9B8-5DF84B007E5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30.9</c:v>
                </c:pt>
                <c:pt idx="29">
                  <c:v>1.244</c:v>
                </c:pt>
                <c:pt idx="41">
                  <c:v>103.124</c:v>
                </c:pt>
                <c:pt idx="53">
                  <c:v>17.946000000000002</c:v>
                </c:pt>
                <c:pt idx="54">
                  <c:v>22.977</c:v>
                </c:pt>
                <c:pt idx="55">
                  <c:v>28.157</c:v>
                </c:pt>
                <c:pt idx="72">
                  <c:v>126.54900000000001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BB1-401B-B9B8-5DF84B007E5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90.507999999999996</c:v>
                </c:pt>
                <c:pt idx="76">
                  <c:v>57.718000000000004</c:v>
                </c:pt>
                <c:pt idx="77">
                  <c:v>58.07</c:v>
                </c:pt>
                <c:pt idx="78">
                  <c:v>21.89</c:v>
                </c:pt>
                <c:pt idx="82">
                  <c:v>35</c:v>
                </c:pt>
                <c:pt idx="83">
                  <c:v>35</c:v>
                </c:pt>
                <c:pt idx="84">
                  <c:v>135</c:v>
                </c:pt>
                <c:pt idx="85">
                  <c:v>135</c:v>
                </c:pt>
                <c:pt idx="86">
                  <c:v>135</c:v>
                </c:pt>
                <c:pt idx="87">
                  <c:v>135</c:v>
                </c:pt>
                <c:pt idx="88">
                  <c:v>18.593</c:v>
                </c:pt>
                <c:pt idx="89">
                  <c:v>4.1159999999999997</c:v>
                </c:pt>
                <c:pt idx="91">
                  <c:v>19.318999999999999</c:v>
                </c:pt>
                <c:pt idx="92">
                  <c:v>36.387999999999998</c:v>
                </c:pt>
                <c:pt idx="93">
                  <c:v>19.637</c:v>
                </c:pt>
                <c:pt idx="94">
                  <c:v>26.756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B1-401B-B9B8-5DF84B007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182.25</c:v>
                </c:pt>
                <c:pt idx="1">
                  <c:v>178.03</c:v>
                </c:pt>
                <c:pt idx="2">
                  <c:v>163.9</c:v>
                </c:pt>
                <c:pt idx="3">
                  <c:v>155.82</c:v>
                </c:pt>
                <c:pt idx="4">
                  <c:v>164.13</c:v>
                </c:pt>
                <c:pt idx="5">
                  <c:v>159.54</c:v>
                </c:pt>
                <c:pt idx="6">
                  <c:v>156.91999999999999</c:v>
                </c:pt>
                <c:pt idx="7">
                  <c:v>165.2</c:v>
                </c:pt>
                <c:pt idx="8">
                  <c:v>168.48</c:v>
                </c:pt>
                <c:pt idx="9">
                  <c:v>152.88999999999999</c:v>
                </c:pt>
                <c:pt idx="10">
                  <c:v>155.66</c:v>
                </c:pt>
                <c:pt idx="11">
                  <c:v>154.47999999999999</c:v>
                </c:pt>
                <c:pt idx="12">
                  <c:v>164.05</c:v>
                </c:pt>
                <c:pt idx="13">
                  <c:v>161.71</c:v>
                </c:pt>
                <c:pt idx="14">
                  <c:v>161.02000000000001</c:v>
                </c:pt>
                <c:pt idx="15">
                  <c:v>160.58000000000001</c:v>
                </c:pt>
                <c:pt idx="16">
                  <c:v>152.83000000000001</c:v>
                </c:pt>
                <c:pt idx="17">
                  <c:v>156.83000000000001</c:v>
                </c:pt>
                <c:pt idx="18">
                  <c:v>156.99</c:v>
                </c:pt>
                <c:pt idx="19">
                  <c:v>158.75</c:v>
                </c:pt>
                <c:pt idx="20">
                  <c:v>157.97</c:v>
                </c:pt>
                <c:pt idx="21">
                  <c:v>158.36000000000001</c:v>
                </c:pt>
                <c:pt idx="22">
                  <c:v>165.09</c:v>
                </c:pt>
                <c:pt idx="23">
                  <c:v>185.88</c:v>
                </c:pt>
                <c:pt idx="24">
                  <c:v>181.3</c:v>
                </c:pt>
                <c:pt idx="25">
                  <c:v>190.22</c:v>
                </c:pt>
                <c:pt idx="26">
                  <c:v>193.98</c:v>
                </c:pt>
                <c:pt idx="27">
                  <c:v>194.02</c:v>
                </c:pt>
                <c:pt idx="28">
                  <c:v>194.78</c:v>
                </c:pt>
                <c:pt idx="29">
                  <c:v>194.09</c:v>
                </c:pt>
                <c:pt idx="30">
                  <c:v>169.62</c:v>
                </c:pt>
                <c:pt idx="31">
                  <c:v>147.83000000000001</c:v>
                </c:pt>
                <c:pt idx="32">
                  <c:v>134.03</c:v>
                </c:pt>
                <c:pt idx="33">
                  <c:v>135</c:v>
                </c:pt>
                <c:pt idx="34">
                  <c:v>140.31</c:v>
                </c:pt>
                <c:pt idx="35">
                  <c:v>149.12</c:v>
                </c:pt>
                <c:pt idx="36">
                  <c:v>153.31</c:v>
                </c:pt>
                <c:pt idx="37">
                  <c:v>154.65</c:v>
                </c:pt>
                <c:pt idx="38">
                  <c:v>151.16999999999999</c:v>
                </c:pt>
                <c:pt idx="39">
                  <c:v>133.37</c:v>
                </c:pt>
                <c:pt idx="40">
                  <c:v>162.33000000000001</c:v>
                </c:pt>
                <c:pt idx="41">
                  <c:v>107.23</c:v>
                </c:pt>
                <c:pt idx="42">
                  <c:v>105.28</c:v>
                </c:pt>
                <c:pt idx="43">
                  <c:v>103.24</c:v>
                </c:pt>
                <c:pt idx="44">
                  <c:v>110.83</c:v>
                </c:pt>
                <c:pt idx="45">
                  <c:v>72.86</c:v>
                </c:pt>
                <c:pt idx="46">
                  <c:v>83.06</c:v>
                </c:pt>
                <c:pt idx="47">
                  <c:v>71.36</c:v>
                </c:pt>
                <c:pt idx="48">
                  <c:v>112.09</c:v>
                </c:pt>
                <c:pt idx="49">
                  <c:v>105.25</c:v>
                </c:pt>
                <c:pt idx="50">
                  <c:v>106.12</c:v>
                </c:pt>
                <c:pt idx="51">
                  <c:v>110.28</c:v>
                </c:pt>
                <c:pt idx="52">
                  <c:v>105.18</c:v>
                </c:pt>
                <c:pt idx="53">
                  <c:v>102.9</c:v>
                </c:pt>
                <c:pt idx="54">
                  <c:v>103.02</c:v>
                </c:pt>
                <c:pt idx="55">
                  <c:v>103.06</c:v>
                </c:pt>
                <c:pt idx="56">
                  <c:v>110.13</c:v>
                </c:pt>
                <c:pt idx="57">
                  <c:v>129.87</c:v>
                </c:pt>
                <c:pt idx="58">
                  <c:v>145.30000000000001</c:v>
                </c:pt>
                <c:pt idx="59">
                  <c:v>154.63</c:v>
                </c:pt>
                <c:pt idx="60">
                  <c:v>137.1</c:v>
                </c:pt>
                <c:pt idx="61">
                  <c:v>158.18</c:v>
                </c:pt>
                <c:pt idx="62">
                  <c:v>153.72999999999999</c:v>
                </c:pt>
                <c:pt idx="63">
                  <c:v>164.42</c:v>
                </c:pt>
                <c:pt idx="64">
                  <c:v>127.85</c:v>
                </c:pt>
                <c:pt idx="65">
                  <c:v>166.29</c:v>
                </c:pt>
                <c:pt idx="66">
                  <c:v>187.71</c:v>
                </c:pt>
                <c:pt idx="67">
                  <c:v>198.15</c:v>
                </c:pt>
                <c:pt idx="68">
                  <c:v>172.22</c:v>
                </c:pt>
                <c:pt idx="69">
                  <c:v>190.87</c:v>
                </c:pt>
                <c:pt idx="70">
                  <c:v>212.8</c:v>
                </c:pt>
                <c:pt idx="71">
                  <c:v>215.4</c:v>
                </c:pt>
                <c:pt idx="72">
                  <c:v>219.94</c:v>
                </c:pt>
                <c:pt idx="73">
                  <c:v>221.7</c:v>
                </c:pt>
                <c:pt idx="74">
                  <c:v>213.82</c:v>
                </c:pt>
                <c:pt idx="75">
                  <c:v>217.2</c:v>
                </c:pt>
                <c:pt idx="76">
                  <c:v>213.11</c:v>
                </c:pt>
                <c:pt idx="77">
                  <c:v>213.7</c:v>
                </c:pt>
                <c:pt idx="78">
                  <c:v>215.33</c:v>
                </c:pt>
                <c:pt idx="79">
                  <c:v>223.37</c:v>
                </c:pt>
                <c:pt idx="80">
                  <c:v>207.36</c:v>
                </c:pt>
                <c:pt idx="81">
                  <c:v>211.27</c:v>
                </c:pt>
                <c:pt idx="82">
                  <c:v>207.67</c:v>
                </c:pt>
                <c:pt idx="83">
                  <c:v>211.51</c:v>
                </c:pt>
                <c:pt idx="84">
                  <c:v>208.18</c:v>
                </c:pt>
                <c:pt idx="85">
                  <c:v>210.75</c:v>
                </c:pt>
                <c:pt idx="86">
                  <c:v>202.02</c:v>
                </c:pt>
                <c:pt idx="87">
                  <c:v>199.92</c:v>
                </c:pt>
                <c:pt idx="88">
                  <c:v>200.39</c:v>
                </c:pt>
                <c:pt idx="89">
                  <c:v>200.78</c:v>
                </c:pt>
                <c:pt idx="90">
                  <c:v>197.42</c:v>
                </c:pt>
                <c:pt idx="91">
                  <c:v>188.77</c:v>
                </c:pt>
                <c:pt idx="92">
                  <c:v>183.09</c:v>
                </c:pt>
                <c:pt idx="93">
                  <c:v>172.42</c:v>
                </c:pt>
                <c:pt idx="94">
                  <c:v>166.92</c:v>
                </c:pt>
                <c:pt idx="95">
                  <c:v>156.61000000000001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B1-401B-B9B8-5DF84B007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13A-4B34-8519-DF0BAE5BB50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9">
                  <c:v>1.9</c:v>
                </c:pt>
                <c:pt idx="50">
                  <c:v>0.68100000000000005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A-4B34-8519-DF0BAE5BB50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5">
                  <c:v>3.2000000000000001E-2</c:v>
                </c:pt>
                <c:pt idx="24">
                  <c:v>4.3999999999999997E-2</c:v>
                </c:pt>
                <c:pt idx="31">
                  <c:v>1.2</c:v>
                </c:pt>
                <c:pt idx="35">
                  <c:v>2.4</c:v>
                </c:pt>
                <c:pt idx="36">
                  <c:v>2.4</c:v>
                </c:pt>
                <c:pt idx="37">
                  <c:v>2.4</c:v>
                </c:pt>
                <c:pt idx="73">
                  <c:v>2.1800000000000002</c:v>
                </c:pt>
                <c:pt idx="74">
                  <c:v>2.1720000000000002</c:v>
                </c:pt>
                <c:pt idx="75">
                  <c:v>3.6</c:v>
                </c:pt>
                <c:pt idx="78">
                  <c:v>1.2</c:v>
                </c:pt>
                <c:pt idx="79">
                  <c:v>2.16</c:v>
                </c:pt>
                <c:pt idx="80">
                  <c:v>3.6</c:v>
                </c:pt>
                <c:pt idx="81">
                  <c:v>2.1840000000000002</c:v>
                </c:pt>
                <c:pt idx="83">
                  <c:v>3.5999999999999997E-2</c:v>
                </c:pt>
                <c:pt idx="89">
                  <c:v>2.8000000000000001E-2</c:v>
                </c:pt>
                <c:pt idx="90">
                  <c:v>1.964</c:v>
                </c:pt>
                <c:pt idx="91">
                  <c:v>1.1839999999999999</c:v>
                </c:pt>
                <c:pt idx="9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A-4B34-8519-DF0BAE5BB50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1">
                  <c:v>0.53900000000000003</c:v>
                </c:pt>
                <c:pt idx="2">
                  <c:v>1.2</c:v>
                </c:pt>
                <c:pt idx="5">
                  <c:v>1.2</c:v>
                </c:pt>
                <c:pt idx="6">
                  <c:v>1.2</c:v>
                </c:pt>
                <c:pt idx="9">
                  <c:v>6.9820000000000002</c:v>
                </c:pt>
                <c:pt idx="11">
                  <c:v>3.9870000000000001</c:v>
                </c:pt>
                <c:pt idx="12">
                  <c:v>3.0289999999999999</c:v>
                </c:pt>
                <c:pt idx="13">
                  <c:v>3.0630000000000002</c:v>
                </c:pt>
                <c:pt idx="14">
                  <c:v>3.52</c:v>
                </c:pt>
                <c:pt idx="15">
                  <c:v>3.5</c:v>
                </c:pt>
                <c:pt idx="22">
                  <c:v>0.59199999999999997</c:v>
                </c:pt>
                <c:pt idx="24">
                  <c:v>3.024</c:v>
                </c:pt>
                <c:pt idx="25">
                  <c:v>1.7350000000000001</c:v>
                </c:pt>
                <c:pt idx="26">
                  <c:v>0.5</c:v>
                </c:pt>
                <c:pt idx="28">
                  <c:v>1</c:v>
                </c:pt>
                <c:pt idx="30">
                  <c:v>1.5</c:v>
                </c:pt>
                <c:pt idx="31">
                  <c:v>2.7</c:v>
                </c:pt>
                <c:pt idx="34">
                  <c:v>6.7649999999999997</c:v>
                </c:pt>
                <c:pt idx="35">
                  <c:v>12.928000000000001</c:v>
                </c:pt>
                <c:pt idx="36">
                  <c:v>11.44</c:v>
                </c:pt>
                <c:pt idx="37">
                  <c:v>11.096</c:v>
                </c:pt>
                <c:pt idx="38">
                  <c:v>1.556</c:v>
                </c:pt>
                <c:pt idx="39">
                  <c:v>7.3479999999999999</c:v>
                </c:pt>
                <c:pt idx="41">
                  <c:v>0.76800000000000002</c:v>
                </c:pt>
                <c:pt idx="42">
                  <c:v>0.54600000000000004</c:v>
                </c:pt>
                <c:pt idx="44">
                  <c:v>0.31900000000000001</c:v>
                </c:pt>
                <c:pt idx="45">
                  <c:v>0.44</c:v>
                </c:pt>
                <c:pt idx="46">
                  <c:v>0.31900000000000001</c:v>
                </c:pt>
                <c:pt idx="47">
                  <c:v>0.26900000000000002</c:v>
                </c:pt>
                <c:pt idx="57">
                  <c:v>2.9809999999999999</c:v>
                </c:pt>
                <c:pt idx="58">
                  <c:v>1</c:v>
                </c:pt>
                <c:pt idx="63">
                  <c:v>12.093</c:v>
                </c:pt>
                <c:pt idx="64">
                  <c:v>1.212</c:v>
                </c:pt>
                <c:pt idx="65">
                  <c:v>0.5</c:v>
                </c:pt>
                <c:pt idx="71">
                  <c:v>1</c:v>
                </c:pt>
                <c:pt idx="73">
                  <c:v>89.24</c:v>
                </c:pt>
                <c:pt idx="74">
                  <c:v>22.99</c:v>
                </c:pt>
                <c:pt idx="75">
                  <c:v>27.657</c:v>
                </c:pt>
                <c:pt idx="76">
                  <c:v>14.221</c:v>
                </c:pt>
                <c:pt idx="77">
                  <c:v>13.746</c:v>
                </c:pt>
                <c:pt idx="78">
                  <c:v>7.3970000000000002</c:v>
                </c:pt>
                <c:pt idx="79">
                  <c:v>22.928000000000001</c:v>
                </c:pt>
                <c:pt idx="80">
                  <c:v>46.344999999999999</c:v>
                </c:pt>
                <c:pt idx="81">
                  <c:v>20.718</c:v>
                </c:pt>
                <c:pt idx="82">
                  <c:v>15.04</c:v>
                </c:pt>
                <c:pt idx="83">
                  <c:v>15.265000000000001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4</c:v>
                </c:pt>
                <c:pt idx="89">
                  <c:v>13.484</c:v>
                </c:pt>
                <c:pt idx="90">
                  <c:v>15.375999999999999</c:v>
                </c:pt>
                <c:pt idx="91">
                  <c:v>12.707000000000001</c:v>
                </c:pt>
                <c:pt idx="92">
                  <c:v>7.7839999999999998</c:v>
                </c:pt>
                <c:pt idx="9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3A-4B34-8519-DF0BAE5BB50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13A-4B34-8519-DF0BAE5BB50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13A-4B34-8519-DF0BAE5BB50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4">
                  <c:v>2.6</c:v>
                </c:pt>
                <c:pt idx="82">
                  <c:v>47.55</c:v>
                </c:pt>
                <c:pt idx="83">
                  <c:v>55.942</c:v>
                </c:pt>
                <c:pt idx="88">
                  <c:v>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3A-4B34-8519-DF0BAE5BB50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13A-4B34-8519-DF0BAE5BB50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13A-4B34-8519-DF0BAE5BB50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513A-4B34-8519-DF0BAE5BB50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513A-4B34-8519-DF0BAE5BB50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15.6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54.2</c:v>
                </c:pt>
                <c:pt idx="8">
                  <c:v>65.599999999999994</c:v>
                </c:pt>
                <c:pt idx="9">
                  <c:v>0</c:v>
                </c:pt>
                <c:pt idx="10">
                  <c:v>0</c:v>
                </c:pt>
                <c:pt idx="11">
                  <c:v>2.2999999999999998</c:v>
                </c:pt>
                <c:pt idx="12">
                  <c:v>25.8</c:v>
                </c:pt>
                <c:pt idx="13">
                  <c:v>35.299999999999997</c:v>
                </c:pt>
                <c:pt idx="14">
                  <c:v>18.2</c:v>
                </c:pt>
                <c:pt idx="15">
                  <c:v>22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99.7</c:v>
                </c:pt>
                <c:pt idx="21">
                  <c:v>99.7</c:v>
                </c:pt>
                <c:pt idx="22">
                  <c:v>99.7</c:v>
                </c:pt>
                <c:pt idx="23">
                  <c:v>99.7</c:v>
                </c:pt>
                <c:pt idx="24">
                  <c:v>67.5</c:v>
                </c:pt>
                <c:pt idx="25">
                  <c:v>67.5</c:v>
                </c:pt>
                <c:pt idx="26">
                  <c:v>67.5</c:v>
                </c:pt>
                <c:pt idx="27">
                  <c:v>67.5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26.1</c:v>
                </c:pt>
                <c:pt idx="32">
                  <c:v>22.4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47.9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0.2</c:v>
                </c:pt>
                <c:pt idx="59">
                  <c:v>28.9</c:v>
                </c:pt>
                <c:pt idx="60">
                  <c:v>0</c:v>
                </c:pt>
                <c:pt idx="61">
                  <c:v>50.2</c:v>
                </c:pt>
                <c:pt idx="62">
                  <c:v>3</c:v>
                </c:pt>
                <c:pt idx="63">
                  <c:v>0</c:v>
                </c:pt>
                <c:pt idx="64">
                  <c:v>11.8</c:v>
                </c:pt>
                <c:pt idx="65">
                  <c:v>11.8</c:v>
                </c:pt>
                <c:pt idx="66">
                  <c:v>11.8</c:v>
                </c:pt>
                <c:pt idx="67">
                  <c:v>11.8</c:v>
                </c:pt>
                <c:pt idx="68">
                  <c:v>100</c:v>
                </c:pt>
                <c:pt idx="69">
                  <c:v>0</c:v>
                </c:pt>
                <c:pt idx="70">
                  <c:v>0</c:v>
                </c:pt>
                <c:pt idx="71">
                  <c:v>11.5</c:v>
                </c:pt>
                <c:pt idx="72">
                  <c:v>261.39999999999998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21</c:v>
                </c:pt>
                <c:pt idx="77">
                  <c:v>21</c:v>
                </c:pt>
                <c:pt idx="78">
                  <c:v>1.3</c:v>
                </c:pt>
                <c:pt idx="79">
                  <c:v>0</c:v>
                </c:pt>
                <c:pt idx="80">
                  <c:v>11.1</c:v>
                </c:pt>
                <c:pt idx="81">
                  <c:v>21</c:v>
                </c:pt>
                <c:pt idx="82">
                  <c:v>22</c:v>
                </c:pt>
                <c:pt idx="83">
                  <c:v>20</c:v>
                </c:pt>
                <c:pt idx="84">
                  <c:v>129.80000000000001</c:v>
                </c:pt>
                <c:pt idx="85">
                  <c:v>138</c:v>
                </c:pt>
                <c:pt idx="86">
                  <c:v>170.1</c:v>
                </c:pt>
                <c:pt idx="87">
                  <c:v>164.8</c:v>
                </c:pt>
                <c:pt idx="88">
                  <c:v>69.7</c:v>
                </c:pt>
                <c:pt idx="89">
                  <c:v>54.1</c:v>
                </c:pt>
                <c:pt idx="90">
                  <c:v>34</c:v>
                </c:pt>
                <c:pt idx="91">
                  <c:v>63.2</c:v>
                </c:pt>
                <c:pt idx="92">
                  <c:v>163</c:v>
                </c:pt>
                <c:pt idx="93">
                  <c:v>143.1</c:v>
                </c:pt>
                <c:pt idx="94">
                  <c:v>150.1</c:v>
                </c:pt>
                <c:pt idx="95">
                  <c:v>126.4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3A-4B34-8519-DF0BAE5BB50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33.395000000000003</c:v>
                </c:pt>
                <c:pt idx="1">
                  <c:v>33.363999999999997</c:v>
                </c:pt>
                <c:pt idx="2">
                  <c:v>33.603000000000002</c:v>
                </c:pt>
                <c:pt idx="3">
                  <c:v>32.182000000000002</c:v>
                </c:pt>
                <c:pt idx="4">
                  <c:v>32.276000000000003</c:v>
                </c:pt>
                <c:pt idx="5">
                  <c:v>33.438000000000002</c:v>
                </c:pt>
                <c:pt idx="6">
                  <c:v>34.262</c:v>
                </c:pt>
                <c:pt idx="7">
                  <c:v>20.832000000000001</c:v>
                </c:pt>
                <c:pt idx="8">
                  <c:v>18.478000000000002</c:v>
                </c:pt>
                <c:pt idx="9">
                  <c:v>54.036999999999999</c:v>
                </c:pt>
                <c:pt idx="10">
                  <c:v>36.811</c:v>
                </c:pt>
                <c:pt idx="11">
                  <c:v>42.616999999999997</c:v>
                </c:pt>
                <c:pt idx="12">
                  <c:v>25.146999999999998</c:v>
                </c:pt>
                <c:pt idx="13">
                  <c:v>24.523</c:v>
                </c:pt>
                <c:pt idx="14">
                  <c:v>26.71</c:v>
                </c:pt>
                <c:pt idx="15">
                  <c:v>25.353999999999999</c:v>
                </c:pt>
                <c:pt idx="16">
                  <c:v>35.625999999999998</c:v>
                </c:pt>
                <c:pt idx="17">
                  <c:v>35.067</c:v>
                </c:pt>
                <c:pt idx="18">
                  <c:v>35.515000000000001</c:v>
                </c:pt>
                <c:pt idx="19">
                  <c:v>35.110999999999997</c:v>
                </c:pt>
                <c:pt idx="20">
                  <c:v>35.313000000000002</c:v>
                </c:pt>
                <c:pt idx="21">
                  <c:v>35.783000000000001</c:v>
                </c:pt>
                <c:pt idx="22">
                  <c:v>39.668999999999997</c:v>
                </c:pt>
                <c:pt idx="23">
                  <c:v>37.478999999999999</c:v>
                </c:pt>
                <c:pt idx="24">
                  <c:v>44.664999999999999</c:v>
                </c:pt>
                <c:pt idx="25">
                  <c:v>45.475000000000001</c:v>
                </c:pt>
                <c:pt idx="26">
                  <c:v>43.954000000000001</c:v>
                </c:pt>
                <c:pt idx="27">
                  <c:v>44.939</c:v>
                </c:pt>
                <c:pt idx="28">
                  <c:v>59.904000000000003</c:v>
                </c:pt>
                <c:pt idx="29">
                  <c:v>59.908000000000001</c:v>
                </c:pt>
                <c:pt idx="30">
                  <c:v>67.400999999999996</c:v>
                </c:pt>
                <c:pt idx="31">
                  <c:v>91.863</c:v>
                </c:pt>
                <c:pt idx="32">
                  <c:v>109.684</c:v>
                </c:pt>
                <c:pt idx="33">
                  <c:v>131.70099999999999</c:v>
                </c:pt>
                <c:pt idx="34">
                  <c:v>129.45599999999999</c:v>
                </c:pt>
                <c:pt idx="35">
                  <c:v>137.59100000000001</c:v>
                </c:pt>
                <c:pt idx="36">
                  <c:v>109.45399999999999</c:v>
                </c:pt>
                <c:pt idx="37">
                  <c:v>117.566</c:v>
                </c:pt>
                <c:pt idx="38">
                  <c:v>107.047</c:v>
                </c:pt>
                <c:pt idx="39">
                  <c:v>131.732</c:v>
                </c:pt>
                <c:pt idx="40">
                  <c:v>117.05</c:v>
                </c:pt>
                <c:pt idx="41">
                  <c:v>118.815</c:v>
                </c:pt>
                <c:pt idx="42">
                  <c:v>75.652000000000001</c:v>
                </c:pt>
                <c:pt idx="43">
                  <c:v>76.114000000000004</c:v>
                </c:pt>
                <c:pt idx="44">
                  <c:v>47.043999999999997</c:v>
                </c:pt>
                <c:pt idx="45">
                  <c:v>31.048999999999999</c:v>
                </c:pt>
                <c:pt idx="46">
                  <c:v>30.372</c:v>
                </c:pt>
                <c:pt idx="47">
                  <c:v>20.134</c:v>
                </c:pt>
                <c:pt idx="48">
                  <c:v>38.069000000000003</c:v>
                </c:pt>
                <c:pt idx="49">
                  <c:v>39.049999999999997</c:v>
                </c:pt>
                <c:pt idx="50">
                  <c:v>38.869</c:v>
                </c:pt>
                <c:pt idx="51">
                  <c:v>29.073</c:v>
                </c:pt>
                <c:pt idx="52">
                  <c:v>21.509</c:v>
                </c:pt>
                <c:pt idx="53">
                  <c:v>23.22</c:v>
                </c:pt>
                <c:pt idx="54">
                  <c:v>26.64</c:v>
                </c:pt>
                <c:pt idx="55">
                  <c:v>29.489000000000001</c:v>
                </c:pt>
                <c:pt idx="56">
                  <c:v>25.344999999999999</c:v>
                </c:pt>
                <c:pt idx="57">
                  <c:v>45.073</c:v>
                </c:pt>
                <c:pt idx="58">
                  <c:v>26.605</c:v>
                </c:pt>
                <c:pt idx="59">
                  <c:v>24.004999999999999</c:v>
                </c:pt>
                <c:pt idx="60">
                  <c:v>20.859000000000002</c:v>
                </c:pt>
                <c:pt idx="61">
                  <c:v>15.72</c:v>
                </c:pt>
                <c:pt idx="62">
                  <c:v>20.3</c:v>
                </c:pt>
                <c:pt idx="63">
                  <c:v>37.631999999999998</c:v>
                </c:pt>
                <c:pt idx="64">
                  <c:v>44.814</c:v>
                </c:pt>
                <c:pt idx="65">
                  <c:v>17.22</c:v>
                </c:pt>
                <c:pt idx="66">
                  <c:v>13.147</c:v>
                </c:pt>
                <c:pt idx="67">
                  <c:v>11.941000000000001</c:v>
                </c:pt>
                <c:pt idx="68">
                  <c:v>14.09</c:v>
                </c:pt>
                <c:pt idx="69">
                  <c:v>15.179</c:v>
                </c:pt>
                <c:pt idx="70">
                  <c:v>9.7040000000000006</c:v>
                </c:pt>
                <c:pt idx="71">
                  <c:v>13.3</c:v>
                </c:pt>
                <c:pt idx="72">
                  <c:v>12.875999999999999</c:v>
                </c:pt>
                <c:pt idx="73">
                  <c:v>50.481999999999999</c:v>
                </c:pt>
                <c:pt idx="74">
                  <c:v>49.655999999999999</c:v>
                </c:pt>
                <c:pt idx="75">
                  <c:v>48.94</c:v>
                </c:pt>
                <c:pt idx="76">
                  <c:v>23.712</c:v>
                </c:pt>
                <c:pt idx="77">
                  <c:v>23.795999999999999</c:v>
                </c:pt>
                <c:pt idx="78">
                  <c:v>22.08</c:v>
                </c:pt>
                <c:pt idx="79">
                  <c:v>42.091999999999999</c:v>
                </c:pt>
                <c:pt idx="80">
                  <c:v>41.212000000000003</c:v>
                </c:pt>
                <c:pt idx="81">
                  <c:v>35.524999999999999</c:v>
                </c:pt>
                <c:pt idx="82">
                  <c:v>29.795000000000002</c:v>
                </c:pt>
                <c:pt idx="83">
                  <c:v>23.135000000000002</c:v>
                </c:pt>
                <c:pt idx="84">
                  <c:v>9.01</c:v>
                </c:pt>
                <c:pt idx="85">
                  <c:v>8.8710000000000004</c:v>
                </c:pt>
                <c:pt idx="86">
                  <c:v>11.574999999999999</c:v>
                </c:pt>
                <c:pt idx="87">
                  <c:v>14.103999999999999</c:v>
                </c:pt>
                <c:pt idx="88">
                  <c:v>26.524999999999999</c:v>
                </c:pt>
                <c:pt idx="89">
                  <c:v>26.829000000000001</c:v>
                </c:pt>
                <c:pt idx="90">
                  <c:v>39.005000000000003</c:v>
                </c:pt>
                <c:pt idx="91">
                  <c:v>32.526000000000003</c:v>
                </c:pt>
                <c:pt idx="92">
                  <c:v>22.603999999999999</c:v>
                </c:pt>
                <c:pt idx="93">
                  <c:v>28.733000000000001</c:v>
                </c:pt>
                <c:pt idx="94">
                  <c:v>30.172999999999998</c:v>
                </c:pt>
                <c:pt idx="95">
                  <c:v>32.856000000000002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3A-4B34-8519-DF0BAE5BB50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4">
                  <c:v>2.6</c:v>
                </c:pt>
                <c:pt idx="82">
                  <c:v>47.55</c:v>
                </c:pt>
                <c:pt idx="83">
                  <c:v>55.942</c:v>
                </c:pt>
                <c:pt idx="88">
                  <c:v>8.68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13A-4B34-8519-DF0BAE5BB50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13A-4B34-8519-DF0BAE5BB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182.25</c:v>
                </c:pt>
                <c:pt idx="1">
                  <c:v>178.03</c:v>
                </c:pt>
                <c:pt idx="2">
                  <c:v>163.9</c:v>
                </c:pt>
                <c:pt idx="3">
                  <c:v>155.82</c:v>
                </c:pt>
                <c:pt idx="4">
                  <c:v>164.13</c:v>
                </c:pt>
                <c:pt idx="5">
                  <c:v>159.54</c:v>
                </c:pt>
                <c:pt idx="6">
                  <c:v>156.91999999999999</c:v>
                </c:pt>
                <c:pt idx="7">
                  <c:v>165.2</c:v>
                </c:pt>
                <c:pt idx="8">
                  <c:v>168.48</c:v>
                </c:pt>
                <c:pt idx="9">
                  <c:v>152.88999999999999</c:v>
                </c:pt>
                <c:pt idx="10">
                  <c:v>155.66</c:v>
                </c:pt>
                <c:pt idx="11">
                  <c:v>154.47999999999999</c:v>
                </c:pt>
                <c:pt idx="12">
                  <c:v>164.05</c:v>
                </c:pt>
                <c:pt idx="13">
                  <c:v>161.71</c:v>
                </c:pt>
                <c:pt idx="14">
                  <c:v>161.02000000000001</c:v>
                </c:pt>
                <c:pt idx="15">
                  <c:v>160.58000000000001</c:v>
                </c:pt>
                <c:pt idx="16">
                  <c:v>152.83000000000001</c:v>
                </c:pt>
                <c:pt idx="17">
                  <c:v>156.83000000000001</c:v>
                </c:pt>
                <c:pt idx="18">
                  <c:v>156.99</c:v>
                </c:pt>
                <c:pt idx="19">
                  <c:v>158.75</c:v>
                </c:pt>
                <c:pt idx="20">
                  <c:v>157.97</c:v>
                </c:pt>
                <c:pt idx="21">
                  <c:v>158.36000000000001</c:v>
                </c:pt>
                <c:pt idx="22">
                  <c:v>165.09</c:v>
                </c:pt>
                <c:pt idx="23">
                  <c:v>185.88</c:v>
                </c:pt>
                <c:pt idx="24">
                  <c:v>181.3</c:v>
                </c:pt>
                <c:pt idx="25">
                  <c:v>190.22</c:v>
                </c:pt>
                <c:pt idx="26">
                  <c:v>193.98</c:v>
                </c:pt>
                <c:pt idx="27">
                  <c:v>194.02</c:v>
                </c:pt>
                <c:pt idx="28">
                  <c:v>194.78</c:v>
                </c:pt>
                <c:pt idx="29">
                  <c:v>194.09</c:v>
                </c:pt>
                <c:pt idx="30">
                  <c:v>169.62</c:v>
                </c:pt>
                <c:pt idx="31">
                  <c:v>147.83000000000001</c:v>
                </c:pt>
                <c:pt idx="32">
                  <c:v>134.03</c:v>
                </c:pt>
                <c:pt idx="33">
                  <c:v>135</c:v>
                </c:pt>
                <c:pt idx="34">
                  <c:v>140.31</c:v>
                </c:pt>
                <c:pt idx="35">
                  <c:v>149.12</c:v>
                </c:pt>
                <c:pt idx="36">
                  <c:v>153.31</c:v>
                </c:pt>
                <c:pt idx="37">
                  <c:v>154.65</c:v>
                </c:pt>
                <c:pt idx="38">
                  <c:v>151.16999999999999</c:v>
                </c:pt>
                <c:pt idx="39">
                  <c:v>133.37</c:v>
                </c:pt>
                <c:pt idx="40">
                  <c:v>162.33000000000001</c:v>
                </c:pt>
                <c:pt idx="41">
                  <c:v>107.23</c:v>
                </c:pt>
                <c:pt idx="42">
                  <c:v>105.28</c:v>
                </c:pt>
                <c:pt idx="43">
                  <c:v>103.24</c:v>
                </c:pt>
                <c:pt idx="44">
                  <c:v>110.83</c:v>
                </c:pt>
                <c:pt idx="45">
                  <c:v>72.86</c:v>
                </c:pt>
                <c:pt idx="46">
                  <c:v>83.06</c:v>
                </c:pt>
                <c:pt idx="47">
                  <c:v>71.36</c:v>
                </c:pt>
                <c:pt idx="48">
                  <c:v>112.09</c:v>
                </c:pt>
                <c:pt idx="49">
                  <c:v>105.25</c:v>
                </c:pt>
                <c:pt idx="50">
                  <c:v>106.12</c:v>
                </c:pt>
                <c:pt idx="51">
                  <c:v>110.28</c:v>
                </c:pt>
                <c:pt idx="52">
                  <c:v>105.18</c:v>
                </c:pt>
                <c:pt idx="53">
                  <c:v>102.9</c:v>
                </c:pt>
                <c:pt idx="54">
                  <c:v>103.02</c:v>
                </c:pt>
                <c:pt idx="55">
                  <c:v>103.06</c:v>
                </c:pt>
                <c:pt idx="56">
                  <c:v>110.13</c:v>
                </c:pt>
                <c:pt idx="57">
                  <c:v>129.87</c:v>
                </c:pt>
                <c:pt idx="58">
                  <c:v>145.30000000000001</c:v>
                </c:pt>
                <c:pt idx="59">
                  <c:v>154.63</c:v>
                </c:pt>
                <c:pt idx="60">
                  <c:v>137.1</c:v>
                </c:pt>
                <c:pt idx="61">
                  <c:v>158.18</c:v>
                </c:pt>
                <c:pt idx="62">
                  <c:v>153.72999999999999</c:v>
                </c:pt>
                <c:pt idx="63">
                  <c:v>164.42</c:v>
                </c:pt>
                <c:pt idx="64">
                  <c:v>127.85</c:v>
                </c:pt>
                <c:pt idx="65">
                  <c:v>166.29</c:v>
                </c:pt>
                <c:pt idx="66">
                  <c:v>187.71</c:v>
                </c:pt>
                <c:pt idx="67">
                  <c:v>198.15</c:v>
                </c:pt>
                <c:pt idx="68">
                  <c:v>172.22</c:v>
                </c:pt>
                <c:pt idx="69">
                  <c:v>190.87</c:v>
                </c:pt>
                <c:pt idx="70">
                  <c:v>212.8</c:v>
                </c:pt>
                <c:pt idx="71">
                  <c:v>215.4</c:v>
                </c:pt>
                <c:pt idx="72">
                  <c:v>219.94</c:v>
                </c:pt>
                <c:pt idx="73">
                  <c:v>221.7</c:v>
                </c:pt>
                <c:pt idx="74">
                  <c:v>213.82</c:v>
                </c:pt>
                <c:pt idx="75">
                  <c:v>217.2</c:v>
                </c:pt>
                <c:pt idx="76">
                  <c:v>213.11</c:v>
                </c:pt>
                <c:pt idx="77">
                  <c:v>213.7</c:v>
                </c:pt>
                <c:pt idx="78">
                  <c:v>215.33</c:v>
                </c:pt>
                <c:pt idx="79">
                  <c:v>223.37</c:v>
                </c:pt>
                <c:pt idx="80">
                  <c:v>207.36</c:v>
                </c:pt>
                <c:pt idx="81">
                  <c:v>211.27</c:v>
                </c:pt>
                <c:pt idx="82">
                  <c:v>207.67</c:v>
                </c:pt>
                <c:pt idx="83">
                  <c:v>211.51</c:v>
                </c:pt>
                <c:pt idx="84">
                  <c:v>208.18</c:v>
                </c:pt>
                <c:pt idx="85">
                  <c:v>210.75</c:v>
                </c:pt>
                <c:pt idx="86">
                  <c:v>202.02</c:v>
                </c:pt>
                <c:pt idx="87">
                  <c:v>199.92</c:v>
                </c:pt>
                <c:pt idx="88">
                  <c:v>200.39</c:v>
                </c:pt>
                <c:pt idx="89">
                  <c:v>200.78</c:v>
                </c:pt>
                <c:pt idx="90">
                  <c:v>197.42</c:v>
                </c:pt>
                <c:pt idx="91">
                  <c:v>188.77</c:v>
                </c:pt>
                <c:pt idx="92">
                  <c:v>183.09</c:v>
                </c:pt>
                <c:pt idx="93">
                  <c:v>172.42</c:v>
                </c:pt>
                <c:pt idx="94">
                  <c:v>166.92</c:v>
                </c:pt>
                <c:pt idx="95">
                  <c:v>156.61000000000001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3A-4B34-8519-DF0BAE5BB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33.4</v>
      </c>
      <c r="C5" s="25">
        <v>33.881</v>
      </c>
      <c r="D5" s="25">
        <v>50.421999999999997</v>
      </c>
      <c r="E5" s="25">
        <v>32.159999999999997</v>
      </c>
      <c r="F5" s="25">
        <v>32.228999999999999</v>
      </c>
      <c r="G5" s="25">
        <v>34.670999999999999</v>
      </c>
      <c r="H5" s="25">
        <v>35.470999999999997</v>
      </c>
      <c r="I5" s="25">
        <v>75.066999999999993</v>
      </c>
      <c r="J5" s="25">
        <v>84.119</v>
      </c>
      <c r="K5" s="25">
        <v>61.011000000000003</v>
      </c>
      <c r="L5" s="25">
        <v>36.848999999999997</v>
      </c>
      <c r="M5" s="25">
        <v>48.951000000000001</v>
      </c>
      <c r="N5" s="25">
        <v>53.939</v>
      </c>
      <c r="O5" s="25">
        <v>62.893000000000001</v>
      </c>
      <c r="P5" s="25">
        <v>48.463000000000001</v>
      </c>
      <c r="Q5" s="25">
        <v>50.851999999999997</v>
      </c>
      <c r="R5" s="25">
        <v>65.06</v>
      </c>
      <c r="S5" s="25">
        <v>64.474999999999994</v>
      </c>
      <c r="T5" s="25">
        <v>64.95</v>
      </c>
      <c r="U5" s="25">
        <v>64.513999999999996</v>
      </c>
      <c r="V5" s="25">
        <v>135.05000000000001</v>
      </c>
      <c r="W5" s="25">
        <v>135.44800000000001</v>
      </c>
      <c r="X5" s="25">
        <v>139.971</v>
      </c>
      <c r="Y5" s="25">
        <v>137.13</v>
      </c>
      <c r="Z5" s="25">
        <v>115.2</v>
      </c>
      <c r="AA5" s="25">
        <v>114.66200000000001</v>
      </c>
      <c r="AB5" s="25">
        <v>111.97</v>
      </c>
      <c r="AC5" s="25">
        <v>112.4</v>
      </c>
      <c r="AD5" s="25">
        <v>60.945999999999998</v>
      </c>
      <c r="AE5" s="25">
        <v>59.926000000000002</v>
      </c>
      <c r="AF5" s="25">
        <v>68.900999999999996</v>
      </c>
      <c r="AG5" s="25">
        <v>121.849</v>
      </c>
      <c r="AH5" s="25">
        <v>132.084</v>
      </c>
      <c r="AI5" s="25">
        <v>131.66900000000001</v>
      </c>
      <c r="AJ5" s="25">
        <v>136.221</v>
      </c>
      <c r="AK5" s="25">
        <v>152.91900000000001</v>
      </c>
      <c r="AL5" s="25">
        <v>123.294</v>
      </c>
      <c r="AM5" s="25">
        <v>131.06200000000001</v>
      </c>
      <c r="AN5" s="25">
        <v>156.50299999999999</v>
      </c>
      <c r="AO5" s="25">
        <v>139.08000000000001</v>
      </c>
      <c r="AP5" s="25">
        <v>117.066</v>
      </c>
      <c r="AQ5" s="25">
        <v>119.583</v>
      </c>
      <c r="AR5" s="25">
        <v>76.197999999999993</v>
      </c>
      <c r="AS5" s="25">
        <v>76.114000000000004</v>
      </c>
      <c r="AT5" s="25">
        <v>47.363</v>
      </c>
      <c r="AU5" s="25">
        <v>31.489000000000001</v>
      </c>
      <c r="AV5" s="25">
        <v>30.690999999999999</v>
      </c>
      <c r="AW5" s="25">
        <v>20.402999999999999</v>
      </c>
      <c r="AX5" s="25">
        <v>38.069000000000003</v>
      </c>
      <c r="AY5" s="25">
        <v>40.950000000000003</v>
      </c>
      <c r="AZ5" s="25">
        <v>39.549999999999997</v>
      </c>
      <c r="BA5" s="25">
        <v>29.073</v>
      </c>
      <c r="BB5" s="25">
        <v>21.509</v>
      </c>
      <c r="BC5" s="25">
        <v>23.22</v>
      </c>
      <c r="BD5" s="25">
        <v>26.64</v>
      </c>
      <c r="BE5" s="25">
        <v>29.489000000000001</v>
      </c>
      <c r="BF5" s="25">
        <v>25.344999999999999</v>
      </c>
      <c r="BG5" s="25">
        <v>48.054000000000002</v>
      </c>
      <c r="BH5" s="25">
        <v>27.805</v>
      </c>
      <c r="BI5" s="25">
        <v>52.863</v>
      </c>
      <c r="BJ5" s="25">
        <v>20.859000000000002</v>
      </c>
      <c r="BK5" s="25">
        <v>65.92</v>
      </c>
      <c r="BL5" s="25">
        <v>23.347999999999999</v>
      </c>
      <c r="BM5" s="25">
        <v>49.77</v>
      </c>
      <c r="BN5" s="25">
        <v>60.417000000000002</v>
      </c>
      <c r="BO5" s="25">
        <v>29.510999999999999</v>
      </c>
      <c r="BP5" s="25">
        <v>24.919</v>
      </c>
      <c r="BQ5" s="25">
        <v>23.757000000000001</v>
      </c>
      <c r="BR5" s="25">
        <v>114.04900000000001</v>
      </c>
      <c r="BS5" s="25">
        <v>15.145</v>
      </c>
      <c r="BT5" s="25">
        <v>9.6579999999999995</v>
      </c>
      <c r="BU5" s="25">
        <v>25.760999999999999</v>
      </c>
      <c r="BV5" s="25">
        <v>274.23200000000003</v>
      </c>
      <c r="BW5" s="25">
        <v>141.9</v>
      </c>
      <c r="BX5" s="25">
        <v>74.8</v>
      </c>
      <c r="BY5" s="25">
        <v>80.212000000000003</v>
      </c>
      <c r="BZ5" s="25">
        <v>58.933</v>
      </c>
      <c r="CA5" s="25">
        <v>58.530999999999999</v>
      </c>
      <c r="CB5" s="25">
        <v>31.984999999999999</v>
      </c>
      <c r="CC5" s="25">
        <v>67.212999999999994</v>
      </c>
      <c r="CD5" s="25">
        <v>102.215</v>
      </c>
      <c r="CE5" s="25">
        <v>79.427000000000007</v>
      </c>
      <c r="CF5" s="25">
        <v>114.434</v>
      </c>
      <c r="CG5" s="25">
        <v>114.378</v>
      </c>
      <c r="CH5" s="25">
        <v>139.79400000000001</v>
      </c>
      <c r="CI5" s="25">
        <v>147.858</v>
      </c>
      <c r="CJ5" s="25">
        <v>182.643</v>
      </c>
      <c r="CK5" s="25">
        <v>179.94200000000001</v>
      </c>
      <c r="CL5" s="25">
        <v>108.893</v>
      </c>
      <c r="CM5" s="25">
        <v>94.415999999999997</v>
      </c>
      <c r="CN5" s="25">
        <v>90.3</v>
      </c>
      <c r="CO5" s="25">
        <v>109.619</v>
      </c>
      <c r="CP5" s="25">
        <v>194.578</v>
      </c>
      <c r="CQ5" s="25">
        <v>172.83699999999999</v>
      </c>
      <c r="CR5" s="25">
        <v>180.24199999999999</v>
      </c>
      <c r="CS5" s="25">
        <v>159.28</v>
      </c>
      <c r="CT5" s="26"/>
      <c r="CU5" s="26"/>
      <c r="CV5" s="26"/>
      <c r="CW5" s="27"/>
      <c r="CX5" s="28">
        <f t="array" ref="CX5">SUMPRODUCT(B5:CW5*0.25)</f>
        <v>1948.2280000000007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182.25</v>
      </c>
      <c r="C8" s="37">
        <v>178.03</v>
      </c>
      <c r="D8" s="37">
        <v>163.9</v>
      </c>
      <c r="E8" s="37">
        <v>155.82</v>
      </c>
      <c r="F8" s="37">
        <v>164.13</v>
      </c>
      <c r="G8" s="37">
        <v>159.54</v>
      </c>
      <c r="H8" s="37">
        <v>156.91999999999999</v>
      </c>
      <c r="I8" s="37">
        <v>165.2</v>
      </c>
      <c r="J8" s="37">
        <v>168.48</v>
      </c>
      <c r="K8" s="37">
        <v>152.88999999999999</v>
      </c>
      <c r="L8" s="37">
        <v>155.66</v>
      </c>
      <c r="M8" s="37">
        <v>154.47999999999999</v>
      </c>
      <c r="N8" s="37">
        <v>164.05</v>
      </c>
      <c r="O8" s="37">
        <v>161.71</v>
      </c>
      <c r="P8" s="37">
        <v>161.02000000000001</v>
      </c>
      <c r="Q8" s="37">
        <v>160.58000000000001</v>
      </c>
      <c r="R8" s="37">
        <v>152.83000000000001</v>
      </c>
      <c r="S8" s="37">
        <v>156.83000000000001</v>
      </c>
      <c r="T8" s="37">
        <v>156.99</v>
      </c>
      <c r="U8" s="37">
        <v>158.75</v>
      </c>
      <c r="V8" s="37">
        <v>157.97</v>
      </c>
      <c r="W8" s="37">
        <v>158.36000000000001</v>
      </c>
      <c r="X8" s="37">
        <v>165.09</v>
      </c>
      <c r="Y8" s="37">
        <v>185.88</v>
      </c>
      <c r="Z8" s="37">
        <v>181.3</v>
      </c>
      <c r="AA8" s="37">
        <v>190.22</v>
      </c>
      <c r="AB8" s="37">
        <v>193.98</v>
      </c>
      <c r="AC8" s="37">
        <v>194.02</v>
      </c>
      <c r="AD8" s="37">
        <v>194.78</v>
      </c>
      <c r="AE8" s="37">
        <v>194.09</v>
      </c>
      <c r="AF8" s="37">
        <v>169.62</v>
      </c>
      <c r="AG8" s="37">
        <v>147.83000000000001</v>
      </c>
      <c r="AH8" s="37">
        <v>134.03</v>
      </c>
      <c r="AI8" s="37">
        <v>135</v>
      </c>
      <c r="AJ8" s="37">
        <v>140.31</v>
      </c>
      <c r="AK8" s="37">
        <v>149.12</v>
      </c>
      <c r="AL8" s="37">
        <v>153.31</v>
      </c>
      <c r="AM8" s="37">
        <v>154.65</v>
      </c>
      <c r="AN8" s="37">
        <v>151.16999999999999</v>
      </c>
      <c r="AO8" s="37">
        <v>133.37</v>
      </c>
      <c r="AP8" s="37">
        <v>162.33000000000001</v>
      </c>
      <c r="AQ8" s="37">
        <v>107.23</v>
      </c>
      <c r="AR8" s="37">
        <v>105.28</v>
      </c>
      <c r="AS8" s="37">
        <v>103.24</v>
      </c>
      <c r="AT8" s="37">
        <v>110.83</v>
      </c>
      <c r="AU8" s="37">
        <v>72.86</v>
      </c>
      <c r="AV8" s="37">
        <v>83.06</v>
      </c>
      <c r="AW8" s="37">
        <v>71.36</v>
      </c>
      <c r="AX8" s="37">
        <v>112.09</v>
      </c>
      <c r="AY8" s="37">
        <v>105.25</v>
      </c>
      <c r="AZ8" s="37">
        <v>106.12</v>
      </c>
      <c r="BA8" s="37">
        <v>110.28</v>
      </c>
      <c r="BB8" s="37">
        <v>105.18</v>
      </c>
      <c r="BC8" s="37">
        <v>102.9</v>
      </c>
      <c r="BD8" s="37">
        <v>103.02</v>
      </c>
      <c r="BE8" s="37">
        <v>103.06</v>
      </c>
      <c r="BF8" s="37">
        <v>110.13</v>
      </c>
      <c r="BG8" s="37">
        <v>129.87</v>
      </c>
      <c r="BH8" s="37">
        <v>145.30000000000001</v>
      </c>
      <c r="BI8" s="37">
        <v>154.63</v>
      </c>
      <c r="BJ8" s="37">
        <v>137.1</v>
      </c>
      <c r="BK8" s="37">
        <v>158.18</v>
      </c>
      <c r="BL8" s="37">
        <v>153.72999999999999</v>
      </c>
      <c r="BM8" s="37">
        <v>164.42</v>
      </c>
      <c r="BN8" s="37">
        <v>127.85</v>
      </c>
      <c r="BO8" s="37">
        <v>166.29</v>
      </c>
      <c r="BP8" s="37">
        <v>187.71</v>
      </c>
      <c r="BQ8" s="37">
        <v>198.15</v>
      </c>
      <c r="BR8" s="37">
        <v>172.22</v>
      </c>
      <c r="BS8" s="37">
        <v>190.87</v>
      </c>
      <c r="BT8" s="37">
        <v>212.8</v>
      </c>
      <c r="BU8" s="37">
        <v>215.4</v>
      </c>
      <c r="BV8" s="37">
        <v>219.94</v>
      </c>
      <c r="BW8" s="37">
        <v>221.7</v>
      </c>
      <c r="BX8" s="37">
        <v>213.82</v>
      </c>
      <c r="BY8" s="37">
        <v>217.2</v>
      </c>
      <c r="BZ8" s="37">
        <v>213.11</v>
      </c>
      <c r="CA8" s="37">
        <v>213.7</v>
      </c>
      <c r="CB8" s="37">
        <v>215.33</v>
      </c>
      <c r="CC8" s="37">
        <v>223.37</v>
      </c>
      <c r="CD8" s="37">
        <v>207.36</v>
      </c>
      <c r="CE8" s="37">
        <v>211.27</v>
      </c>
      <c r="CF8" s="37">
        <v>207.67</v>
      </c>
      <c r="CG8" s="37">
        <v>211.51</v>
      </c>
      <c r="CH8" s="37">
        <v>208.18</v>
      </c>
      <c r="CI8" s="37">
        <v>210.75</v>
      </c>
      <c r="CJ8" s="37">
        <v>202.02</v>
      </c>
      <c r="CK8" s="37">
        <v>199.92</v>
      </c>
      <c r="CL8" s="37">
        <v>200.39</v>
      </c>
      <c r="CM8" s="37">
        <v>200.78</v>
      </c>
      <c r="CN8" s="37">
        <v>197.42</v>
      </c>
      <c r="CO8" s="37">
        <v>188.77</v>
      </c>
      <c r="CP8" s="37">
        <v>183.09</v>
      </c>
      <c r="CQ8" s="37">
        <v>172.42</v>
      </c>
      <c r="CR8" s="37">
        <v>166.92</v>
      </c>
      <c r="CS8" s="37">
        <v>156.61000000000001</v>
      </c>
      <c r="CT8" s="38"/>
      <c r="CU8" s="38"/>
      <c r="CV8" s="38"/>
      <c r="CW8" s="39"/>
      <c r="CX8" s="40">
        <f>IF(SUM(B8:CW8)&lt;&gt;0,AVERAGEIF(B8:CW8,"&lt;&gt;"""),"")</f>
        <v>163.18906250000006</v>
      </c>
    </row>
    <row r="9" spans="1:102" ht="24.9" customHeight="1" thickBot="1" x14ac:dyDescent="0.3">
      <c r="A9" s="41" t="s">
        <v>6</v>
      </c>
      <c r="B9" s="42">
        <v>170</v>
      </c>
      <c r="C9" s="43">
        <v>170</v>
      </c>
      <c r="D9" s="43">
        <v>170</v>
      </c>
      <c r="E9" s="43">
        <v>170</v>
      </c>
      <c r="F9" s="43">
        <v>161.44749999999999</v>
      </c>
      <c r="G9" s="43">
        <v>161.44749999999999</v>
      </c>
      <c r="H9" s="43">
        <v>161.44749999999999</v>
      </c>
      <c r="I9" s="43">
        <v>161.44749999999999</v>
      </c>
      <c r="J9" s="43">
        <v>157.8775</v>
      </c>
      <c r="K9" s="43">
        <v>157.8775</v>
      </c>
      <c r="L9" s="43">
        <v>157.8775</v>
      </c>
      <c r="M9" s="43">
        <v>157.8775</v>
      </c>
      <c r="N9" s="43">
        <v>161.84</v>
      </c>
      <c r="O9" s="43">
        <v>161.84</v>
      </c>
      <c r="P9" s="43">
        <v>161.84</v>
      </c>
      <c r="Q9" s="43">
        <v>161.84</v>
      </c>
      <c r="R9" s="43">
        <v>156.35</v>
      </c>
      <c r="S9" s="43">
        <v>156.35</v>
      </c>
      <c r="T9" s="43">
        <v>156.35</v>
      </c>
      <c r="U9" s="43">
        <v>156.35</v>
      </c>
      <c r="V9" s="43">
        <v>166.82499999999999</v>
      </c>
      <c r="W9" s="43">
        <v>166.82499999999999</v>
      </c>
      <c r="X9" s="43">
        <v>166.82499999999999</v>
      </c>
      <c r="Y9" s="43">
        <v>166.82499999999999</v>
      </c>
      <c r="Z9" s="43">
        <v>189.88</v>
      </c>
      <c r="AA9" s="43">
        <v>189.88</v>
      </c>
      <c r="AB9" s="43">
        <v>189.88</v>
      </c>
      <c r="AC9" s="43">
        <v>189.88</v>
      </c>
      <c r="AD9" s="43">
        <v>176.58</v>
      </c>
      <c r="AE9" s="43">
        <v>176.58</v>
      </c>
      <c r="AF9" s="43">
        <v>176.58</v>
      </c>
      <c r="AG9" s="43">
        <v>176.58</v>
      </c>
      <c r="AH9" s="43">
        <v>139.61500000000001</v>
      </c>
      <c r="AI9" s="43">
        <v>139.61500000000001</v>
      </c>
      <c r="AJ9" s="43">
        <v>139.61500000000001</v>
      </c>
      <c r="AK9" s="43">
        <v>139.61500000000001</v>
      </c>
      <c r="AL9" s="43">
        <v>148.125</v>
      </c>
      <c r="AM9" s="43">
        <v>148.125</v>
      </c>
      <c r="AN9" s="43">
        <v>148.125</v>
      </c>
      <c r="AO9" s="43">
        <v>148.125</v>
      </c>
      <c r="AP9" s="43">
        <v>119.52</v>
      </c>
      <c r="AQ9" s="43">
        <v>119.52</v>
      </c>
      <c r="AR9" s="43">
        <v>119.52</v>
      </c>
      <c r="AS9" s="43">
        <v>119.52</v>
      </c>
      <c r="AT9" s="43">
        <v>84.527500000000003</v>
      </c>
      <c r="AU9" s="43">
        <v>84.527500000000003</v>
      </c>
      <c r="AV9" s="43">
        <v>84.527500000000003</v>
      </c>
      <c r="AW9" s="43">
        <v>84.527500000000003</v>
      </c>
      <c r="AX9" s="43">
        <v>108.435</v>
      </c>
      <c r="AY9" s="43">
        <v>108.435</v>
      </c>
      <c r="AZ9" s="43">
        <v>108.435</v>
      </c>
      <c r="BA9" s="43">
        <v>108.435</v>
      </c>
      <c r="BB9" s="43">
        <v>103.54</v>
      </c>
      <c r="BC9" s="43">
        <v>103.54</v>
      </c>
      <c r="BD9" s="43">
        <v>103.54</v>
      </c>
      <c r="BE9" s="43">
        <v>103.54</v>
      </c>
      <c r="BF9" s="43">
        <v>134.98249999999999</v>
      </c>
      <c r="BG9" s="43">
        <v>134.98249999999999</v>
      </c>
      <c r="BH9" s="43">
        <v>134.98249999999999</v>
      </c>
      <c r="BI9" s="43">
        <v>134.98249999999999</v>
      </c>
      <c r="BJ9" s="43">
        <v>153.35749999999999</v>
      </c>
      <c r="BK9" s="43">
        <v>153.35749999999999</v>
      </c>
      <c r="BL9" s="43">
        <v>153.35749999999999</v>
      </c>
      <c r="BM9" s="43">
        <v>153.35749999999999</v>
      </c>
      <c r="BN9" s="43">
        <v>170</v>
      </c>
      <c r="BO9" s="43">
        <v>170</v>
      </c>
      <c r="BP9" s="43">
        <v>170</v>
      </c>
      <c r="BQ9" s="43">
        <v>170</v>
      </c>
      <c r="BR9" s="43">
        <v>197.82249999999999</v>
      </c>
      <c r="BS9" s="43">
        <v>197.82249999999999</v>
      </c>
      <c r="BT9" s="43">
        <v>197.82249999999999</v>
      </c>
      <c r="BU9" s="43">
        <v>197.82249999999999</v>
      </c>
      <c r="BV9" s="43">
        <v>218.16499999999999</v>
      </c>
      <c r="BW9" s="43">
        <v>218.16499999999999</v>
      </c>
      <c r="BX9" s="43">
        <v>218.16499999999999</v>
      </c>
      <c r="BY9" s="43">
        <v>218.16499999999999</v>
      </c>
      <c r="BZ9" s="43">
        <v>216.3775</v>
      </c>
      <c r="CA9" s="43">
        <v>216.3775</v>
      </c>
      <c r="CB9" s="43">
        <v>216.3775</v>
      </c>
      <c r="CC9" s="43">
        <v>216.3775</v>
      </c>
      <c r="CD9" s="43">
        <v>209.45249999999999</v>
      </c>
      <c r="CE9" s="43">
        <v>209.45249999999999</v>
      </c>
      <c r="CF9" s="43">
        <v>209.45249999999999</v>
      </c>
      <c r="CG9" s="43">
        <v>209.45249999999999</v>
      </c>
      <c r="CH9" s="43">
        <v>205.2175</v>
      </c>
      <c r="CI9" s="43">
        <v>205.2175</v>
      </c>
      <c r="CJ9" s="43">
        <v>205.2175</v>
      </c>
      <c r="CK9" s="43">
        <v>205.2175</v>
      </c>
      <c r="CL9" s="43">
        <v>196.84</v>
      </c>
      <c r="CM9" s="43">
        <v>196.84</v>
      </c>
      <c r="CN9" s="43">
        <v>196.84</v>
      </c>
      <c r="CO9" s="43">
        <v>196.84</v>
      </c>
      <c r="CP9" s="43">
        <v>169.76</v>
      </c>
      <c r="CQ9" s="43">
        <v>169.76</v>
      </c>
      <c r="CR9" s="43">
        <v>169.76</v>
      </c>
      <c r="CS9" s="43">
        <v>169.76</v>
      </c>
      <c r="CT9" s="44"/>
      <c r="CU9" s="44"/>
      <c r="CV9" s="44"/>
      <c r="CW9" s="45"/>
      <c r="CX9" s="46">
        <f>IF(SUM(B9:CW9)&lt;&gt;0,AVERAGEIF(B9:CW9,"&lt;&gt;"""),"")</f>
        <v>163.18906250000012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>
        <v>7.7309999999999999</v>
      </c>
      <c r="G11" s="53">
        <v>1.2999999999999999E-2</v>
      </c>
      <c r="H11" s="53">
        <v>8.827</v>
      </c>
      <c r="I11" s="53"/>
      <c r="J11" s="53">
        <v>3.5000000000000003E-2</v>
      </c>
      <c r="K11" s="53">
        <v>1.0999999999999999E-2</v>
      </c>
      <c r="L11" s="53">
        <v>11.513</v>
      </c>
      <c r="M11" s="53">
        <v>45.567</v>
      </c>
      <c r="N11" s="53"/>
      <c r="O11" s="53"/>
      <c r="P11" s="53"/>
      <c r="Q11" s="53"/>
      <c r="R11" s="53"/>
      <c r="S11" s="53">
        <v>0.01</v>
      </c>
      <c r="T11" s="53">
        <v>7.3999999999999996E-2</v>
      </c>
      <c r="U11" s="53">
        <v>2.7E-2</v>
      </c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>
        <v>21.742999999999999</v>
      </c>
      <c r="AH11" s="53"/>
      <c r="AI11" s="53">
        <v>35.814</v>
      </c>
      <c r="AJ11" s="53">
        <v>97.989000000000004</v>
      </c>
      <c r="AK11" s="53">
        <v>122.07899999999999</v>
      </c>
      <c r="AL11" s="53">
        <v>98.046000000000006</v>
      </c>
      <c r="AM11" s="53">
        <v>106.316</v>
      </c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138.94874999999999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>
        <v>50.421999999999997</v>
      </c>
      <c r="E13" s="65">
        <v>0.06</v>
      </c>
      <c r="F13" s="65">
        <v>2.0979999999999999</v>
      </c>
      <c r="G13" s="65">
        <v>5.8000000000000003E-2</v>
      </c>
      <c r="H13" s="65">
        <v>7.0439999999999996</v>
      </c>
      <c r="I13" s="65">
        <v>1.7999999999999999E-2</v>
      </c>
      <c r="J13" s="65"/>
      <c r="K13" s="65"/>
      <c r="L13" s="65">
        <v>4.5999999999999996</v>
      </c>
      <c r="M13" s="65">
        <v>3.3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>
        <v>8.3000000000000004E-2</v>
      </c>
      <c r="Y13" s="65">
        <v>35</v>
      </c>
      <c r="Z13" s="65">
        <v>5.76</v>
      </c>
      <c r="AA13" s="65">
        <v>13.750999999999999</v>
      </c>
      <c r="AB13" s="65">
        <v>23.472999999999999</v>
      </c>
      <c r="AC13" s="65">
        <v>16</v>
      </c>
      <c r="AD13" s="65"/>
      <c r="AE13" s="65">
        <v>3</v>
      </c>
      <c r="AF13" s="65">
        <v>3.09</v>
      </c>
      <c r="AG13" s="65">
        <v>99.913000000000011</v>
      </c>
      <c r="AH13" s="65">
        <v>101.149</v>
      </c>
      <c r="AI13" s="65">
        <v>89.182999999999993</v>
      </c>
      <c r="AJ13" s="65">
        <v>15.35</v>
      </c>
      <c r="AK13" s="65"/>
      <c r="AL13" s="65"/>
      <c r="AM13" s="65"/>
      <c r="AN13" s="65">
        <v>121.723</v>
      </c>
      <c r="AO13" s="65">
        <v>106.56699999999999</v>
      </c>
      <c r="AP13" s="65">
        <v>79.106999999999999</v>
      </c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>
        <v>41.054000000000002</v>
      </c>
      <c r="BH13" s="65">
        <v>22.881</v>
      </c>
      <c r="BI13" s="65">
        <v>11.734999999999999</v>
      </c>
      <c r="BJ13" s="65"/>
      <c r="BK13" s="65"/>
      <c r="BL13" s="65"/>
      <c r="BM13" s="65"/>
      <c r="BN13" s="65">
        <v>49.906999999999996</v>
      </c>
      <c r="BO13" s="65">
        <v>11.944000000000001</v>
      </c>
      <c r="BP13" s="65"/>
      <c r="BQ13" s="65"/>
      <c r="BR13" s="65">
        <v>72</v>
      </c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>
        <v>9</v>
      </c>
      <c r="CR13" s="65">
        <v>9.2859999999999996</v>
      </c>
      <c r="CS13" s="65">
        <v>15.08</v>
      </c>
      <c r="CT13" s="66"/>
      <c r="CU13" s="66"/>
      <c r="CV13" s="66"/>
      <c r="CW13" s="67"/>
      <c r="CX13" s="68">
        <f t="array" ref="CX13">SUMPRODUCT(B13:CW13*0.25)</f>
        <v>255.90899999999999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90.507999999999996</v>
      </c>
      <c r="BW14" s="65"/>
      <c r="BX14" s="65"/>
      <c r="BY14" s="65"/>
      <c r="BZ14" s="65">
        <v>57.718000000000004</v>
      </c>
      <c r="CA14" s="65">
        <v>58.07</v>
      </c>
      <c r="CB14" s="65">
        <v>21.89</v>
      </c>
      <c r="CC14" s="65"/>
      <c r="CD14" s="65"/>
      <c r="CE14" s="65"/>
      <c r="CF14" s="65">
        <v>35</v>
      </c>
      <c r="CG14" s="65">
        <v>35</v>
      </c>
      <c r="CH14" s="65">
        <v>135</v>
      </c>
      <c r="CI14" s="65">
        <v>135</v>
      </c>
      <c r="CJ14" s="65">
        <v>135</v>
      </c>
      <c r="CK14" s="65">
        <v>135</v>
      </c>
      <c r="CL14" s="65">
        <v>18.593</v>
      </c>
      <c r="CM14" s="65">
        <v>4.1159999999999997</v>
      </c>
      <c r="CN14" s="65"/>
      <c r="CO14" s="65">
        <v>19.318999999999999</v>
      </c>
      <c r="CP14" s="65">
        <v>36.387999999999998</v>
      </c>
      <c r="CQ14" s="65">
        <v>19.637</v>
      </c>
      <c r="CR14" s="65">
        <v>26.756</v>
      </c>
      <c r="CS14" s="65"/>
      <c r="CT14" s="66"/>
      <c r="CU14" s="66"/>
      <c r="CV14" s="66"/>
      <c r="CW14" s="67"/>
      <c r="CX14" s="68">
        <f t="array" ref="CX14">SUMPRODUCT(B14:CW14*0.25)</f>
        <v>240.74874999999994</v>
      </c>
    </row>
    <row r="15" spans="1:102" ht="24.9" customHeight="1" x14ac:dyDescent="0.25">
      <c r="A15" s="69" t="s">
        <v>12</v>
      </c>
      <c r="B15" s="70"/>
      <c r="C15" s="71"/>
      <c r="D15" s="71"/>
      <c r="E15" s="71"/>
      <c r="F15" s="71"/>
      <c r="G15" s="71"/>
      <c r="H15" s="71"/>
      <c r="I15" s="71">
        <v>34.518000000000001</v>
      </c>
      <c r="J15" s="71">
        <v>38.213999999999999</v>
      </c>
      <c r="K15" s="71"/>
      <c r="L15" s="71">
        <v>3.5999999999999997E-2</v>
      </c>
      <c r="M15" s="71">
        <v>8.4000000000000005E-2</v>
      </c>
      <c r="N15" s="71">
        <v>38.231000000000002</v>
      </c>
      <c r="O15" s="71">
        <v>21.766999999999999</v>
      </c>
      <c r="P15" s="71">
        <v>9.82</v>
      </c>
      <c r="Q15" s="71">
        <v>11.733000000000001</v>
      </c>
      <c r="R15" s="71">
        <v>0.14599999999999999</v>
      </c>
      <c r="S15" s="71">
        <v>0.59299999999999997</v>
      </c>
      <c r="T15" s="71">
        <v>0.36899999999999999</v>
      </c>
      <c r="U15" s="71">
        <v>0.46100000000000002</v>
      </c>
      <c r="V15" s="71">
        <v>0.21299999999999999</v>
      </c>
      <c r="W15" s="71">
        <v>0.53700000000000003</v>
      </c>
      <c r="X15" s="71">
        <v>0.188</v>
      </c>
      <c r="Y15" s="71">
        <v>0.23</v>
      </c>
      <c r="Z15" s="71">
        <v>0.14000000000000001</v>
      </c>
      <c r="AA15" s="71">
        <v>0.111</v>
      </c>
      <c r="AB15" s="71">
        <v>32.997</v>
      </c>
      <c r="AC15" s="71">
        <v>9.3000000000000007</v>
      </c>
      <c r="AD15" s="71">
        <v>3</v>
      </c>
      <c r="AE15" s="71">
        <v>16.564</v>
      </c>
      <c r="AF15" s="71">
        <v>8.3559999999999999</v>
      </c>
      <c r="AG15" s="71">
        <v>0.193</v>
      </c>
      <c r="AH15" s="71">
        <v>0.51</v>
      </c>
      <c r="AI15" s="71">
        <v>0.27200000000000002</v>
      </c>
      <c r="AJ15" s="71">
        <v>1.1819999999999999</v>
      </c>
      <c r="AK15" s="71">
        <v>0.84</v>
      </c>
      <c r="AL15" s="71">
        <v>10.747999999999999</v>
      </c>
      <c r="AM15" s="71">
        <v>10.346</v>
      </c>
      <c r="AN15" s="71">
        <v>31.98</v>
      </c>
      <c r="AO15" s="71">
        <v>32.512999999999998</v>
      </c>
      <c r="AP15" s="71">
        <v>18.859000000000002</v>
      </c>
      <c r="AQ15" s="71">
        <v>12.558999999999999</v>
      </c>
      <c r="AR15" s="71">
        <v>72.933000000000007</v>
      </c>
      <c r="AS15" s="71">
        <v>69.712000000000003</v>
      </c>
      <c r="AT15" s="71">
        <v>21.565999999999999</v>
      </c>
      <c r="AU15" s="71">
        <v>23.542999999999999</v>
      </c>
      <c r="AV15" s="71">
        <v>29.431999999999999</v>
      </c>
      <c r="AW15" s="71">
        <v>20.402999999999999</v>
      </c>
      <c r="AX15" s="71">
        <v>19.379000000000001</v>
      </c>
      <c r="AY15" s="71">
        <v>34.582000000000001</v>
      </c>
      <c r="AZ15" s="71">
        <v>32.71</v>
      </c>
      <c r="BA15" s="71">
        <v>19.091999999999999</v>
      </c>
      <c r="BB15" s="71">
        <v>20.623999999999999</v>
      </c>
      <c r="BC15" s="71">
        <v>5.274</v>
      </c>
      <c r="BD15" s="71">
        <v>3.6629999999999998</v>
      </c>
      <c r="BE15" s="71">
        <v>1.3320000000000001</v>
      </c>
      <c r="BF15" s="71">
        <v>24.213000000000001</v>
      </c>
      <c r="BG15" s="71">
        <v>7</v>
      </c>
      <c r="BH15" s="71">
        <v>4.9240000000000004</v>
      </c>
      <c r="BI15" s="71">
        <v>39.646000000000001</v>
      </c>
      <c r="BJ15" s="71">
        <v>19.762</v>
      </c>
      <c r="BK15" s="71">
        <v>44.228000000000002</v>
      </c>
      <c r="BL15" s="71">
        <v>23.347999999999999</v>
      </c>
      <c r="BM15" s="71">
        <v>12.27</v>
      </c>
      <c r="BN15" s="71">
        <v>5.51</v>
      </c>
      <c r="BO15" s="71">
        <v>5.5670000000000002</v>
      </c>
      <c r="BP15" s="71">
        <v>8.2189999999999994</v>
      </c>
      <c r="BQ15" s="71">
        <v>7.657</v>
      </c>
      <c r="BR15" s="71">
        <v>6.0449999999999999</v>
      </c>
      <c r="BS15" s="71">
        <v>6.7480000000000002</v>
      </c>
      <c r="BT15" s="71">
        <v>6.3579999999999997</v>
      </c>
      <c r="BU15" s="71">
        <v>25.760999999999999</v>
      </c>
      <c r="BV15" s="71">
        <v>34.143000000000001</v>
      </c>
      <c r="BW15" s="71"/>
      <c r="BX15" s="71"/>
      <c r="BY15" s="71">
        <v>1.2E-2</v>
      </c>
      <c r="BZ15" s="71">
        <v>1.139</v>
      </c>
      <c r="CA15" s="71">
        <v>0.373</v>
      </c>
      <c r="CB15" s="71">
        <v>9.5000000000000001E-2</v>
      </c>
      <c r="CC15" s="71">
        <v>0.113</v>
      </c>
      <c r="CD15" s="71">
        <v>0.115</v>
      </c>
      <c r="CE15" s="71">
        <v>0.10299999999999999</v>
      </c>
      <c r="CF15" s="71">
        <v>0.09</v>
      </c>
      <c r="CG15" s="71">
        <v>7.8E-2</v>
      </c>
      <c r="CH15" s="71">
        <v>5.3999999999999999E-2</v>
      </c>
      <c r="CI15" s="71">
        <v>0.71399999999999997</v>
      </c>
      <c r="CJ15" s="71">
        <v>0.54800000000000004</v>
      </c>
      <c r="CK15" s="71">
        <v>0.37</v>
      </c>
      <c r="CL15" s="71"/>
      <c r="CM15" s="71"/>
      <c r="CN15" s="71"/>
      <c r="CO15" s="71"/>
      <c r="CP15" s="71">
        <v>4.2000000000000003E-2</v>
      </c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251.77499999999998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>
        <v>30.9</v>
      </c>
      <c r="AC17" s="71"/>
      <c r="AD17" s="71"/>
      <c r="AE17" s="71">
        <v>1.244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>
        <v>103.124</v>
      </c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17.946000000000002</v>
      </c>
      <c r="BD17" s="71">
        <v>22.977</v>
      </c>
      <c r="BE17" s="71">
        <v>28.157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126.54900000000001</v>
      </c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82.724250000000012</v>
      </c>
    </row>
    <row r="18" spans="1:102" ht="30" customHeight="1" thickBot="1" x14ac:dyDescent="0.3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50.421999999999997</v>
      </c>
      <c r="E18" s="77">
        <f t="shared" si="0"/>
        <v>0.06</v>
      </c>
      <c r="F18" s="77">
        <f t="shared" si="0"/>
        <v>9.8290000000000006</v>
      </c>
      <c r="G18" s="77">
        <f t="shared" si="0"/>
        <v>7.1000000000000008E-2</v>
      </c>
      <c r="H18" s="77">
        <f t="shared" si="0"/>
        <v>15.870999999999999</v>
      </c>
      <c r="I18" s="77">
        <f t="shared" si="0"/>
        <v>34.536000000000001</v>
      </c>
      <c r="J18" s="77">
        <f t="shared" si="0"/>
        <v>38.248999999999995</v>
      </c>
      <c r="K18" s="77">
        <f t="shared" si="0"/>
        <v>1.0999999999999999E-2</v>
      </c>
      <c r="L18" s="77">
        <f t="shared" si="0"/>
        <v>16.149000000000001</v>
      </c>
      <c r="M18" s="77">
        <f t="shared" si="0"/>
        <v>48.951000000000001</v>
      </c>
      <c r="N18" s="77">
        <f t="shared" si="0"/>
        <v>38.231000000000002</v>
      </c>
      <c r="O18" s="77">
        <f t="shared" si="0"/>
        <v>21.766999999999999</v>
      </c>
      <c r="P18" s="77">
        <f t="shared" si="0"/>
        <v>9.82</v>
      </c>
      <c r="Q18" s="77">
        <f t="shared" si="0"/>
        <v>11.733000000000001</v>
      </c>
      <c r="R18" s="77">
        <f t="shared" si="0"/>
        <v>0.14599999999999999</v>
      </c>
      <c r="S18" s="77">
        <f t="shared" si="0"/>
        <v>0.60299999999999998</v>
      </c>
      <c r="T18" s="77">
        <f t="shared" si="0"/>
        <v>0.443</v>
      </c>
      <c r="U18" s="77">
        <f t="shared" si="0"/>
        <v>0.48800000000000004</v>
      </c>
      <c r="V18" s="77">
        <f t="shared" si="0"/>
        <v>0.21299999999999999</v>
      </c>
      <c r="W18" s="77">
        <f t="shared" si="0"/>
        <v>0.53700000000000003</v>
      </c>
      <c r="X18" s="77">
        <f t="shared" si="0"/>
        <v>0.27100000000000002</v>
      </c>
      <c r="Y18" s="77">
        <f t="shared" si="0"/>
        <v>35.229999999999997</v>
      </c>
      <c r="Z18" s="77">
        <f t="shared" si="0"/>
        <v>5.8999999999999995</v>
      </c>
      <c r="AA18" s="77">
        <f t="shared" si="0"/>
        <v>13.862</v>
      </c>
      <c r="AB18" s="77">
        <f t="shared" si="0"/>
        <v>87.37</v>
      </c>
      <c r="AC18" s="77">
        <f t="shared" si="0"/>
        <v>25.3</v>
      </c>
      <c r="AD18" s="77">
        <f t="shared" si="0"/>
        <v>3</v>
      </c>
      <c r="AE18" s="77">
        <f t="shared" si="0"/>
        <v>20.808</v>
      </c>
      <c r="AF18" s="77">
        <f t="shared" si="0"/>
        <v>11.446</v>
      </c>
      <c r="AG18" s="77">
        <f t="shared" si="0"/>
        <v>121.849</v>
      </c>
      <c r="AH18" s="77">
        <f t="shared" si="0"/>
        <v>101.65900000000001</v>
      </c>
      <c r="AI18" s="77">
        <f t="shared" si="0"/>
        <v>125.26899999999999</v>
      </c>
      <c r="AJ18" s="77">
        <f t="shared" si="0"/>
        <v>114.521</v>
      </c>
      <c r="AK18" s="77">
        <f t="shared" si="0"/>
        <v>122.919</v>
      </c>
      <c r="AL18" s="77">
        <f t="shared" si="0"/>
        <v>108.79400000000001</v>
      </c>
      <c r="AM18" s="77">
        <f t="shared" si="0"/>
        <v>116.66200000000001</v>
      </c>
      <c r="AN18" s="77">
        <f t="shared" si="0"/>
        <v>153.703</v>
      </c>
      <c r="AO18" s="77">
        <f t="shared" si="0"/>
        <v>139.07999999999998</v>
      </c>
      <c r="AP18" s="77">
        <f t="shared" si="0"/>
        <v>97.966000000000008</v>
      </c>
      <c r="AQ18" s="77">
        <f t="shared" si="0"/>
        <v>115.68299999999999</v>
      </c>
      <c r="AR18" s="77">
        <f t="shared" si="0"/>
        <v>72.933000000000007</v>
      </c>
      <c r="AS18" s="77">
        <f t="shared" si="0"/>
        <v>69.712000000000003</v>
      </c>
      <c r="AT18" s="77">
        <f t="shared" si="0"/>
        <v>21.565999999999999</v>
      </c>
      <c r="AU18" s="77">
        <f t="shared" si="0"/>
        <v>23.542999999999999</v>
      </c>
      <c r="AV18" s="77">
        <f t="shared" si="0"/>
        <v>29.431999999999999</v>
      </c>
      <c r="AW18" s="77">
        <f t="shared" si="0"/>
        <v>20.402999999999999</v>
      </c>
      <c r="AX18" s="77">
        <f t="shared" si="0"/>
        <v>19.379000000000001</v>
      </c>
      <c r="AY18" s="77">
        <f t="shared" si="0"/>
        <v>34.582000000000001</v>
      </c>
      <c r="AZ18" s="77">
        <f t="shared" si="0"/>
        <v>32.71</v>
      </c>
      <c r="BA18" s="77">
        <f t="shared" si="0"/>
        <v>19.091999999999999</v>
      </c>
      <c r="BB18" s="77">
        <f t="shared" si="0"/>
        <v>20.623999999999999</v>
      </c>
      <c r="BC18" s="77">
        <f t="shared" si="0"/>
        <v>23.220000000000002</v>
      </c>
      <c r="BD18" s="77">
        <f t="shared" si="0"/>
        <v>26.64</v>
      </c>
      <c r="BE18" s="77">
        <f t="shared" si="0"/>
        <v>29.489000000000001</v>
      </c>
      <c r="BF18" s="77">
        <f t="shared" si="0"/>
        <v>24.213000000000001</v>
      </c>
      <c r="BG18" s="77">
        <f t="shared" si="0"/>
        <v>48.054000000000002</v>
      </c>
      <c r="BH18" s="77">
        <f t="shared" si="0"/>
        <v>27.805</v>
      </c>
      <c r="BI18" s="77">
        <f t="shared" si="0"/>
        <v>51.381</v>
      </c>
      <c r="BJ18" s="77">
        <f t="shared" si="0"/>
        <v>19.762</v>
      </c>
      <c r="BK18" s="77">
        <f t="shared" si="0"/>
        <v>44.228000000000002</v>
      </c>
      <c r="BL18" s="77">
        <f t="shared" si="0"/>
        <v>23.347999999999999</v>
      </c>
      <c r="BM18" s="77">
        <f t="shared" si="0"/>
        <v>12.27</v>
      </c>
      <c r="BN18" s="77">
        <f t="shared" si="0"/>
        <v>55.416999999999994</v>
      </c>
      <c r="BO18" s="77">
        <f t="shared" ref="BO18:CW18" si="1">SUM(BO11:BO17)</f>
        <v>17.511000000000003</v>
      </c>
      <c r="BP18" s="77">
        <f t="shared" si="1"/>
        <v>8.2189999999999994</v>
      </c>
      <c r="BQ18" s="77">
        <f t="shared" si="1"/>
        <v>7.657</v>
      </c>
      <c r="BR18" s="77">
        <f t="shared" si="1"/>
        <v>78.045000000000002</v>
      </c>
      <c r="BS18" s="77">
        <f t="shared" si="1"/>
        <v>6.7480000000000002</v>
      </c>
      <c r="BT18" s="77">
        <f t="shared" si="1"/>
        <v>6.3579999999999997</v>
      </c>
      <c r="BU18" s="77">
        <f t="shared" si="1"/>
        <v>25.760999999999999</v>
      </c>
      <c r="BV18" s="77">
        <f t="shared" si="1"/>
        <v>251.2</v>
      </c>
      <c r="BW18" s="77">
        <f t="shared" si="1"/>
        <v>0</v>
      </c>
      <c r="BX18" s="77">
        <f t="shared" si="1"/>
        <v>0</v>
      </c>
      <c r="BY18" s="77">
        <f t="shared" si="1"/>
        <v>1.2E-2</v>
      </c>
      <c r="BZ18" s="77">
        <f t="shared" si="1"/>
        <v>58.857000000000006</v>
      </c>
      <c r="CA18" s="77">
        <f t="shared" si="1"/>
        <v>58.442999999999998</v>
      </c>
      <c r="CB18" s="77">
        <f t="shared" si="1"/>
        <v>21.984999999999999</v>
      </c>
      <c r="CC18" s="77">
        <f t="shared" si="1"/>
        <v>0.113</v>
      </c>
      <c r="CD18" s="77">
        <f t="shared" si="1"/>
        <v>0.115</v>
      </c>
      <c r="CE18" s="77">
        <f t="shared" si="1"/>
        <v>0.10299999999999999</v>
      </c>
      <c r="CF18" s="77">
        <f t="shared" si="1"/>
        <v>35.090000000000003</v>
      </c>
      <c r="CG18" s="77">
        <f t="shared" si="1"/>
        <v>35.078000000000003</v>
      </c>
      <c r="CH18" s="77">
        <f t="shared" si="1"/>
        <v>135.054</v>
      </c>
      <c r="CI18" s="77">
        <f t="shared" si="1"/>
        <v>135.714</v>
      </c>
      <c r="CJ18" s="77">
        <f t="shared" si="1"/>
        <v>135.548</v>
      </c>
      <c r="CK18" s="77">
        <f t="shared" si="1"/>
        <v>135.37</v>
      </c>
      <c r="CL18" s="77">
        <f t="shared" si="1"/>
        <v>18.593</v>
      </c>
      <c r="CM18" s="77">
        <f t="shared" si="1"/>
        <v>4.1159999999999997</v>
      </c>
      <c r="CN18" s="77">
        <f t="shared" si="1"/>
        <v>0</v>
      </c>
      <c r="CO18" s="77">
        <f t="shared" si="1"/>
        <v>19.318999999999999</v>
      </c>
      <c r="CP18" s="77">
        <f t="shared" si="1"/>
        <v>36.43</v>
      </c>
      <c r="CQ18" s="77">
        <f t="shared" si="1"/>
        <v>28.637</v>
      </c>
      <c r="CR18" s="77">
        <f t="shared" si="1"/>
        <v>36.042000000000002</v>
      </c>
      <c r="CS18" s="77">
        <f t="shared" si="1"/>
        <v>15.08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970.10574999999994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>
        <v>2</v>
      </c>
      <c r="O21" s="88">
        <v>2</v>
      </c>
      <c r="P21" s="88">
        <v>2</v>
      </c>
      <c r="Q21" s="88">
        <v>2</v>
      </c>
      <c r="R21" s="88"/>
      <c r="S21" s="88"/>
      <c r="T21" s="88"/>
      <c r="U21" s="88"/>
      <c r="V21" s="88">
        <v>2.1</v>
      </c>
      <c r="W21" s="88">
        <v>2.1</v>
      </c>
      <c r="X21" s="88">
        <v>2.1</v>
      </c>
      <c r="Y21" s="88">
        <v>2.1</v>
      </c>
      <c r="Z21" s="88">
        <v>2.1</v>
      </c>
      <c r="AA21" s="88">
        <v>2.1</v>
      </c>
      <c r="AB21" s="88">
        <v>2.1</v>
      </c>
      <c r="AC21" s="88">
        <v>2.1</v>
      </c>
      <c r="AD21" s="88"/>
      <c r="AE21" s="88"/>
      <c r="AF21" s="88"/>
      <c r="AG21" s="88"/>
      <c r="AH21" s="88">
        <v>2.6</v>
      </c>
      <c r="AI21" s="88">
        <v>2.6</v>
      </c>
      <c r="AJ21" s="88"/>
      <c r="AK21" s="88"/>
      <c r="AL21" s="88"/>
      <c r="AM21" s="88"/>
      <c r="AN21" s="88">
        <v>2.8</v>
      </c>
      <c r="AO21" s="88"/>
      <c r="AP21" s="88">
        <v>1.9</v>
      </c>
      <c r="AQ21" s="88">
        <v>1.9</v>
      </c>
      <c r="AR21" s="88">
        <v>1.9</v>
      </c>
      <c r="AS21" s="88">
        <v>1.9</v>
      </c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10.1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>
        <v>1.6E-2</v>
      </c>
      <c r="P22" s="94">
        <v>4.8000000000000001E-2</v>
      </c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>
        <v>5</v>
      </c>
      <c r="AL22" s="94">
        <v>9.5</v>
      </c>
      <c r="AM22" s="94">
        <v>9.4</v>
      </c>
      <c r="AN22" s="94"/>
      <c r="AO22" s="94"/>
      <c r="AP22" s="94">
        <v>9.1999999999999993</v>
      </c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>
        <v>15.5</v>
      </c>
      <c r="BN22" s="94"/>
      <c r="BO22" s="94"/>
      <c r="BP22" s="94"/>
      <c r="BQ22" s="94"/>
      <c r="BR22" s="94"/>
      <c r="BS22" s="94"/>
      <c r="BT22" s="94"/>
      <c r="BU22" s="94"/>
      <c r="BV22" s="94"/>
      <c r="BW22" s="94">
        <v>30</v>
      </c>
      <c r="BX22" s="94">
        <v>20</v>
      </c>
      <c r="BY22" s="94">
        <v>29.2</v>
      </c>
      <c r="BZ22" s="94">
        <v>2.8000000000000001E-2</v>
      </c>
      <c r="CA22" s="94">
        <v>0.04</v>
      </c>
      <c r="CB22" s="94">
        <v>10</v>
      </c>
      <c r="CC22" s="94">
        <v>28.1</v>
      </c>
      <c r="CD22" s="94">
        <v>22.8</v>
      </c>
      <c r="CE22" s="94"/>
      <c r="CF22" s="94">
        <v>4.3999999999999997E-2</v>
      </c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47.219000000000008</v>
      </c>
    </row>
    <row r="23" spans="1:102" ht="24.9" customHeight="1" x14ac:dyDescent="0.25">
      <c r="A23" s="92" t="s">
        <v>19</v>
      </c>
      <c r="B23" s="98"/>
      <c r="C23" s="99">
        <v>4.681</v>
      </c>
      <c r="D23" s="99"/>
      <c r="E23" s="99"/>
      <c r="F23" s="99"/>
      <c r="G23" s="99"/>
      <c r="H23" s="99"/>
      <c r="I23" s="99">
        <v>40.530999999999999</v>
      </c>
      <c r="J23" s="99">
        <v>45.87</v>
      </c>
      <c r="K23" s="99"/>
      <c r="L23" s="99"/>
      <c r="M23" s="99"/>
      <c r="N23" s="99">
        <v>13.708</v>
      </c>
      <c r="O23" s="99">
        <v>39.11</v>
      </c>
      <c r="P23" s="99">
        <v>36.594999999999999</v>
      </c>
      <c r="Q23" s="99">
        <v>37.119</v>
      </c>
      <c r="R23" s="99">
        <v>14.614000000000001</v>
      </c>
      <c r="S23" s="99">
        <v>2.472</v>
      </c>
      <c r="T23" s="99">
        <v>1.3069999999999999</v>
      </c>
      <c r="U23" s="99">
        <v>2.0259999999999998</v>
      </c>
      <c r="V23" s="99">
        <v>8.5370000000000008</v>
      </c>
      <c r="W23" s="99">
        <v>13.111000000000001</v>
      </c>
      <c r="X23" s="99"/>
      <c r="Y23" s="99"/>
      <c r="Z23" s="99"/>
      <c r="AA23" s="99"/>
      <c r="AB23" s="99"/>
      <c r="AC23" s="99"/>
      <c r="AD23" s="99">
        <v>5.0460000000000003</v>
      </c>
      <c r="AE23" s="99">
        <v>10.318</v>
      </c>
      <c r="AF23" s="99">
        <v>42.454999999999998</v>
      </c>
      <c r="AG23" s="99"/>
      <c r="AH23" s="99">
        <v>27.824999999999999</v>
      </c>
      <c r="AI23" s="99"/>
      <c r="AJ23" s="99"/>
      <c r="AK23" s="99"/>
      <c r="AL23" s="99"/>
      <c r="AM23" s="99"/>
      <c r="AN23" s="99"/>
      <c r="AO23" s="99"/>
      <c r="AP23" s="99"/>
      <c r="AQ23" s="99">
        <v>2</v>
      </c>
      <c r="AR23" s="99">
        <v>1.365</v>
      </c>
      <c r="AS23" s="99">
        <v>4.5019999999999998</v>
      </c>
      <c r="AT23" s="99">
        <v>25.797000000000001</v>
      </c>
      <c r="AU23" s="99">
        <v>7.9459999999999997</v>
      </c>
      <c r="AV23" s="99">
        <v>1.2589999999999999</v>
      </c>
      <c r="AW23" s="99"/>
      <c r="AX23" s="99">
        <v>18.690000000000001</v>
      </c>
      <c r="AY23" s="99">
        <v>6.3680000000000003</v>
      </c>
      <c r="AZ23" s="99">
        <v>6.84</v>
      </c>
      <c r="BA23" s="99">
        <v>9.9809999999999999</v>
      </c>
      <c r="BB23" s="99">
        <v>0.88500000000000001</v>
      </c>
      <c r="BC23" s="99"/>
      <c r="BD23" s="99"/>
      <c r="BE23" s="99"/>
      <c r="BF23" s="99">
        <v>1.1319999999999999</v>
      </c>
      <c r="BG23" s="99"/>
      <c r="BH23" s="99"/>
      <c r="BI23" s="99">
        <v>1.482</v>
      </c>
      <c r="BJ23" s="99">
        <v>1.097</v>
      </c>
      <c r="BK23" s="99">
        <v>21.692</v>
      </c>
      <c r="BL23" s="99"/>
      <c r="BM23" s="99"/>
      <c r="BN23" s="99"/>
      <c r="BO23" s="99"/>
      <c r="BP23" s="99"/>
      <c r="BQ23" s="99"/>
      <c r="BR23" s="99">
        <v>36.003999999999998</v>
      </c>
      <c r="BS23" s="99">
        <v>3.2970000000000002</v>
      </c>
      <c r="BT23" s="99"/>
      <c r="BU23" s="99"/>
      <c r="BV23" s="99">
        <v>23.032</v>
      </c>
      <c r="BW23" s="99"/>
      <c r="BX23" s="99"/>
      <c r="BY23" s="99"/>
      <c r="BZ23" s="99">
        <v>4.8000000000000001E-2</v>
      </c>
      <c r="CA23" s="99">
        <v>4.8000000000000001E-2</v>
      </c>
      <c r="CB23" s="99"/>
      <c r="CC23" s="99"/>
      <c r="CD23" s="99"/>
      <c r="CE23" s="99">
        <v>2.4E-2</v>
      </c>
      <c r="CF23" s="99"/>
      <c r="CG23" s="99"/>
      <c r="CH23" s="99">
        <v>4.74</v>
      </c>
      <c r="CI23" s="99">
        <v>12.144</v>
      </c>
      <c r="CJ23" s="99">
        <v>47.094999999999999</v>
      </c>
      <c r="CK23" s="99">
        <v>44.572000000000003</v>
      </c>
      <c r="CL23" s="99"/>
      <c r="CM23" s="99"/>
      <c r="CN23" s="99"/>
      <c r="CO23" s="99"/>
      <c r="CP23" s="99">
        <v>13.948</v>
      </c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160.32825000000003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0</v>
      </c>
      <c r="C28" s="107">
        <f t="shared" si="2"/>
        <v>4.681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40.530999999999999</v>
      </c>
      <c r="J28" s="107">
        <f t="shared" si="2"/>
        <v>45.87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15.708</v>
      </c>
      <c r="O28" s="107">
        <f t="shared" si="2"/>
        <v>41.125999999999998</v>
      </c>
      <c r="P28" s="107">
        <f t="shared" si="2"/>
        <v>38.643000000000001</v>
      </c>
      <c r="Q28" s="107">
        <f>SUM(Q21:Q27)</f>
        <v>39.119</v>
      </c>
      <c r="R28" s="107">
        <f t="shared" ref="R28:CC28" si="3">SUM(R21:R27)</f>
        <v>14.614000000000001</v>
      </c>
      <c r="S28" s="107">
        <f t="shared" si="3"/>
        <v>2.472</v>
      </c>
      <c r="T28" s="107">
        <f t="shared" si="3"/>
        <v>1.3069999999999999</v>
      </c>
      <c r="U28" s="107">
        <f t="shared" si="3"/>
        <v>2.0259999999999998</v>
      </c>
      <c r="V28" s="107">
        <f t="shared" si="3"/>
        <v>10.637</v>
      </c>
      <c r="W28" s="107">
        <f t="shared" si="3"/>
        <v>15.211</v>
      </c>
      <c r="X28" s="107">
        <f t="shared" si="3"/>
        <v>2.1</v>
      </c>
      <c r="Y28" s="107">
        <f t="shared" si="3"/>
        <v>2.1</v>
      </c>
      <c r="Z28" s="107">
        <f t="shared" si="3"/>
        <v>2.1</v>
      </c>
      <c r="AA28" s="107">
        <f t="shared" si="3"/>
        <v>2.1</v>
      </c>
      <c r="AB28" s="107">
        <f t="shared" si="3"/>
        <v>2.1</v>
      </c>
      <c r="AC28" s="107">
        <f t="shared" si="3"/>
        <v>2.1</v>
      </c>
      <c r="AD28" s="107">
        <f t="shared" si="3"/>
        <v>5.0460000000000003</v>
      </c>
      <c r="AE28" s="107">
        <f t="shared" si="3"/>
        <v>10.318</v>
      </c>
      <c r="AF28" s="107">
        <f t="shared" si="3"/>
        <v>42.454999999999998</v>
      </c>
      <c r="AG28" s="107">
        <f t="shared" si="3"/>
        <v>0</v>
      </c>
      <c r="AH28" s="107">
        <f t="shared" si="3"/>
        <v>30.425000000000001</v>
      </c>
      <c r="AI28" s="107">
        <f t="shared" si="3"/>
        <v>2.6</v>
      </c>
      <c r="AJ28" s="107">
        <f t="shared" si="3"/>
        <v>0</v>
      </c>
      <c r="AK28" s="107">
        <f t="shared" si="3"/>
        <v>5</v>
      </c>
      <c r="AL28" s="107">
        <f t="shared" si="3"/>
        <v>9.5</v>
      </c>
      <c r="AM28" s="107">
        <f t="shared" si="3"/>
        <v>9.4</v>
      </c>
      <c r="AN28" s="107">
        <f t="shared" si="3"/>
        <v>2.8</v>
      </c>
      <c r="AO28" s="107">
        <f t="shared" si="3"/>
        <v>0</v>
      </c>
      <c r="AP28" s="107">
        <f t="shared" si="3"/>
        <v>11.1</v>
      </c>
      <c r="AQ28" s="107">
        <f t="shared" si="3"/>
        <v>3.9</v>
      </c>
      <c r="AR28" s="107">
        <f t="shared" si="3"/>
        <v>3.2649999999999997</v>
      </c>
      <c r="AS28" s="107">
        <f t="shared" si="3"/>
        <v>6.4019999999999992</v>
      </c>
      <c r="AT28" s="107">
        <f t="shared" si="3"/>
        <v>25.797000000000001</v>
      </c>
      <c r="AU28" s="107">
        <f t="shared" si="3"/>
        <v>7.9459999999999997</v>
      </c>
      <c r="AV28" s="107">
        <f t="shared" si="3"/>
        <v>1.2589999999999999</v>
      </c>
      <c r="AW28" s="107">
        <f t="shared" si="3"/>
        <v>0</v>
      </c>
      <c r="AX28" s="107">
        <f t="shared" si="3"/>
        <v>18.690000000000001</v>
      </c>
      <c r="AY28" s="107">
        <f t="shared" si="3"/>
        <v>6.3680000000000003</v>
      </c>
      <c r="AZ28" s="107">
        <f t="shared" si="3"/>
        <v>6.84</v>
      </c>
      <c r="BA28" s="107">
        <f t="shared" si="3"/>
        <v>9.9809999999999999</v>
      </c>
      <c r="BB28" s="107">
        <f t="shared" si="3"/>
        <v>0.88500000000000001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1.1319999999999999</v>
      </c>
      <c r="BG28" s="107">
        <f t="shared" si="3"/>
        <v>0</v>
      </c>
      <c r="BH28" s="107">
        <f t="shared" si="3"/>
        <v>0</v>
      </c>
      <c r="BI28" s="107">
        <f t="shared" si="3"/>
        <v>1.482</v>
      </c>
      <c r="BJ28" s="107">
        <f t="shared" si="3"/>
        <v>1.097</v>
      </c>
      <c r="BK28" s="107">
        <f t="shared" si="3"/>
        <v>21.692</v>
      </c>
      <c r="BL28" s="107">
        <f t="shared" si="3"/>
        <v>0</v>
      </c>
      <c r="BM28" s="107">
        <f t="shared" si="3"/>
        <v>15.5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36.003999999999998</v>
      </c>
      <c r="BS28" s="107">
        <f t="shared" si="3"/>
        <v>3.2970000000000002</v>
      </c>
      <c r="BT28" s="107">
        <f t="shared" si="3"/>
        <v>0</v>
      </c>
      <c r="BU28" s="107">
        <f t="shared" si="3"/>
        <v>0</v>
      </c>
      <c r="BV28" s="107">
        <f t="shared" si="3"/>
        <v>23.032</v>
      </c>
      <c r="BW28" s="107">
        <f t="shared" si="3"/>
        <v>30</v>
      </c>
      <c r="BX28" s="107">
        <f t="shared" si="3"/>
        <v>20</v>
      </c>
      <c r="BY28" s="107">
        <f t="shared" si="3"/>
        <v>29.2</v>
      </c>
      <c r="BZ28" s="107">
        <f t="shared" si="3"/>
        <v>7.5999999999999998E-2</v>
      </c>
      <c r="CA28" s="107">
        <f t="shared" si="3"/>
        <v>8.7999999999999995E-2</v>
      </c>
      <c r="CB28" s="107">
        <f t="shared" si="3"/>
        <v>10</v>
      </c>
      <c r="CC28" s="107">
        <f t="shared" si="3"/>
        <v>28.1</v>
      </c>
      <c r="CD28" s="107">
        <f t="shared" ref="CD28:CW28" si="4">SUM(CD21:CD27)</f>
        <v>22.8</v>
      </c>
      <c r="CE28" s="107">
        <f t="shared" si="4"/>
        <v>2.4E-2</v>
      </c>
      <c r="CF28" s="107">
        <f t="shared" si="4"/>
        <v>4.3999999999999997E-2</v>
      </c>
      <c r="CG28" s="107">
        <f t="shared" si="4"/>
        <v>0</v>
      </c>
      <c r="CH28" s="107">
        <f t="shared" si="4"/>
        <v>4.74</v>
      </c>
      <c r="CI28" s="107">
        <f t="shared" si="4"/>
        <v>12.144</v>
      </c>
      <c r="CJ28" s="107">
        <f t="shared" si="4"/>
        <v>47.094999999999999</v>
      </c>
      <c r="CK28" s="107">
        <f t="shared" si="4"/>
        <v>44.572000000000003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13.948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217.64725000000004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/>
      <c r="C32" s="94">
        <v>4.681</v>
      </c>
      <c r="D32" s="94">
        <v>50.421999999999997</v>
      </c>
      <c r="E32" s="94">
        <v>0.06</v>
      </c>
      <c r="F32" s="94">
        <v>9.8290000000000006</v>
      </c>
      <c r="G32" s="94">
        <v>7.0999999999999994E-2</v>
      </c>
      <c r="H32" s="94">
        <v>15.871</v>
      </c>
      <c r="I32" s="94">
        <v>75.066999999999993</v>
      </c>
      <c r="J32" s="94">
        <v>84.119</v>
      </c>
      <c r="K32" s="94">
        <v>1.0999999999999999E-2</v>
      </c>
      <c r="L32" s="94">
        <v>16.149000000000001</v>
      </c>
      <c r="M32" s="94">
        <v>48.951000000000001</v>
      </c>
      <c r="N32" s="94">
        <v>53.939</v>
      </c>
      <c r="O32" s="94">
        <v>62.893000000000001</v>
      </c>
      <c r="P32" s="94">
        <v>48.463000000000001</v>
      </c>
      <c r="Q32" s="94">
        <v>50.851999999999997</v>
      </c>
      <c r="R32" s="94">
        <v>14.76</v>
      </c>
      <c r="S32" s="94">
        <v>3.0750000000000002</v>
      </c>
      <c r="T32" s="94">
        <v>1.75</v>
      </c>
      <c r="U32" s="94">
        <v>2.5139999999999998</v>
      </c>
      <c r="V32" s="94">
        <v>10.85</v>
      </c>
      <c r="W32" s="94">
        <v>15.747999999999999</v>
      </c>
      <c r="X32" s="94">
        <v>2.371</v>
      </c>
      <c r="Y32" s="94">
        <v>37.33</v>
      </c>
      <c r="Z32" s="94">
        <v>8</v>
      </c>
      <c r="AA32" s="94">
        <v>15.962</v>
      </c>
      <c r="AB32" s="94">
        <v>89.47</v>
      </c>
      <c r="AC32" s="94">
        <v>27.4</v>
      </c>
      <c r="AD32" s="94">
        <v>8.0459999999999994</v>
      </c>
      <c r="AE32" s="94">
        <v>31.126000000000001</v>
      </c>
      <c r="AF32" s="94">
        <v>53.901000000000003</v>
      </c>
      <c r="AG32" s="94">
        <v>121.849</v>
      </c>
      <c r="AH32" s="94">
        <v>132.084</v>
      </c>
      <c r="AI32" s="94">
        <v>127.869</v>
      </c>
      <c r="AJ32" s="94">
        <v>114.521</v>
      </c>
      <c r="AK32" s="94">
        <v>127.919</v>
      </c>
      <c r="AL32" s="94">
        <v>118.294</v>
      </c>
      <c r="AM32" s="94">
        <v>126.062</v>
      </c>
      <c r="AN32" s="94">
        <v>156.50299999999999</v>
      </c>
      <c r="AO32" s="94">
        <v>139.08000000000001</v>
      </c>
      <c r="AP32" s="94">
        <v>109.066</v>
      </c>
      <c r="AQ32" s="94">
        <v>119.583</v>
      </c>
      <c r="AR32" s="94">
        <v>76.197999999999993</v>
      </c>
      <c r="AS32" s="94">
        <v>76.114000000000004</v>
      </c>
      <c r="AT32" s="94">
        <v>47.363</v>
      </c>
      <c r="AU32" s="94">
        <v>31.489000000000001</v>
      </c>
      <c r="AV32" s="94">
        <v>30.690999999999999</v>
      </c>
      <c r="AW32" s="94">
        <v>20.402999999999999</v>
      </c>
      <c r="AX32" s="94">
        <v>38.069000000000003</v>
      </c>
      <c r="AY32" s="94">
        <v>40.950000000000003</v>
      </c>
      <c r="AZ32" s="94">
        <v>39.549999999999997</v>
      </c>
      <c r="BA32" s="94">
        <v>29.073</v>
      </c>
      <c r="BB32" s="94">
        <v>21.509</v>
      </c>
      <c r="BC32" s="94">
        <v>23.22</v>
      </c>
      <c r="BD32" s="94">
        <v>26.64</v>
      </c>
      <c r="BE32" s="94">
        <v>29.489000000000001</v>
      </c>
      <c r="BF32" s="94">
        <v>25.344999999999999</v>
      </c>
      <c r="BG32" s="94">
        <v>48.054000000000002</v>
      </c>
      <c r="BH32" s="94">
        <v>27.805</v>
      </c>
      <c r="BI32" s="94">
        <v>52.863</v>
      </c>
      <c r="BJ32" s="94">
        <v>20.859000000000002</v>
      </c>
      <c r="BK32" s="94">
        <v>65.92</v>
      </c>
      <c r="BL32" s="94">
        <v>23.347999999999999</v>
      </c>
      <c r="BM32" s="94">
        <v>27.77</v>
      </c>
      <c r="BN32" s="94">
        <v>55.417000000000002</v>
      </c>
      <c r="BO32" s="94">
        <v>17.510999999999999</v>
      </c>
      <c r="BP32" s="94">
        <v>8.2189999999999994</v>
      </c>
      <c r="BQ32" s="94">
        <v>7.657</v>
      </c>
      <c r="BR32" s="94">
        <v>114.04900000000001</v>
      </c>
      <c r="BS32" s="94">
        <v>10.045</v>
      </c>
      <c r="BT32" s="94">
        <v>6.3579999999999997</v>
      </c>
      <c r="BU32" s="94">
        <v>25.760999999999999</v>
      </c>
      <c r="BV32" s="94">
        <v>274.23200000000003</v>
      </c>
      <c r="BW32" s="94">
        <v>30</v>
      </c>
      <c r="BX32" s="94">
        <v>20</v>
      </c>
      <c r="BY32" s="94">
        <v>29.212</v>
      </c>
      <c r="BZ32" s="94">
        <v>58.933</v>
      </c>
      <c r="CA32" s="94">
        <v>58.530999999999999</v>
      </c>
      <c r="CB32" s="94">
        <v>31.984999999999999</v>
      </c>
      <c r="CC32" s="94">
        <v>28.213000000000001</v>
      </c>
      <c r="CD32" s="94">
        <v>22.914999999999999</v>
      </c>
      <c r="CE32" s="94">
        <v>0.127</v>
      </c>
      <c r="CF32" s="94">
        <v>35.134</v>
      </c>
      <c r="CG32" s="94">
        <v>35.078000000000003</v>
      </c>
      <c r="CH32" s="94">
        <v>139.79400000000001</v>
      </c>
      <c r="CI32" s="94">
        <v>147.858</v>
      </c>
      <c r="CJ32" s="94">
        <v>182.643</v>
      </c>
      <c r="CK32" s="94">
        <v>179.94200000000001</v>
      </c>
      <c r="CL32" s="94">
        <v>18.593</v>
      </c>
      <c r="CM32" s="94">
        <v>4.1159999999999997</v>
      </c>
      <c r="CN32" s="94"/>
      <c r="CO32" s="94">
        <v>19.318999999999999</v>
      </c>
      <c r="CP32" s="94">
        <v>50.378</v>
      </c>
      <c r="CQ32" s="94">
        <v>28.637</v>
      </c>
      <c r="CR32" s="94">
        <v>36.042000000000002</v>
      </c>
      <c r="CS32" s="94">
        <v>15.08</v>
      </c>
      <c r="CT32" s="95"/>
      <c r="CU32" s="95"/>
      <c r="CV32" s="95"/>
      <c r="CW32" s="96"/>
      <c r="CX32" s="97">
        <f t="array" ref="CX32">SUMPRODUCT(B32:CW32*0.25)</f>
        <v>1187.7529999999997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0</v>
      </c>
      <c r="C34" s="77">
        <f t="shared" ref="C34:BN34" si="5">SUM(C31:C33)</f>
        <v>4.681</v>
      </c>
      <c r="D34" s="77">
        <f t="shared" si="5"/>
        <v>50.421999999999997</v>
      </c>
      <c r="E34" s="77">
        <f t="shared" si="5"/>
        <v>0.06</v>
      </c>
      <c r="F34" s="77">
        <f t="shared" si="5"/>
        <v>9.8290000000000006</v>
      </c>
      <c r="G34" s="77">
        <f t="shared" si="5"/>
        <v>7.0999999999999994E-2</v>
      </c>
      <c r="H34" s="77">
        <f t="shared" si="5"/>
        <v>15.871</v>
      </c>
      <c r="I34" s="77">
        <f t="shared" si="5"/>
        <v>75.066999999999993</v>
      </c>
      <c r="J34" s="77">
        <f t="shared" si="5"/>
        <v>84.119</v>
      </c>
      <c r="K34" s="77">
        <f t="shared" si="5"/>
        <v>1.0999999999999999E-2</v>
      </c>
      <c r="L34" s="77">
        <f t="shared" si="5"/>
        <v>16.149000000000001</v>
      </c>
      <c r="M34" s="77">
        <f t="shared" si="5"/>
        <v>48.951000000000001</v>
      </c>
      <c r="N34" s="77">
        <f t="shared" si="5"/>
        <v>53.939</v>
      </c>
      <c r="O34" s="77">
        <f t="shared" si="5"/>
        <v>62.893000000000001</v>
      </c>
      <c r="P34" s="77">
        <f t="shared" si="5"/>
        <v>48.463000000000001</v>
      </c>
      <c r="Q34" s="77">
        <f t="shared" si="5"/>
        <v>50.851999999999997</v>
      </c>
      <c r="R34" s="77">
        <f t="shared" si="5"/>
        <v>14.76</v>
      </c>
      <c r="S34" s="77">
        <f t="shared" si="5"/>
        <v>3.0750000000000002</v>
      </c>
      <c r="T34" s="77">
        <f t="shared" si="5"/>
        <v>1.75</v>
      </c>
      <c r="U34" s="77">
        <f t="shared" si="5"/>
        <v>2.5139999999999998</v>
      </c>
      <c r="V34" s="77">
        <f t="shared" si="5"/>
        <v>10.85</v>
      </c>
      <c r="W34" s="77">
        <f t="shared" si="5"/>
        <v>15.747999999999999</v>
      </c>
      <c r="X34" s="77">
        <f t="shared" si="5"/>
        <v>2.371</v>
      </c>
      <c r="Y34" s="77">
        <f t="shared" si="5"/>
        <v>37.33</v>
      </c>
      <c r="Z34" s="77">
        <f t="shared" si="5"/>
        <v>8</v>
      </c>
      <c r="AA34" s="77">
        <f t="shared" si="5"/>
        <v>15.962</v>
      </c>
      <c r="AB34" s="77">
        <f t="shared" si="5"/>
        <v>89.47</v>
      </c>
      <c r="AC34" s="77">
        <f t="shared" si="5"/>
        <v>27.4</v>
      </c>
      <c r="AD34" s="77">
        <f t="shared" si="5"/>
        <v>8.0459999999999994</v>
      </c>
      <c r="AE34" s="77">
        <f t="shared" si="5"/>
        <v>31.126000000000001</v>
      </c>
      <c r="AF34" s="77">
        <f t="shared" si="5"/>
        <v>53.901000000000003</v>
      </c>
      <c r="AG34" s="77">
        <f t="shared" si="5"/>
        <v>121.849</v>
      </c>
      <c r="AH34" s="77">
        <f t="shared" si="5"/>
        <v>132.084</v>
      </c>
      <c r="AI34" s="77">
        <f t="shared" si="5"/>
        <v>127.869</v>
      </c>
      <c r="AJ34" s="77">
        <f t="shared" si="5"/>
        <v>114.521</v>
      </c>
      <c r="AK34" s="77">
        <f t="shared" si="5"/>
        <v>127.919</v>
      </c>
      <c r="AL34" s="77">
        <f t="shared" si="5"/>
        <v>118.294</v>
      </c>
      <c r="AM34" s="77">
        <f t="shared" si="5"/>
        <v>126.062</v>
      </c>
      <c r="AN34" s="77">
        <f t="shared" si="5"/>
        <v>156.50299999999999</v>
      </c>
      <c r="AO34" s="77">
        <f t="shared" si="5"/>
        <v>139.08000000000001</v>
      </c>
      <c r="AP34" s="77">
        <f t="shared" si="5"/>
        <v>109.066</v>
      </c>
      <c r="AQ34" s="77">
        <f t="shared" si="5"/>
        <v>119.583</v>
      </c>
      <c r="AR34" s="77">
        <f t="shared" si="5"/>
        <v>76.197999999999993</v>
      </c>
      <c r="AS34" s="77">
        <f t="shared" si="5"/>
        <v>76.114000000000004</v>
      </c>
      <c r="AT34" s="77">
        <f t="shared" si="5"/>
        <v>47.363</v>
      </c>
      <c r="AU34" s="77">
        <f t="shared" si="5"/>
        <v>31.489000000000001</v>
      </c>
      <c r="AV34" s="77">
        <f t="shared" si="5"/>
        <v>30.690999999999999</v>
      </c>
      <c r="AW34" s="77">
        <f t="shared" si="5"/>
        <v>20.402999999999999</v>
      </c>
      <c r="AX34" s="77">
        <f t="shared" si="5"/>
        <v>38.069000000000003</v>
      </c>
      <c r="AY34" s="77">
        <f t="shared" si="5"/>
        <v>40.950000000000003</v>
      </c>
      <c r="AZ34" s="77">
        <f t="shared" si="5"/>
        <v>39.549999999999997</v>
      </c>
      <c r="BA34" s="77">
        <f t="shared" si="5"/>
        <v>29.073</v>
      </c>
      <c r="BB34" s="77">
        <f t="shared" si="5"/>
        <v>21.509</v>
      </c>
      <c r="BC34" s="77">
        <f t="shared" si="5"/>
        <v>23.22</v>
      </c>
      <c r="BD34" s="77">
        <f t="shared" si="5"/>
        <v>26.64</v>
      </c>
      <c r="BE34" s="77">
        <f t="shared" si="5"/>
        <v>29.489000000000001</v>
      </c>
      <c r="BF34" s="77">
        <f t="shared" si="5"/>
        <v>25.344999999999999</v>
      </c>
      <c r="BG34" s="77">
        <f t="shared" si="5"/>
        <v>48.054000000000002</v>
      </c>
      <c r="BH34" s="77">
        <f t="shared" si="5"/>
        <v>27.805</v>
      </c>
      <c r="BI34" s="77">
        <f t="shared" si="5"/>
        <v>52.863</v>
      </c>
      <c r="BJ34" s="77">
        <f t="shared" si="5"/>
        <v>20.859000000000002</v>
      </c>
      <c r="BK34" s="77">
        <f t="shared" si="5"/>
        <v>65.92</v>
      </c>
      <c r="BL34" s="77">
        <f t="shared" si="5"/>
        <v>23.347999999999999</v>
      </c>
      <c r="BM34" s="77">
        <f t="shared" si="5"/>
        <v>27.77</v>
      </c>
      <c r="BN34" s="77">
        <f t="shared" si="5"/>
        <v>55.417000000000002</v>
      </c>
      <c r="BO34" s="77">
        <f t="shared" ref="BO34:CW34" si="6">SUM(BO31:BO33)</f>
        <v>17.510999999999999</v>
      </c>
      <c r="BP34" s="77">
        <f t="shared" si="6"/>
        <v>8.2189999999999994</v>
      </c>
      <c r="BQ34" s="77">
        <f t="shared" si="6"/>
        <v>7.657</v>
      </c>
      <c r="BR34" s="77">
        <f t="shared" si="6"/>
        <v>114.04900000000001</v>
      </c>
      <c r="BS34" s="77">
        <f t="shared" si="6"/>
        <v>10.045</v>
      </c>
      <c r="BT34" s="77">
        <f t="shared" si="6"/>
        <v>6.3579999999999997</v>
      </c>
      <c r="BU34" s="77">
        <f t="shared" si="6"/>
        <v>25.760999999999999</v>
      </c>
      <c r="BV34" s="77">
        <f t="shared" si="6"/>
        <v>274.23200000000003</v>
      </c>
      <c r="BW34" s="77">
        <f t="shared" si="6"/>
        <v>30</v>
      </c>
      <c r="BX34" s="77">
        <f t="shared" si="6"/>
        <v>20</v>
      </c>
      <c r="BY34" s="77">
        <f t="shared" si="6"/>
        <v>29.212</v>
      </c>
      <c r="BZ34" s="77">
        <f t="shared" si="6"/>
        <v>58.933</v>
      </c>
      <c r="CA34" s="77">
        <f t="shared" si="6"/>
        <v>58.530999999999999</v>
      </c>
      <c r="CB34" s="77">
        <f t="shared" si="6"/>
        <v>31.984999999999999</v>
      </c>
      <c r="CC34" s="77">
        <f t="shared" si="6"/>
        <v>28.213000000000001</v>
      </c>
      <c r="CD34" s="77">
        <f t="shared" si="6"/>
        <v>22.914999999999999</v>
      </c>
      <c r="CE34" s="77">
        <f t="shared" si="6"/>
        <v>0.127</v>
      </c>
      <c r="CF34" s="77">
        <f t="shared" si="6"/>
        <v>35.134</v>
      </c>
      <c r="CG34" s="77">
        <f t="shared" si="6"/>
        <v>35.078000000000003</v>
      </c>
      <c r="CH34" s="77">
        <f t="shared" si="6"/>
        <v>139.79400000000001</v>
      </c>
      <c r="CI34" s="77">
        <f t="shared" si="6"/>
        <v>147.858</v>
      </c>
      <c r="CJ34" s="77">
        <f t="shared" si="6"/>
        <v>182.643</v>
      </c>
      <c r="CK34" s="77">
        <f t="shared" si="6"/>
        <v>179.94200000000001</v>
      </c>
      <c r="CL34" s="77">
        <f t="shared" si="6"/>
        <v>18.593</v>
      </c>
      <c r="CM34" s="77">
        <f t="shared" si="6"/>
        <v>4.1159999999999997</v>
      </c>
      <c r="CN34" s="77">
        <f t="shared" si="6"/>
        <v>0</v>
      </c>
      <c r="CO34" s="77">
        <f t="shared" si="6"/>
        <v>19.318999999999999</v>
      </c>
      <c r="CP34" s="77">
        <f t="shared" si="6"/>
        <v>50.378</v>
      </c>
      <c r="CQ34" s="77">
        <f t="shared" si="6"/>
        <v>28.637</v>
      </c>
      <c r="CR34" s="77">
        <f t="shared" si="6"/>
        <v>36.042000000000002</v>
      </c>
      <c r="CS34" s="77">
        <f t="shared" si="6"/>
        <v>15.08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1187.7529999999997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>
        <v>33.4</v>
      </c>
      <c r="C39" s="120">
        <v>29.2</v>
      </c>
      <c r="D39" s="120"/>
      <c r="E39" s="120">
        <v>32.1</v>
      </c>
      <c r="F39" s="120">
        <v>22.4</v>
      </c>
      <c r="G39" s="120">
        <v>34.6</v>
      </c>
      <c r="H39" s="120">
        <v>19.600000000000001</v>
      </c>
      <c r="I39" s="120"/>
      <c r="J39" s="120"/>
      <c r="K39" s="120">
        <v>61</v>
      </c>
      <c r="L39" s="120">
        <v>20.7</v>
      </c>
      <c r="M39" s="120"/>
      <c r="N39" s="120"/>
      <c r="O39" s="120"/>
      <c r="P39" s="120"/>
      <c r="Q39" s="120"/>
      <c r="R39" s="120">
        <v>50.3</v>
      </c>
      <c r="S39" s="120">
        <v>61.4</v>
      </c>
      <c r="T39" s="120">
        <v>63.2</v>
      </c>
      <c r="U39" s="120">
        <v>62</v>
      </c>
      <c r="V39" s="120">
        <v>124.2</v>
      </c>
      <c r="W39" s="120">
        <v>119.7</v>
      </c>
      <c r="X39" s="120">
        <v>137.6</v>
      </c>
      <c r="Y39" s="120">
        <v>99.8</v>
      </c>
      <c r="Z39" s="120">
        <v>107.2</v>
      </c>
      <c r="AA39" s="120">
        <v>98.7</v>
      </c>
      <c r="AB39" s="120">
        <v>22.5</v>
      </c>
      <c r="AC39" s="120">
        <v>85</v>
      </c>
      <c r="AD39" s="120">
        <v>52.9</v>
      </c>
      <c r="AE39" s="120">
        <v>28.8</v>
      </c>
      <c r="AF39" s="120">
        <v>15</v>
      </c>
      <c r="AG39" s="120"/>
      <c r="AH39" s="120"/>
      <c r="AI39" s="120">
        <v>3.8</v>
      </c>
      <c r="AJ39" s="120">
        <v>21.7</v>
      </c>
      <c r="AK39" s="120">
        <v>25</v>
      </c>
      <c r="AL39" s="120">
        <v>5</v>
      </c>
      <c r="AM39" s="120">
        <v>5</v>
      </c>
      <c r="AN39" s="120"/>
      <c r="AO39" s="120"/>
      <c r="AP39" s="120">
        <v>8</v>
      </c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22</v>
      </c>
      <c r="BN39" s="120">
        <v>5</v>
      </c>
      <c r="BO39" s="120">
        <v>12</v>
      </c>
      <c r="BP39" s="120">
        <v>16.7</v>
      </c>
      <c r="BQ39" s="120">
        <v>16.100000000000001</v>
      </c>
      <c r="BR39" s="120"/>
      <c r="BS39" s="120">
        <v>5.0999999999999996</v>
      </c>
      <c r="BT39" s="120">
        <v>3.3</v>
      </c>
      <c r="BU39" s="120"/>
      <c r="BV39" s="120"/>
      <c r="BW39" s="120">
        <v>111.9</v>
      </c>
      <c r="BX39" s="120">
        <v>54.8</v>
      </c>
      <c r="BY39" s="120">
        <v>51</v>
      </c>
      <c r="BZ39" s="120"/>
      <c r="CA39" s="120"/>
      <c r="CB39" s="120"/>
      <c r="CC39" s="120">
        <v>39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446.67499999999995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79.3</v>
      </c>
      <c r="CE41" s="120">
        <v>79.3</v>
      </c>
      <c r="CF41" s="120">
        <v>79.3</v>
      </c>
      <c r="CG41" s="120">
        <v>79.3</v>
      </c>
      <c r="CH41" s="120"/>
      <c r="CI41" s="120"/>
      <c r="CJ41" s="120"/>
      <c r="CK41" s="120"/>
      <c r="CL41" s="120">
        <v>90.3</v>
      </c>
      <c r="CM41" s="120">
        <v>90.3</v>
      </c>
      <c r="CN41" s="120">
        <v>90.3</v>
      </c>
      <c r="CO41" s="120">
        <v>90.3</v>
      </c>
      <c r="CP41" s="120">
        <v>144.19999999999999</v>
      </c>
      <c r="CQ41" s="120">
        <v>144.19999999999999</v>
      </c>
      <c r="CR41" s="120">
        <v>144.19999999999999</v>
      </c>
      <c r="CS41" s="120">
        <v>144.19999999999999</v>
      </c>
      <c r="CT41" s="122"/>
      <c r="CU41" s="122"/>
      <c r="CV41" s="122"/>
      <c r="CW41" s="121"/>
      <c r="CX41" s="97">
        <f t="array" ref="CX41">SUMPRODUCT(B41:CW41*0.25)</f>
        <v>313.8</v>
      </c>
    </row>
    <row r="42" spans="1:102" ht="30" customHeight="1" thickBot="1" x14ac:dyDescent="0.3">
      <c r="A42" s="105" t="s">
        <v>36</v>
      </c>
      <c r="B42" s="106">
        <f>SUM(B37:B41)</f>
        <v>33.4</v>
      </c>
      <c r="C42" s="107">
        <f t="shared" ref="C42:BN42" si="7">SUM(C37:C41)</f>
        <v>29.2</v>
      </c>
      <c r="D42" s="107">
        <f t="shared" si="7"/>
        <v>0</v>
      </c>
      <c r="E42" s="107">
        <f t="shared" si="7"/>
        <v>32.1</v>
      </c>
      <c r="F42" s="107">
        <f t="shared" si="7"/>
        <v>22.4</v>
      </c>
      <c r="G42" s="107">
        <f t="shared" si="7"/>
        <v>34.6</v>
      </c>
      <c r="H42" s="107">
        <f t="shared" si="7"/>
        <v>19.600000000000001</v>
      </c>
      <c r="I42" s="107">
        <f t="shared" si="7"/>
        <v>0</v>
      </c>
      <c r="J42" s="107">
        <f t="shared" si="7"/>
        <v>0</v>
      </c>
      <c r="K42" s="107">
        <f t="shared" si="7"/>
        <v>61</v>
      </c>
      <c r="L42" s="107">
        <f t="shared" si="7"/>
        <v>20.7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50.3</v>
      </c>
      <c r="S42" s="107">
        <f t="shared" si="7"/>
        <v>61.4</v>
      </c>
      <c r="T42" s="107">
        <f t="shared" si="7"/>
        <v>63.2</v>
      </c>
      <c r="U42" s="107">
        <f t="shared" si="7"/>
        <v>62</v>
      </c>
      <c r="V42" s="107">
        <f t="shared" si="7"/>
        <v>124.2</v>
      </c>
      <c r="W42" s="107">
        <f t="shared" si="7"/>
        <v>119.7</v>
      </c>
      <c r="X42" s="107">
        <f t="shared" si="7"/>
        <v>137.6</v>
      </c>
      <c r="Y42" s="107">
        <f t="shared" si="7"/>
        <v>99.8</v>
      </c>
      <c r="Z42" s="107">
        <f t="shared" si="7"/>
        <v>107.2</v>
      </c>
      <c r="AA42" s="107">
        <f t="shared" si="7"/>
        <v>98.7</v>
      </c>
      <c r="AB42" s="107">
        <f t="shared" si="7"/>
        <v>22.5</v>
      </c>
      <c r="AC42" s="107">
        <f t="shared" si="7"/>
        <v>85</v>
      </c>
      <c r="AD42" s="107">
        <f t="shared" si="7"/>
        <v>52.9</v>
      </c>
      <c r="AE42" s="107">
        <f t="shared" si="7"/>
        <v>28.8</v>
      </c>
      <c r="AF42" s="107">
        <f t="shared" si="7"/>
        <v>15</v>
      </c>
      <c r="AG42" s="107">
        <f t="shared" si="7"/>
        <v>0</v>
      </c>
      <c r="AH42" s="107">
        <f t="shared" si="7"/>
        <v>0</v>
      </c>
      <c r="AI42" s="107">
        <f t="shared" si="7"/>
        <v>3.8</v>
      </c>
      <c r="AJ42" s="107">
        <f t="shared" si="7"/>
        <v>21.7</v>
      </c>
      <c r="AK42" s="107">
        <f t="shared" si="7"/>
        <v>25</v>
      </c>
      <c r="AL42" s="107">
        <f t="shared" si="7"/>
        <v>5</v>
      </c>
      <c r="AM42" s="107">
        <f t="shared" si="7"/>
        <v>5</v>
      </c>
      <c r="AN42" s="107">
        <f t="shared" si="7"/>
        <v>0</v>
      </c>
      <c r="AO42" s="107">
        <f t="shared" si="7"/>
        <v>0</v>
      </c>
      <c r="AP42" s="107">
        <f t="shared" si="7"/>
        <v>8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22</v>
      </c>
      <c r="BN42" s="107">
        <f t="shared" si="7"/>
        <v>5</v>
      </c>
      <c r="BO42" s="107">
        <f t="shared" ref="BO42:CW42" si="8">SUM(BO37:BO41)</f>
        <v>12</v>
      </c>
      <c r="BP42" s="107">
        <f t="shared" si="8"/>
        <v>16.7</v>
      </c>
      <c r="BQ42" s="107">
        <f t="shared" si="8"/>
        <v>16.100000000000001</v>
      </c>
      <c r="BR42" s="107">
        <f t="shared" si="8"/>
        <v>0</v>
      </c>
      <c r="BS42" s="107">
        <f t="shared" si="8"/>
        <v>5.0999999999999996</v>
      </c>
      <c r="BT42" s="107">
        <f t="shared" si="8"/>
        <v>3.3</v>
      </c>
      <c r="BU42" s="107">
        <f t="shared" si="8"/>
        <v>0</v>
      </c>
      <c r="BV42" s="107">
        <f t="shared" si="8"/>
        <v>0</v>
      </c>
      <c r="BW42" s="107">
        <f t="shared" si="8"/>
        <v>111.9</v>
      </c>
      <c r="BX42" s="107">
        <f t="shared" si="8"/>
        <v>54.8</v>
      </c>
      <c r="BY42" s="107">
        <f t="shared" si="8"/>
        <v>51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39</v>
      </c>
      <c r="CD42" s="107">
        <f t="shared" si="8"/>
        <v>79.3</v>
      </c>
      <c r="CE42" s="107">
        <f t="shared" si="8"/>
        <v>79.3</v>
      </c>
      <c r="CF42" s="107">
        <f t="shared" si="8"/>
        <v>79.3</v>
      </c>
      <c r="CG42" s="107">
        <f t="shared" si="8"/>
        <v>79.3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90.3</v>
      </c>
      <c r="CM42" s="107">
        <f t="shared" si="8"/>
        <v>90.3</v>
      </c>
      <c r="CN42" s="107">
        <f t="shared" si="8"/>
        <v>90.3</v>
      </c>
      <c r="CO42" s="107">
        <f t="shared" si="8"/>
        <v>90.3</v>
      </c>
      <c r="CP42" s="107">
        <f t="shared" si="8"/>
        <v>144.19999999999999</v>
      </c>
      <c r="CQ42" s="107">
        <f t="shared" si="8"/>
        <v>144.19999999999999</v>
      </c>
      <c r="CR42" s="107">
        <f t="shared" si="8"/>
        <v>144.19999999999999</v>
      </c>
      <c r="CS42" s="107">
        <f t="shared" si="8"/>
        <v>144.19999999999999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760.47499999999991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>
        <v>33.4</v>
      </c>
      <c r="C47" s="120">
        <v>29.2</v>
      </c>
      <c r="D47" s="120"/>
      <c r="E47" s="120">
        <v>32.1</v>
      </c>
      <c r="F47" s="120">
        <v>22.4</v>
      </c>
      <c r="G47" s="120">
        <v>34.6</v>
      </c>
      <c r="H47" s="120">
        <v>19.600000000000001</v>
      </c>
      <c r="I47" s="120"/>
      <c r="J47" s="120"/>
      <c r="K47" s="120">
        <v>61</v>
      </c>
      <c r="L47" s="120">
        <v>20.7</v>
      </c>
      <c r="M47" s="120"/>
      <c r="N47" s="120"/>
      <c r="O47" s="120"/>
      <c r="P47" s="120"/>
      <c r="Q47" s="120"/>
      <c r="R47" s="120">
        <v>50.3</v>
      </c>
      <c r="S47" s="120">
        <v>61.4</v>
      </c>
      <c r="T47" s="120">
        <v>63.2</v>
      </c>
      <c r="U47" s="120">
        <v>62</v>
      </c>
      <c r="V47" s="120">
        <v>124.2</v>
      </c>
      <c r="W47" s="120">
        <v>119.7</v>
      </c>
      <c r="X47" s="120">
        <v>137.6</v>
      </c>
      <c r="Y47" s="120">
        <v>99.8</v>
      </c>
      <c r="Z47" s="120">
        <v>107.2</v>
      </c>
      <c r="AA47" s="120">
        <v>98.7</v>
      </c>
      <c r="AB47" s="120">
        <v>22.5</v>
      </c>
      <c r="AC47" s="120">
        <v>85</v>
      </c>
      <c r="AD47" s="120">
        <v>52.9</v>
      </c>
      <c r="AE47" s="120">
        <v>28.8</v>
      </c>
      <c r="AF47" s="120">
        <v>15</v>
      </c>
      <c r="AG47" s="120"/>
      <c r="AH47" s="120"/>
      <c r="AI47" s="120">
        <v>3.8</v>
      </c>
      <c r="AJ47" s="120">
        <v>21.7</v>
      </c>
      <c r="AK47" s="120">
        <v>25</v>
      </c>
      <c r="AL47" s="120">
        <v>5</v>
      </c>
      <c r="AM47" s="120">
        <v>5</v>
      </c>
      <c r="AN47" s="120"/>
      <c r="AO47" s="120"/>
      <c r="AP47" s="120">
        <v>8</v>
      </c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22</v>
      </c>
      <c r="BN47" s="120">
        <v>5</v>
      </c>
      <c r="BO47" s="120">
        <v>12</v>
      </c>
      <c r="BP47" s="120">
        <v>16.7</v>
      </c>
      <c r="BQ47" s="120">
        <v>16.100000000000001</v>
      </c>
      <c r="BR47" s="120"/>
      <c r="BS47" s="120">
        <v>5.0999999999999996</v>
      </c>
      <c r="BT47" s="120">
        <v>3.3</v>
      </c>
      <c r="BU47" s="120"/>
      <c r="BV47" s="120"/>
      <c r="BW47" s="120">
        <v>111.9</v>
      </c>
      <c r="BX47" s="120">
        <v>54.8</v>
      </c>
      <c r="BY47" s="120">
        <v>51</v>
      </c>
      <c r="BZ47" s="120"/>
      <c r="CA47" s="120"/>
      <c r="CB47" s="120"/>
      <c r="CC47" s="120">
        <v>39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446.67499999999995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79.3</v>
      </c>
      <c r="CE49" s="120">
        <v>79.3</v>
      </c>
      <c r="CF49" s="120">
        <v>79.3</v>
      </c>
      <c r="CG49" s="120">
        <v>79.3</v>
      </c>
      <c r="CH49" s="120"/>
      <c r="CI49" s="120"/>
      <c r="CJ49" s="120"/>
      <c r="CK49" s="120"/>
      <c r="CL49" s="120">
        <v>90.3</v>
      </c>
      <c r="CM49" s="120">
        <v>90.3</v>
      </c>
      <c r="CN49" s="120">
        <v>90.3</v>
      </c>
      <c r="CO49" s="120">
        <v>90.3</v>
      </c>
      <c r="CP49" s="120">
        <v>144.19999999999999</v>
      </c>
      <c r="CQ49" s="120">
        <v>144.19999999999999</v>
      </c>
      <c r="CR49" s="120">
        <v>144.19999999999999</v>
      </c>
      <c r="CS49" s="120">
        <v>144.19999999999999</v>
      </c>
      <c r="CT49" s="122"/>
      <c r="CU49" s="122"/>
      <c r="CV49" s="122"/>
      <c r="CW49" s="121"/>
      <c r="CX49" s="97">
        <f t="array" ref="CX49">SUMPRODUCT(B49:CW49*0.25)</f>
        <v>313.8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33.4</v>
      </c>
      <c r="C51" s="107">
        <f t="shared" ref="C51:BN51" si="9">SUM(C45:C50)</f>
        <v>29.2</v>
      </c>
      <c r="D51" s="107">
        <f t="shared" si="9"/>
        <v>0</v>
      </c>
      <c r="E51" s="107">
        <f t="shared" si="9"/>
        <v>32.1</v>
      </c>
      <c r="F51" s="107">
        <f t="shared" si="9"/>
        <v>22.4</v>
      </c>
      <c r="G51" s="107">
        <f t="shared" si="9"/>
        <v>34.6</v>
      </c>
      <c r="H51" s="107">
        <f t="shared" si="9"/>
        <v>19.600000000000001</v>
      </c>
      <c r="I51" s="107">
        <f t="shared" si="9"/>
        <v>0</v>
      </c>
      <c r="J51" s="107">
        <f t="shared" si="9"/>
        <v>0</v>
      </c>
      <c r="K51" s="107">
        <f t="shared" si="9"/>
        <v>61</v>
      </c>
      <c r="L51" s="107">
        <f t="shared" si="9"/>
        <v>20.7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50.3</v>
      </c>
      <c r="S51" s="107">
        <f t="shared" si="9"/>
        <v>61.4</v>
      </c>
      <c r="T51" s="107">
        <f t="shared" si="9"/>
        <v>63.2</v>
      </c>
      <c r="U51" s="107">
        <f t="shared" si="9"/>
        <v>62</v>
      </c>
      <c r="V51" s="107">
        <f t="shared" si="9"/>
        <v>124.2</v>
      </c>
      <c r="W51" s="107">
        <f t="shared" si="9"/>
        <v>119.7</v>
      </c>
      <c r="X51" s="107">
        <f t="shared" si="9"/>
        <v>137.6</v>
      </c>
      <c r="Y51" s="107">
        <f t="shared" si="9"/>
        <v>99.8</v>
      </c>
      <c r="Z51" s="107">
        <f t="shared" si="9"/>
        <v>107.2</v>
      </c>
      <c r="AA51" s="107">
        <f t="shared" si="9"/>
        <v>98.7</v>
      </c>
      <c r="AB51" s="107">
        <f t="shared" si="9"/>
        <v>22.5</v>
      </c>
      <c r="AC51" s="107">
        <f t="shared" si="9"/>
        <v>85</v>
      </c>
      <c r="AD51" s="107">
        <f t="shared" si="9"/>
        <v>52.9</v>
      </c>
      <c r="AE51" s="107">
        <f t="shared" si="9"/>
        <v>28.8</v>
      </c>
      <c r="AF51" s="107">
        <f t="shared" si="9"/>
        <v>15</v>
      </c>
      <c r="AG51" s="107">
        <f t="shared" si="9"/>
        <v>0</v>
      </c>
      <c r="AH51" s="107">
        <f t="shared" si="9"/>
        <v>0</v>
      </c>
      <c r="AI51" s="107">
        <f t="shared" si="9"/>
        <v>3.8</v>
      </c>
      <c r="AJ51" s="107">
        <f t="shared" si="9"/>
        <v>21.7</v>
      </c>
      <c r="AK51" s="107">
        <f t="shared" si="9"/>
        <v>25</v>
      </c>
      <c r="AL51" s="107">
        <f t="shared" si="9"/>
        <v>5</v>
      </c>
      <c r="AM51" s="107">
        <f t="shared" si="9"/>
        <v>5</v>
      </c>
      <c r="AN51" s="107">
        <f t="shared" si="9"/>
        <v>0</v>
      </c>
      <c r="AO51" s="107">
        <f t="shared" si="9"/>
        <v>0</v>
      </c>
      <c r="AP51" s="107">
        <f t="shared" si="9"/>
        <v>8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22</v>
      </c>
      <c r="BN51" s="107">
        <f t="shared" si="9"/>
        <v>5</v>
      </c>
      <c r="BO51" s="107">
        <f t="shared" ref="BO51:CW51" si="10">SUM(BO45:BO50)</f>
        <v>12</v>
      </c>
      <c r="BP51" s="107">
        <f t="shared" si="10"/>
        <v>16.7</v>
      </c>
      <c r="BQ51" s="107">
        <f t="shared" si="10"/>
        <v>16.100000000000001</v>
      </c>
      <c r="BR51" s="107">
        <f t="shared" si="10"/>
        <v>0</v>
      </c>
      <c r="BS51" s="107">
        <f t="shared" si="10"/>
        <v>5.0999999999999996</v>
      </c>
      <c r="BT51" s="107">
        <f t="shared" si="10"/>
        <v>3.3</v>
      </c>
      <c r="BU51" s="107">
        <f t="shared" si="10"/>
        <v>0</v>
      </c>
      <c r="BV51" s="107">
        <f t="shared" si="10"/>
        <v>0</v>
      </c>
      <c r="BW51" s="107">
        <f t="shared" si="10"/>
        <v>111.9</v>
      </c>
      <c r="BX51" s="107">
        <f t="shared" si="10"/>
        <v>54.8</v>
      </c>
      <c r="BY51" s="107">
        <f t="shared" si="10"/>
        <v>51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39</v>
      </c>
      <c r="CD51" s="107">
        <f t="shared" si="10"/>
        <v>79.3</v>
      </c>
      <c r="CE51" s="107">
        <f t="shared" si="10"/>
        <v>79.3</v>
      </c>
      <c r="CF51" s="107">
        <f t="shared" si="10"/>
        <v>79.3</v>
      </c>
      <c r="CG51" s="107">
        <f t="shared" si="10"/>
        <v>79.3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90.3</v>
      </c>
      <c r="CM51" s="107">
        <f t="shared" si="10"/>
        <v>90.3</v>
      </c>
      <c r="CN51" s="107">
        <f t="shared" si="10"/>
        <v>90.3</v>
      </c>
      <c r="CO51" s="107">
        <f t="shared" si="10"/>
        <v>90.3</v>
      </c>
      <c r="CP51" s="107">
        <f t="shared" si="10"/>
        <v>144.19999999999999</v>
      </c>
      <c r="CQ51" s="107">
        <f t="shared" si="10"/>
        <v>144.19999999999999</v>
      </c>
      <c r="CR51" s="107">
        <f t="shared" si="10"/>
        <v>144.19999999999999</v>
      </c>
      <c r="CS51" s="107">
        <f t="shared" si="10"/>
        <v>144.19999999999999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760.47499999999991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33.4</v>
      </c>
      <c r="C54" s="107">
        <f t="shared" ref="C54:BN54" si="13">C18+C28+C42</f>
        <v>33.881</v>
      </c>
      <c r="D54" s="107">
        <f t="shared" si="13"/>
        <v>50.421999999999997</v>
      </c>
      <c r="E54" s="107">
        <f t="shared" si="13"/>
        <v>32.160000000000004</v>
      </c>
      <c r="F54" s="107">
        <f t="shared" si="13"/>
        <v>32.228999999999999</v>
      </c>
      <c r="G54" s="107">
        <f t="shared" si="13"/>
        <v>34.670999999999999</v>
      </c>
      <c r="H54" s="107">
        <f t="shared" si="13"/>
        <v>35.471000000000004</v>
      </c>
      <c r="I54" s="107">
        <f t="shared" si="13"/>
        <v>75.067000000000007</v>
      </c>
      <c r="J54" s="107">
        <f t="shared" si="13"/>
        <v>84.119</v>
      </c>
      <c r="K54" s="107">
        <f t="shared" si="13"/>
        <v>61.011000000000003</v>
      </c>
      <c r="L54" s="107">
        <f t="shared" si="13"/>
        <v>36.849000000000004</v>
      </c>
      <c r="M54" s="107">
        <f t="shared" si="13"/>
        <v>48.951000000000001</v>
      </c>
      <c r="N54" s="107">
        <f t="shared" si="13"/>
        <v>53.939</v>
      </c>
      <c r="O54" s="107">
        <f t="shared" si="13"/>
        <v>62.893000000000001</v>
      </c>
      <c r="P54" s="107">
        <f t="shared" si="13"/>
        <v>48.463000000000001</v>
      </c>
      <c r="Q54" s="107">
        <f t="shared" si="13"/>
        <v>50.852000000000004</v>
      </c>
      <c r="R54" s="107">
        <f t="shared" si="13"/>
        <v>65.06</v>
      </c>
      <c r="S54" s="107">
        <f t="shared" si="13"/>
        <v>64.474999999999994</v>
      </c>
      <c r="T54" s="107">
        <f t="shared" si="13"/>
        <v>64.95</v>
      </c>
      <c r="U54" s="107">
        <f t="shared" si="13"/>
        <v>64.513999999999996</v>
      </c>
      <c r="V54" s="107">
        <f t="shared" si="13"/>
        <v>135.05000000000001</v>
      </c>
      <c r="W54" s="107">
        <f t="shared" si="13"/>
        <v>135.44800000000001</v>
      </c>
      <c r="X54" s="107">
        <f t="shared" si="13"/>
        <v>139.971</v>
      </c>
      <c r="Y54" s="107">
        <f t="shared" si="13"/>
        <v>137.13</v>
      </c>
      <c r="Z54" s="107">
        <f t="shared" si="13"/>
        <v>115.2</v>
      </c>
      <c r="AA54" s="107">
        <f t="shared" si="13"/>
        <v>114.66200000000001</v>
      </c>
      <c r="AB54" s="107">
        <f t="shared" si="13"/>
        <v>111.97</v>
      </c>
      <c r="AC54" s="107">
        <f t="shared" si="13"/>
        <v>112.4</v>
      </c>
      <c r="AD54" s="107">
        <f t="shared" si="13"/>
        <v>60.945999999999998</v>
      </c>
      <c r="AE54" s="107">
        <f t="shared" si="13"/>
        <v>59.926000000000002</v>
      </c>
      <c r="AF54" s="107">
        <f t="shared" si="13"/>
        <v>68.900999999999996</v>
      </c>
      <c r="AG54" s="107">
        <f t="shared" si="13"/>
        <v>121.849</v>
      </c>
      <c r="AH54" s="107">
        <f t="shared" si="13"/>
        <v>132.084</v>
      </c>
      <c r="AI54" s="107">
        <f t="shared" si="13"/>
        <v>131.66899999999998</v>
      </c>
      <c r="AJ54" s="107">
        <f t="shared" si="13"/>
        <v>136.221</v>
      </c>
      <c r="AK54" s="107">
        <f t="shared" si="13"/>
        <v>152.91899999999998</v>
      </c>
      <c r="AL54" s="107">
        <f t="shared" si="13"/>
        <v>123.29400000000001</v>
      </c>
      <c r="AM54" s="107">
        <f t="shared" si="13"/>
        <v>131.06200000000001</v>
      </c>
      <c r="AN54" s="107">
        <f t="shared" si="13"/>
        <v>156.50300000000001</v>
      </c>
      <c r="AO54" s="107">
        <f t="shared" si="13"/>
        <v>139.07999999999998</v>
      </c>
      <c r="AP54" s="107">
        <f t="shared" si="13"/>
        <v>117.066</v>
      </c>
      <c r="AQ54" s="107">
        <f t="shared" si="13"/>
        <v>119.583</v>
      </c>
      <c r="AR54" s="107">
        <f t="shared" si="13"/>
        <v>76.198000000000008</v>
      </c>
      <c r="AS54" s="107">
        <f t="shared" si="13"/>
        <v>76.114000000000004</v>
      </c>
      <c r="AT54" s="107">
        <f t="shared" si="13"/>
        <v>47.363</v>
      </c>
      <c r="AU54" s="107">
        <f t="shared" si="13"/>
        <v>31.488999999999997</v>
      </c>
      <c r="AV54" s="107">
        <f t="shared" si="13"/>
        <v>30.690999999999999</v>
      </c>
      <c r="AW54" s="107">
        <f t="shared" si="13"/>
        <v>20.402999999999999</v>
      </c>
      <c r="AX54" s="107">
        <f t="shared" si="13"/>
        <v>38.069000000000003</v>
      </c>
      <c r="AY54" s="107">
        <f t="shared" si="13"/>
        <v>40.950000000000003</v>
      </c>
      <c r="AZ54" s="107">
        <f t="shared" si="13"/>
        <v>39.549999999999997</v>
      </c>
      <c r="BA54" s="107">
        <f t="shared" si="13"/>
        <v>29.073</v>
      </c>
      <c r="BB54" s="107">
        <f t="shared" si="13"/>
        <v>21.509</v>
      </c>
      <c r="BC54" s="107">
        <f t="shared" si="13"/>
        <v>23.220000000000002</v>
      </c>
      <c r="BD54" s="107">
        <f t="shared" si="13"/>
        <v>26.64</v>
      </c>
      <c r="BE54" s="107">
        <f t="shared" si="13"/>
        <v>29.489000000000001</v>
      </c>
      <c r="BF54" s="107">
        <f t="shared" si="13"/>
        <v>25.345000000000002</v>
      </c>
      <c r="BG54" s="107">
        <f t="shared" si="13"/>
        <v>48.054000000000002</v>
      </c>
      <c r="BH54" s="107">
        <f t="shared" si="13"/>
        <v>27.805</v>
      </c>
      <c r="BI54" s="107">
        <f t="shared" si="13"/>
        <v>52.863</v>
      </c>
      <c r="BJ54" s="107">
        <f t="shared" si="13"/>
        <v>20.859000000000002</v>
      </c>
      <c r="BK54" s="107">
        <f t="shared" si="13"/>
        <v>65.92</v>
      </c>
      <c r="BL54" s="107">
        <f t="shared" si="13"/>
        <v>23.347999999999999</v>
      </c>
      <c r="BM54" s="107">
        <f t="shared" si="13"/>
        <v>49.769999999999996</v>
      </c>
      <c r="BN54" s="107">
        <f t="shared" si="13"/>
        <v>60.416999999999994</v>
      </c>
      <c r="BO54" s="107">
        <f t="shared" ref="BO54:CX54" si="14">BO18+BO28+BO42</f>
        <v>29.511000000000003</v>
      </c>
      <c r="BP54" s="107">
        <f t="shared" si="14"/>
        <v>24.918999999999997</v>
      </c>
      <c r="BQ54" s="107">
        <f t="shared" si="14"/>
        <v>23.757000000000001</v>
      </c>
      <c r="BR54" s="107">
        <f t="shared" si="14"/>
        <v>114.04900000000001</v>
      </c>
      <c r="BS54" s="107">
        <f t="shared" si="14"/>
        <v>15.145</v>
      </c>
      <c r="BT54" s="107">
        <f t="shared" si="14"/>
        <v>9.6579999999999995</v>
      </c>
      <c r="BU54" s="107">
        <f t="shared" si="14"/>
        <v>25.760999999999999</v>
      </c>
      <c r="BV54" s="107">
        <f t="shared" si="14"/>
        <v>274.23199999999997</v>
      </c>
      <c r="BW54" s="107">
        <f t="shared" si="14"/>
        <v>141.9</v>
      </c>
      <c r="BX54" s="107">
        <f t="shared" si="14"/>
        <v>74.8</v>
      </c>
      <c r="BY54" s="107">
        <f t="shared" si="14"/>
        <v>80.212000000000003</v>
      </c>
      <c r="BZ54" s="107">
        <f t="shared" si="14"/>
        <v>58.933000000000007</v>
      </c>
      <c r="CA54" s="107">
        <f t="shared" si="14"/>
        <v>58.530999999999999</v>
      </c>
      <c r="CB54" s="107">
        <f t="shared" si="14"/>
        <v>31.984999999999999</v>
      </c>
      <c r="CC54" s="107">
        <f t="shared" si="14"/>
        <v>67.212999999999994</v>
      </c>
      <c r="CD54" s="107">
        <f t="shared" si="14"/>
        <v>102.215</v>
      </c>
      <c r="CE54" s="107">
        <f t="shared" si="14"/>
        <v>79.426999999999992</v>
      </c>
      <c r="CF54" s="107">
        <f t="shared" si="14"/>
        <v>114.434</v>
      </c>
      <c r="CG54" s="107">
        <f t="shared" si="14"/>
        <v>114.378</v>
      </c>
      <c r="CH54" s="107">
        <f t="shared" si="14"/>
        <v>139.79400000000001</v>
      </c>
      <c r="CI54" s="107">
        <f t="shared" si="14"/>
        <v>147.858</v>
      </c>
      <c r="CJ54" s="107">
        <f t="shared" si="14"/>
        <v>182.643</v>
      </c>
      <c r="CK54" s="107">
        <f t="shared" si="14"/>
        <v>179.94200000000001</v>
      </c>
      <c r="CL54" s="107">
        <f t="shared" si="14"/>
        <v>108.893</v>
      </c>
      <c r="CM54" s="107">
        <f t="shared" si="14"/>
        <v>94.415999999999997</v>
      </c>
      <c r="CN54" s="107">
        <f t="shared" si="14"/>
        <v>90.3</v>
      </c>
      <c r="CO54" s="107">
        <f t="shared" si="14"/>
        <v>109.619</v>
      </c>
      <c r="CP54" s="107">
        <f t="shared" si="14"/>
        <v>194.57799999999997</v>
      </c>
      <c r="CQ54" s="107">
        <f t="shared" si="14"/>
        <v>172.83699999999999</v>
      </c>
      <c r="CR54" s="107">
        <f t="shared" si="14"/>
        <v>180.24199999999999</v>
      </c>
      <c r="CS54" s="107">
        <f t="shared" si="14"/>
        <v>159.28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1948.2279999999998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33.395000000000003</v>
      </c>
      <c r="C5" s="25">
        <v>33.902999999999999</v>
      </c>
      <c r="D5" s="25">
        <v>50.402999999999999</v>
      </c>
      <c r="E5" s="25">
        <v>32.182000000000002</v>
      </c>
      <c r="F5" s="25">
        <v>32.276000000000003</v>
      </c>
      <c r="G5" s="25">
        <v>34.637999999999998</v>
      </c>
      <c r="H5" s="25">
        <v>35.462000000000003</v>
      </c>
      <c r="I5" s="25">
        <v>75.031999999999996</v>
      </c>
      <c r="J5" s="25">
        <v>84.078000000000003</v>
      </c>
      <c r="K5" s="25">
        <v>61.018999999999998</v>
      </c>
      <c r="L5" s="25">
        <v>36.811</v>
      </c>
      <c r="M5" s="25">
        <v>48.904000000000003</v>
      </c>
      <c r="N5" s="25">
        <v>53.975999999999999</v>
      </c>
      <c r="O5" s="25">
        <v>62.886000000000003</v>
      </c>
      <c r="P5" s="25">
        <v>48.43</v>
      </c>
      <c r="Q5" s="25">
        <v>50.886000000000003</v>
      </c>
      <c r="R5" s="25">
        <v>65.025999999999996</v>
      </c>
      <c r="S5" s="25">
        <v>64.466999999999999</v>
      </c>
      <c r="T5" s="25">
        <v>64.915000000000006</v>
      </c>
      <c r="U5" s="25">
        <v>64.510999999999996</v>
      </c>
      <c r="V5" s="25">
        <v>135.01300000000001</v>
      </c>
      <c r="W5" s="25">
        <v>135.483</v>
      </c>
      <c r="X5" s="25">
        <v>139.96100000000001</v>
      </c>
      <c r="Y5" s="25">
        <v>137.179</v>
      </c>
      <c r="Z5" s="25">
        <v>115.233</v>
      </c>
      <c r="AA5" s="25">
        <v>114.71</v>
      </c>
      <c r="AB5" s="25">
        <v>111.95399999999999</v>
      </c>
      <c r="AC5" s="25">
        <v>112.43899999999999</v>
      </c>
      <c r="AD5" s="25">
        <v>60.904000000000003</v>
      </c>
      <c r="AE5" s="25">
        <v>59.908000000000001</v>
      </c>
      <c r="AF5" s="25">
        <v>68.900999999999996</v>
      </c>
      <c r="AG5" s="25">
        <v>121.863</v>
      </c>
      <c r="AH5" s="25">
        <v>132.084</v>
      </c>
      <c r="AI5" s="25">
        <v>131.70099999999999</v>
      </c>
      <c r="AJ5" s="25">
        <v>136.221</v>
      </c>
      <c r="AK5" s="25">
        <v>152.91900000000001</v>
      </c>
      <c r="AL5" s="25">
        <v>123.294</v>
      </c>
      <c r="AM5" s="25">
        <v>131.06200000000001</v>
      </c>
      <c r="AN5" s="25">
        <v>156.50299999999999</v>
      </c>
      <c r="AO5" s="25">
        <v>139.08000000000001</v>
      </c>
      <c r="AP5" s="25">
        <v>117.05</v>
      </c>
      <c r="AQ5" s="25">
        <v>119.583</v>
      </c>
      <c r="AR5" s="25">
        <v>76.197999999999993</v>
      </c>
      <c r="AS5" s="25">
        <v>76.114000000000004</v>
      </c>
      <c r="AT5" s="25">
        <v>47.363</v>
      </c>
      <c r="AU5" s="25">
        <v>31.489000000000001</v>
      </c>
      <c r="AV5" s="25">
        <v>30.690999999999999</v>
      </c>
      <c r="AW5" s="25">
        <v>20.402999999999999</v>
      </c>
      <c r="AX5" s="25">
        <v>38.069000000000003</v>
      </c>
      <c r="AY5" s="25">
        <v>40.950000000000003</v>
      </c>
      <c r="AZ5" s="25">
        <v>39.549999999999997</v>
      </c>
      <c r="BA5" s="25">
        <v>29.073</v>
      </c>
      <c r="BB5" s="25">
        <v>21.509</v>
      </c>
      <c r="BC5" s="25">
        <v>23.22</v>
      </c>
      <c r="BD5" s="25">
        <v>26.64</v>
      </c>
      <c r="BE5" s="25">
        <v>29.489000000000001</v>
      </c>
      <c r="BF5" s="25">
        <v>25.344999999999999</v>
      </c>
      <c r="BG5" s="25">
        <v>48.054000000000002</v>
      </c>
      <c r="BH5" s="25">
        <v>27.805</v>
      </c>
      <c r="BI5" s="25">
        <v>52.905000000000001</v>
      </c>
      <c r="BJ5" s="25">
        <v>20.859000000000002</v>
      </c>
      <c r="BK5" s="25">
        <v>65.92</v>
      </c>
      <c r="BL5" s="25">
        <v>23.3</v>
      </c>
      <c r="BM5" s="25">
        <v>49.725000000000001</v>
      </c>
      <c r="BN5" s="25">
        <v>60.426000000000002</v>
      </c>
      <c r="BO5" s="25">
        <v>29.52</v>
      </c>
      <c r="BP5" s="25">
        <v>24.946999999999999</v>
      </c>
      <c r="BQ5" s="25">
        <v>23.741</v>
      </c>
      <c r="BR5" s="25">
        <v>114.09</v>
      </c>
      <c r="BS5" s="25">
        <v>15.179</v>
      </c>
      <c r="BT5" s="25">
        <v>9.7040000000000006</v>
      </c>
      <c r="BU5" s="25">
        <v>25.8</v>
      </c>
      <c r="BV5" s="25">
        <v>274.27600000000001</v>
      </c>
      <c r="BW5" s="25">
        <v>141.90199999999999</v>
      </c>
      <c r="BX5" s="25">
        <v>74.817999999999998</v>
      </c>
      <c r="BY5" s="25">
        <v>80.197000000000003</v>
      </c>
      <c r="BZ5" s="25">
        <v>58.933</v>
      </c>
      <c r="CA5" s="25">
        <v>58.542000000000002</v>
      </c>
      <c r="CB5" s="25">
        <v>31.977</v>
      </c>
      <c r="CC5" s="25">
        <v>67.180000000000007</v>
      </c>
      <c r="CD5" s="25">
        <v>102.25700000000001</v>
      </c>
      <c r="CE5" s="25">
        <v>79.427000000000007</v>
      </c>
      <c r="CF5" s="25">
        <v>114.38500000000001</v>
      </c>
      <c r="CG5" s="25">
        <v>114.378</v>
      </c>
      <c r="CH5" s="25">
        <v>139.81</v>
      </c>
      <c r="CI5" s="25">
        <v>147.87100000000001</v>
      </c>
      <c r="CJ5" s="25">
        <v>182.67500000000001</v>
      </c>
      <c r="CK5" s="25">
        <v>179.904</v>
      </c>
      <c r="CL5" s="25">
        <v>108.905</v>
      </c>
      <c r="CM5" s="25">
        <v>94.441000000000003</v>
      </c>
      <c r="CN5" s="25">
        <v>90.344999999999999</v>
      </c>
      <c r="CO5" s="25">
        <v>109.617</v>
      </c>
      <c r="CP5" s="25">
        <v>194.608</v>
      </c>
      <c r="CQ5" s="25">
        <v>172.833</v>
      </c>
      <c r="CR5" s="25">
        <v>180.273</v>
      </c>
      <c r="CS5" s="25">
        <v>159.256</v>
      </c>
      <c r="CT5" s="26"/>
      <c r="CU5" s="26"/>
      <c r="CV5" s="26"/>
      <c r="CW5" s="27"/>
      <c r="CX5" s="28">
        <f t="array" ref="CX5">SUMPRODUCT(B5:CW5*0.25)</f>
        <v>1948.2832500000004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182.25</v>
      </c>
      <c r="C8" s="37">
        <v>178.03</v>
      </c>
      <c r="D8" s="37">
        <v>163.9</v>
      </c>
      <c r="E8" s="37">
        <v>155.82</v>
      </c>
      <c r="F8" s="37">
        <v>164.13</v>
      </c>
      <c r="G8" s="37">
        <v>159.54</v>
      </c>
      <c r="H8" s="37">
        <v>156.91999999999999</v>
      </c>
      <c r="I8" s="37">
        <v>165.2</v>
      </c>
      <c r="J8" s="37">
        <v>168.48</v>
      </c>
      <c r="K8" s="37">
        <v>152.88999999999999</v>
      </c>
      <c r="L8" s="37">
        <v>155.66</v>
      </c>
      <c r="M8" s="37">
        <v>154.47999999999999</v>
      </c>
      <c r="N8" s="37">
        <v>164.05</v>
      </c>
      <c r="O8" s="37">
        <v>161.71</v>
      </c>
      <c r="P8" s="37">
        <v>161.02000000000001</v>
      </c>
      <c r="Q8" s="37">
        <v>160.58000000000001</v>
      </c>
      <c r="R8" s="37">
        <v>152.83000000000001</v>
      </c>
      <c r="S8" s="37">
        <v>156.83000000000001</v>
      </c>
      <c r="T8" s="37">
        <v>156.99</v>
      </c>
      <c r="U8" s="37">
        <v>158.75</v>
      </c>
      <c r="V8" s="37">
        <v>157.97</v>
      </c>
      <c r="W8" s="37">
        <v>158.36000000000001</v>
      </c>
      <c r="X8" s="37">
        <v>165.09</v>
      </c>
      <c r="Y8" s="37">
        <v>185.88</v>
      </c>
      <c r="Z8" s="37">
        <v>181.3</v>
      </c>
      <c r="AA8" s="37">
        <v>190.22</v>
      </c>
      <c r="AB8" s="37">
        <v>193.98</v>
      </c>
      <c r="AC8" s="37">
        <v>194.02</v>
      </c>
      <c r="AD8" s="37">
        <v>194.78</v>
      </c>
      <c r="AE8" s="37">
        <v>194.09</v>
      </c>
      <c r="AF8" s="37">
        <v>169.62</v>
      </c>
      <c r="AG8" s="37">
        <v>147.83000000000001</v>
      </c>
      <c r="AH8" s="37">
        <v>134.03</v>
      </c>
      <c r="AI8" s="37">
        <v>135</v>
      </c>
      <c r="AJ8" s="37">
        <v>140.31</v>
      </c>
      <c r="AK8" s="37">
        <v>149.12</v>
      </c>
      <c r="AL8" s="37">
        <v>153.31</v>
      </c>
      <c r="AM8" s="37">
        <v>154.65</v>
      </c>
      <c r="AN8" s="37">
        <v>151.16999999999999</v>
      </c>
      <c r="AO8" s="37">
        <v>133.37</v>
      </c>
      <c r="AP8" s="37">
        <v>162.33000000000001</v>
      </c>
      <c r="AQ8" s="37">
        <v>107.23</v>
      </c>
      <c r="AR8" s="37">
        <v>105.28</v>
      </c>
      <c r="AS8" s="37">
        <v>103.24</v>
      </c>
      <c r="AT8" s="37">
        <v>110.83</v>
      </c>
      <c r="AU8" s="37">
        <v>72.86</v>
      </c>
      <c r="AV8" s="37">
        <v>83.06</v>
      </c>
      <c r="AW8" s="37">
        <v>71.36</v>
      </c>
      <c r="AX8" s="37">
        <v>112.09</v>
      </c>
      <c r="AY8" s="37">
        <v>105.25</v>
      </c>
      <c r="AZ8" s="37">
        <v>106.12</v>
      </c>
      <c r="BA8" s="37">
        <v>110.28</v>
      </c>
      <c r="BB8" s="37">
        <v>105.18</v>
      </c>
      <c r="BC8" s="37">
        <v>102.9</v>
      </c>
      <c r="BD8" s="37">
        <v>103.02</v>
      </c>
      <c r="BE8" s="37">
        <v>103.06</v>
      </c>
      <c r="BF8" s="37">
        <v>110.13</v>
      </c>
      <c r="BG8" s="37">
        <v>129.87</v>
      </c>
      <c r="BH8" s="37">
        <v>145.30000000000001</v>
      </c>
      <c r="BI8" s="37">
        <v>154.63</v>
      </c>
      <c r="BJ8" s="37">
        <v>137.1</v>
      </c>
      <c r="BK8" s="37">
        <v>158.18</v>
      </c>
      <c r="BL8" s="37">
        <v>153.72999999999999</v>
      </c>
      <c r="BM8" s="37">
        <v>164.42</v>
      </c>
      <c r="BN8" s="37">
        <v>127.85</v>
      </c>
      <c r="BO8" s="37">
        <v>166.29</v>
      </c>
      <c r="BP8" s="37">
        <v>187.71</v>
      </c>
      <c r="BQ8" s="37">
        <v>198.15</v>
      </c>
      <c r="BR8" s="37">
        <v>172.22</v>
      </c>
      <c r="BS8" s="37">
        <v>190.87</v>
      </c>
      <c r="BT8" s="37">
        <v>212.8</v>
      </c>
      <c r="BU8" s="37">
        <v>215.4</v>
      </c>
      <c r="BV8" s="37">
        <v>219.94</v>
      </c>
      <c r="BW8" s="37">
        <v>221.7</v>
      </c>
      <c r="BX8" s="37">
        <v>213.82</v>
      </c>
      <c r="BY8" s="37">
        <v>217.2</v>
      </c>
      <c r="BZ8" s="37">
        <v>213.11</v>
      </c>
      <c r="CA8" s="37">
        <v>213.7</v>
      </c>
      <c r="CB8" s="37">
        <v>215.33</v>
      </c>
      <c r="CC8" s="37">
        <v>223.37</v>
      </c>
      <c r="CD8" s="37">
        <v>207.36</v>
      </c>
      <c r="CE8" s="37">
        <v>211.27</v>
      </c>
      <c r="CF8" s="37">
        <v>207.67</v>
      </c>
      <c r="CG8" s="37">
        <v>211.51</v>
      </c>
      <c r="CH8" s="37">
        <v>208.18</v>
      </c>
      <c r="CI8" s="37">
        <v>210.75</v>
      </c>
      <c r="CJ8" s="37">
        <v>202.02</v>
      </c>
      <c r="CK8" s="37">
        <v>199.92</v>
      </c>
      <c r="CL8" s="37">
        <v>200.39</v>
      </c>
      <c r="CM8" s="37">
        <v>200.78</v>
      </c>
      <c r="CN8" s="37">
        <v>197.42</v>
      </c>
      <c r="CO8" s="37">
        <v>188.77</v>
      </c>
      <c r="CP8" s="37">
        <v>183.09</v>
      </c>
      <c r="CQ8" s="37">
        <v>172.42</v>
      </c>
      <c r="CR8" s="37">
        <v>166.92</v>
      </c>
      <c r="CS8" s="37">
        <v>156.61000000000001</v>
      </c>
      <c r="CT8" s="38"/>
      <c r="CU8" s="38"/>
      <c r="CV8" s="38"/>
      <c r="CW8" s="39"/>
      <c r="CX8" s="40">
        <f>IF(SUM(B8:CW8)&lt;&gt;0,AVERAGEIF(B8:CW8,"&lt;&gt;"""),"")</f>
        <v>163.18906250000006</v>
      </c>
    </row>
    <row r="9" spans="1:102" ht="24.9" customHeight="1" thickBot="1" x14ac:dyDescent="0.3">
      <c r="A9" s="41" t="s">
        <v>6</v>
      </c>
      <c r="B9" s="42">
        <v>170</v>
      </c>
      <c r="C9" s="43">
        <v>170</v>
      </c>
      <c r="D9" s="43">
        <v>170</v>
      </c>
      <c r="E9" s="43">
        <v>170</v>
      </c>
      <c r="F9" s="43">
        <v>161.44749999999999</v>
      </c>
      <c r="G9" s="43">
        <v>161.44749999999999</v>
      </c>
      <c r="H9" s="43">
        <v>161.44749999999999</v>
      </c>
      <c r="I9" s="43">
        <v>161.44749999999999</v>
      </c>
      <c r="J9" s="43">
        <v>157.8775</v>
      </c>
      <c r="K9" s="43">
        <v>157.8775</v>
      </c>
      <c r="L9" s="43">
        <v>157.8775</v>
      </c>
      <c r="M9" s="43">
        <v>157.8775</v>
      </c>
      <c r="N9" s="43">
        <v>161.84</v>
      </c>
      <c r="O9" s="43">
        <v>161.84</v>
      </c>
      <c r="P9" s="43">
        <v>161.84</v>
      </c>
      <c r="Q9" s="43">
        <v>161.84</v>
      </c>
      <c r="R9" s="43">
        <v>156.35</v>
      </c>
      <c r="S9" s="43">
        <v>156.35</v>
      </c>
      <c r="T9" s="43">
        <v>156.35</v>
      </c>
      <c r="U9" s="43">
        <v>156.35</v>
      </c>
      <c r="V9" s="43">
        <v>166.82499999999999</v>
      </c>
      <c r="W9" s="43">
        <v>166.82499999999999</v>
      </c>
      <c r="X9" s="43">
        <v>166.82499999999999</v>
      </c>
      <c r="Y9" s="43">
        <v>166.82499999999999</v>
      </c>
      <c r="Z9" s="43">
        <v>189.88</v>
      </c>
      <c r="AA9" s="43">
        <v>189.88</v>
      </c>
      <c r="AB9" s="43">
        <v>189.88</v>
      </c>
      <c r="AC9" s="43">
        <v>189.88</v>
      </c>
      <c r="AD9" s="43">
        <v>176.58</v>
      </c>
      <c r="AE9" s="43">
        <v>176.58</v>
      </c>
      <c r="AF9" s="43">
        <v>176.58</v>
      </c>
      <c r="AG9" s="43">
        <v>176.58</v>
      </c>
      <c r="AH9" s="43">
        <v>139.61500000000001</v>
      </c>
      <c r="AI9" s="43">
        <v>139.61500000000001</v>
      </c>
      <c r="AJ9" s="43">
        <v>139.61500000000001</v>
      </c>
      <c r="AK9" s="43">
        <v>139.61500000000001</v>
      </c>
      <c r="AL9" s="43">
        <v>148.125</v>
      </c>
      <c r="AM9" s="43">
        <v>148.125</v>
      </c>
      <c r="AN9" s="43">
        <v>148.125</v>
      </c>
      <c r="AO9" s="43">
        <v>148.125</v>
      </c>
      <c r="AP9" s="43">
        <v>119.52</v>
      </c>
      <c r="AQ9" s="43">
        <v>119.52</v>
      </c>
      <c r="AR9" s="43">
        <v>119.52</v>
      </c>
      <c r="AS9" s="43">
        <v>119.52</v>
      </c>
      <c r="AT9" s="43">
        <v>84.527500000000003</v>
      </c>
      <c r="AU9" s="43">
        <v>84.527500000000003</v>
      </c>
      <c r="AV9" s="43">
        <v>84.527500000000003</v>
      </c>
      <c r="AW9" s="43">
        <v>84.527500000000003</v>
      </c>
      <c r="AX9" s="43">
        <v>108.435</v>
      </c>
      <c r="AY9" s="43">
        <v>108.435</v>
      </c>
      <c r="AZ9" s="43">
        <v>108.435</v>
      </c>
      <c r="BA9" s="43">
        <v>108.435</v>
      </c>
      <c r="BB9" s="43">
        <v>103.54</v>
      </c>
      <c r="BC9" s="43">
        <v>103.54</v>
      </c>
      <c r="BD9" s="43">
        <v>103.54</v>
      </c>
      <c r="BE9" s="43">
        <v>103.54</v>
      </c>
      <c r="BF9" s="43">
        <v>134.98249999999999</v>
      </c>
      <c r="BG9" s="43">
        <v>134.98249999999999</v>
      </c>
      <c r="BH9" s="43">
        <v>134.98249999999999</v>
      </c>
      <c r="BI9" s="43">
        <v>134.98249999999999</v>
      </c>
      <c r="BJ9" s="43">
        <v>153.35749999999999</v>
      </c>
      <c r="BK9" s="43">
        <v>153.35749999999999</v>
      </c>
      <c r="BL9" s="43">
        <v>153.35749999999999</v>
      </c>
      <c r="BM9" s="43">
        <v>153.35749999999999</v>
      </c>
      <c r="BN9" s="43">
        <v>170</v>
      </c>
      <c r="BO9" s="43">
        <v>170</v>
      </c>
      <c r="BP9" s="43">
        <v>170</v>
      </c>
      <c r="BQ9" s="43">
        <v>170</v>
      </c>
      <c r="BR9" s="43">
        <v>197.82249999999999</v>
      </c>
      <c r="BS9" s="43">
        <v>197.82249999999999</v>
      </c>
      <c r="BT9" s="43">
        <v>197.82249999999999</v>
      </c>
      <c r="BU9" s="43">
        <v>197.82249999999999</v>
      </c>
      <c r="BV9" s="43">
        <v>218.16499999999999</v>
      </c>
      <c r="BW9" s="43">
        <v>218.16499999999999</v>
      </c>
      <c r="BX9" s="43">
        <v>218.16499999999999</v>
      </c>
      <c r="BY9" s="43">
        <v>218.16499999999999</v>
      </c>
      <c r="BZ9" s="43">
        <v>216.3775</v>
      </c>
      <c r="CA9" s="43">
        <v>216.3775</v>
      </c>
      <c r="CB9" s="43">
        <v>216.3775</v>
      </c>
      <c r="CC9" s="43">
        <v>216.3775</v>
      </c>
      <c r="CD9" s="43">
        <v>209.45249999999999</v>
      </c>
      <c r="CE9" s="43">
        <v>209.45249999999999</v>
      </c>
      <c r="CF9" s="43">
        <v>209.45249999999999</v>
      </c>
      <c r="CG9" s="43">
        <v>209.45249999999999</v>
      </c>
      <c r="CH9" s="43">
        <v>205.2175</v>
      </c>
      <c r="CI9" s="43">
        <v>205.2175</v>
      </c>
      <c r="CJ9" s="43">
        <v>205.2175</v>
      </c>
      <c r="CK9" s="43">
        <v>205.2175</v>
      </c>
      <c r="CL9" s="43">
        <v>196.84</v>
      </c>
      <c r="CM9" s="43">
        <v>196.84</v>
      </c>
      <c r="CN9" s="43">
        <v>196.84</v>
      </c>
      <c r="CO9" s="43">
        <v>196.84</v>
      </c>
      <c r="CP9" s="43">
        <v>169.76</v>
      </c>
      <c r="CQ9" s="43">
        <v>169.76</v>
      </c>
      <c r="CR9" s="43">
        <v>169.76</v>
      </c>
      <c r="CS9" s="43">
        <v>169.76</v>
      </c>
      <c r="CT9" s="44"/>
      <c r="CU9" s="44"/>
      <c r="CV9" s="44"/>
      <c r="CW9" s="45"/>
      <c r="CX9" s="46">
        <f>IF(SUM(B9:CW9)&lt;&gt;0,AVERAGEIF(B9:CW9,"&lt;&gt;"""),"")</f>
        <v>163.18906250000012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33.395000000000003</v>
      </c>
      <c r="C15" s="71">
        <v>33.363999999999997</v>
      </c>
      <c r="D15" s="71">
        <v>33.603000000000002</v>
      </c>
      <c r="E15" s="71">
        <v>32.182000000000002</v>
      </c>
      <c r="F15" s="71">
        <v>32.276000000000003</v>
      </c>
      <c r="G15" s="71">
        <v>33.438000000000002</v>
      </c>
      <c r="H15" s="71">
        <v>34.262</v>
      </c>
      <c r="I15" s="71">
        <v>20.832000000000001</v>
      </c>
      <c r="J15" s="71">
        <v>18.478000000000002</v>
      </c>
      <c r="K15" s="71">
        <v>54.036999999999999</v>
      </c>
      <c r="L15" s="71">
        <v>36.811</v>
      </c>
      <c r="M15" s="71">
        <v>42.616999999999997</v>
      </c>
      <c r="N15" s="71">
        <v>25.146999999999998</v>
      </c>
      <c r="O15" s="71">
        <v>24.523</v>
      </c>
      <c r="P15" s="71">
        <v>26.71</v>
      </c>
      <c r="Q15" s="71">
        <v>25.353999999999999</v>
      </c>
      <c r="R15" s="71">
        <v>35.625999999999998</v>
      </c>
      <c r="S15" s="71">
        <v>35.067</v>
      </c>
      <c r="T15" s="71">
        <v>35.515000000000001</v>
      </c>
      <c r="U15" s="71">
        <v>35.110999999999997</v>
      </c>
      <c r="V15" s="71">
        <v>35.313000000000002</v>
      </c>
      <c r="W15" s="71">
        <v>35.783000000000001</v>
      </c>
      <c r="X15" s="71">
        <v>39.668999999999997</v>
      </c>
      <c r="Y15" s="71">
        <v>37.478999999999999</v>
      </c>
      <c r="Z15" s="71">
        <v>44.664999999999999</v>
      </c>
      <c r="AA15" s="71">
        <v>45.475000000000001</v>
      </c>
      <c r="AB15" s="71">
        <v>43.954000000000001</v>
      </c>
      <c r="AC15" s="71">
        <v>44.939</v>
      </c>
      <c r="AD15" s="71">
        <v>59.904000000000003</v>
      </c>
      <c r="AE15" s="71">
        <v>59.908000000000001</v>
      </c>
      <c r="AF15" s="71">
        <v>67.400999999999996</v>
      </c>
      <c r="AG15" s="71">
        <v>91.863</v>
      </c>
      <c r="AH15" s="71">
        <v>109.684</v>
      </c>
      <c r="AI15" s="71">
        <v>131.70099999999999</v>
      </c>
      <c r="AJ15" s="71">
        <v>129.45599999999999</v>
      </c>
      <c r="AK15" s="71">
        <v>137.59100000000001</v>
      </c>
      <c r="AL15" s="71">
        <v>109.45399999999999</v>
      </c>
      <c r="AM15" s="71">
        <v>117.566</v>
      </c>
      <c r="AN15" s="71">
        <v>107.047</v>
      </c>
      <c r="AO15" s="71">
        <v>131.732</v>
      </c>
      <c r="AP15" s="71">
        <v>117.05</v>
      </c>
      <c r="AQ15" s="71">
        <v>118.815</v>
      </c>
      <c r="AR15" s="71">
        <v>75.652000000000001</v>
      </c>
      <c r="AS15" s="71">
        <v>76.114000000000004</v>
      </c>
      <c r="AT15" s="71">
        <v>47.043999999999997</v>
      </c>
      <c r="AU15" s="71">
        <v>31.048999999999999</v>
      </c>
      <c r="AV15" s="71">
        <v>30.372</v>
      </c>
      <c r="AW15" s="71">
        <v>20.134</v>
      </c>
      <c r="AX15" s="71">
        <v>38.069000000000003</v>
      </c>
      <c r="AY15" s="71">
        <v>39.049999999999997</v>
      </c>
      <c r="AZ15" s="71">
        <v>38.869</v>
      </c>
      <c r="BA15" s="71">
        <v>29.073</v>
      </c>
      <c r="BB15" s="71">
        <v>21.509</v>
      </c>
      <c r="BC15" s="71">
        <v>23.22</v>
      </c>
      <c r="BD15" s="71">
        <v>26.64</v>
      </c>
      <c r="BE15" s="71">
        <v>29.489000000000001</v>
      </c>
      <c r="BF15" s="71">
        <v>25.344999999999999</v>
      </c>
      <c r="BG15" s="71">
        <v>45.073</v>
      </c>
      <c r="BH15" s="71">
        <v>26.605</v>
      </c>
      <c r="BI15" s="71">
        <v>24.004999999999999</v>
      </c>
      <c r="BJ15" s="71">
        <v>20.859000000000002</v>
      </c>
      <c r="BK15" s="71">
        <v>15.72</v>
      </c>
      <c r="BL15" s="71">
        <v>20.3</v>
      </c>
      <c r="BM15" s="71">
        <v>37.631999999999998</v>
      </c>
      <c r="BN15" s="71">
        <v>44.814</v>
      </c>
      <c r="BO15" s="71">
        <v>17.22</v>
      </c>
      <c r="BP15" s="71">
        <v>13.147</v>
      </c>
      <c r="BQ15" s="71">
        <v>11.941000000000001</v>
      </c>
      <c r="BR15" s="71">
        <v>14.09</v>
      </c>
      <c r="BS15" s="71">
        <v>15.179</v>
      </c>
      <c r="BT15" s="71">
        <v>9.7040000000000006</v>
      </c>
      <c r="BU15" s="71">
        <v>13.3</v>
      </c>
      <c r="BV15" s="71">
        <v>12.875999999999999</v>
      </c>
      <c r="BW15" s="71">
        <v>50.481999999999999</v>
      </c>
      <c r="BX15" s="71">
        <v>49.655999999999999</v>
      </c>
      <c r="BY15" s="71">
        <v>48.94</v>
      </c>
      <c r="BZ15" s="71">
        <v>23.712</v>
      </c>
      <c r="CA15" s="71">
        <v>23.795999999999999</v>
      </c>
      <c r="CB15" s="71">
        <v>22.08</v>
      </c>
      <c r="CC15" s="71">
        <v>42.091999999999999</v>
      </c>
      <c r="CD15" s="71">
        <v>41.212000000000003</v>
      </c>
      <c r="CE15" s="71">
        <v>35.524999999999999</v>
      </c>
      <c r="CF15" s="71">
        <v>29.795000000000002</v>
      </c>
      <c r="CG15" s="71">
        <v>23.135000000000002</v>
      </c>
      <c r="CH15" s="71">
        <v>9.01</v>
      </c>
      <c r="CI15" s="71">
        <v>8.8710000000000004</v>
      </c>
      <c r="CJ15" s="71">
        <v>11.574999999999999</v>
      </c>
      <c r="CK15" s="71">
        <v>14.103999999999999</v>
      </c>
      <c r="CL15" s="71">
        <v>26.524999999999999</v>
      </c>
      <c r="CM15" s="71">
        <v>26.829000000000001</v>
      </c>
      <c r="CN15" s="71">
        <v>39.005000000000003</v>
      </c>
      <c r="CO15" s="71">
        <v>32.526000000000003</v>
      </c>
      <c r="CP15" s="71">
        <v>22.603999999999999</v>
      </c>
      <c r="CQ15" s="71">
        <v>28.733000000000001</v>
      </c>
      <c r="CR15" s="71">
        <v>30.172999999999998</v>
      </c>
      <c r="CS15" s="71">
        <v>32.856000000000002</v>
      </c>
      <c r="CT15" s="72"/>
      <c r="CU15" s="72"/>
      <c r="CV15" s="72"/>
      <c r="CW15" s="73"/>
      <c r="CX15" s="74">
        <f t="array" ref="CX15">SUMPRODUCT(B15:CW15*0.25)</f>
        <v>1008.03175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2.6</v>
      </c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>
        <v>47.55</v>
      </c>
      <c r="CG17" s="71">
        <v>55.942</v>
      </c>
      <c r="CH17" s="71"/>
      <c r="CI17" s="71"/>
      <c r="CJ17" s="71"/>
      <c r="CK17" s="71"/>
      <c r="CL17" s="71">
        <v>8.68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28.692999999999998</v>
      </c>
    </row>
    <row r="18" spans="1:102" ht="30" customHeight="1" thickBot="1" x14ac:dyDescent="0.3">
      <c r="A18" s="75" t="s">
        <v>15</v>
      </c>
      <c r="B18" s="76">
        <f>SUM(B11:B17)</f>
        <v>33.395000000000003</v>
      </c>
      <c r="C18" s="77">
        <f t="shared" ref="C18:BN18" si="0">SUM(C11:C17)</f>
        <v>33.363999999999997</v>
      </c>
      <c r="D18" s="77">
        <f t="shared" si="0"/>
        <v>33.603000000000002</v>
      </c>
      <c r="E18" s="77">
        <f t="shared" si="0"/>
        <v>32.182000000000002</v>
      </c>
      <c r="F18" s="77">
        <f t="shared" si="0"/>
        <v>32.276000000000003</v>
      </c>
      <c r="G18" s="77">
        <f t="shared" si="0"/>
        <v>33.438000000000002</v>
      </c>
      <c r="H18" s="77">
        <f t="shared" si="0"/>
        <v>34.262</v>
      </c>
      <c r="I18" s="77">
        <f t="shared" si="0"/>
        <v>20.832000000000001</v>
      </c>
      <c r="J18" s="77">
        <f t="shared" si="0"/>
        <v>18.478000000000002</v>
      </c>
      <c r="K18" s="77">
        <f t="shared" si="0"/>
        <v>54.036999999999999</v>
      </c>
      <c r="L18" s="77">
        <f t="shared" si="0"/>
        <v>36.811</v>
      </c>
      <c r="M18" s="77">
        <f t="shared" si="0"/>
        <v>42.616999999999997</v>
      </c>
      <c r="N18" s="77">
        <f t="shared" si="0"/>
        <v>25.146999999999998</v>
      </c>
      <c r="O18" s="77">
        <f t="shared" si="0"/>
        <v>24.523</v>
      </c>
      <c r="P18" s="77">
        <f t="shared" si="0"/>
        <v>26.71</v>
      </c>
      <c r="Q18" s="77">
        <f t="shared" si="0"/>
        <v>25.353999999999999</v>
      </c>
      <c r="R18" s="77">
        <f t="shared" si="0"/>
        <v>35.625999999999998</v>
      </c>
      <c r="S18" s="77">
        <f t="shared" si="0"/>
        <v>35.067</v>
      </c>
      <c r="T18" s="77">
        <f t="shared" si="0"/>
        <v>35.515000000000001</v>
      </c>
      <c r="U18" s="77">
        <f t="shared" si="0"/>
        <v>35.110999999999997</v>
      </c>
      <c r="V18" s="77">
        <f t="shared" si="0"/>
        <v>35.313000000000002</v>
      </c>
      <c r="W18" s="77">
        <f t="shared" si="0"/>
        <v>35.783000000000001</v>
      </c>
      <c r="X18" s="77">
        <f t="shared" si="0"/>
        <v>39.668999999999997</v>
      </c>
      <c r="Y18" s="77">
        <f t="shared" si="0"/>
        <v>37.478999999999999</v>
      </c>
      <c r="Z18" s="77">
        <f t="shared" si="0"/>
        <v>44.664999999999999</v>
      </c>
      <c r="AA18" s="77">
        <f t="shared" si="0"/>
        <v>45.475000000000001</v>
      </c>
      <c r="AB18" s="77">
        <f t="shared" si="0"/>
        <v>43.954000000000001</v>
      </c>
      <c r="AC18" s="77">
        <f t="shared" si="0"/>
        <v>44.939</v>
      </c>
      <c r="AD18" s="77">
        <f t="shared" si="0"/>
        <v>59.904000000000003</v>
      </c>
      <c r="AE18" s="77">
        <f t="shared" si="0"/>
        <v>59.908000000000001</v>
      </c>
      <c r="AF18" s="77">
        <f t="shared" si="0"/>
        <v>67.400999999999996</v>
      </c>
      <c r="AG18" s="77">
        <f t="shared" si="0"/>
        <v>91.863</v>
      </c>
      <c r="AH18" s="77">
        <f t="shared" si="0"/>
        <v>109.684</v>
      </c>
      <c r="AI18" s="77">
        <f t="shared" si="0"/>
        <v>131.70099999999999</v>
      </c>
      <c r="AJ18" s="77">
        <f t="shared" si="0"/>
        <v>129.45599999999999</v>
      </c>
      <c r="AK18" s="77">
        <f t="shared" si="0"/>
        <v>137.59100000000001</v>
      </c>
      <c r="AL18" s="77">
        <f t="shared" si="0"/>
        <v>109.45399999999999</v>
      </c>
      <c r="AM18" s="77">
        <f t="shared" si="0"/>
        <v>117.566</v>
      </c>
      <c r="AN18" s="77">
        <f t="shared" si="0"/>
        <v>107.047</v>
      </c>
      <c r="AO18" s="77">
        <f t="shared" si="0"/>
        <v>131.732</v>
      </c>
      <c r="AP18" s="77">
        <f t="shared" si="0"/>
        <v>117.05</v>
      </c>
      <c r="AQ18" s="77">
        <f t="shared" si="0"/>
        <v>118.815</v>
      </c>
      <c r="AR18" s="77">
        <f t="shared" si="0"/>
        <v>75.652000000000001</v>
      </c>
      <c r="AS18" s="77">
        <f t="shared" si="0"/>
        <v>76.114000000000004</v>
      </c>
      <c r="AT18" s="77">
        <f t="shared" si="0"/>
        <v>47.043999999999997</v>
      </c>
      <c r="AU18" s="77">
        <f t="shared" si="0"/>
        <v>31.048999999999999</v>
      </c>
      <c r="AV18" s="77">
        <f t="shared" si="0"/>
        <v>30.372</v>
      </c>
      <c r="AW18" s="77">
        <f t="shared" si="0"/>
        <v>20.134</v>
      </c>
      <c r="AX18" s="77">
        <f t="shared" si="0"/>
        <v>38.069000000000003</v>
      </c>
      <c r="AY18" s="77">
        <f t="shared" si="0"/>
        <v>39.049999999999997</v>
      </c>
      <c r="AZ18" s="77">
        <f t="shared" si="0"/>
        <v>38.869</v>
      </c>
      <c r="BA18" s="77">
        <f t="shared" si="0"/>
        <v>29.073</v>
      </c>
      <c r="BB18" s="77">
        <f t="shared" si="0"/>
        <v>21.509</v>
      </c>
      <c r="BC18" s="77">
        <f t="shared" si="0"/>
        <v>23.22</v>
      </c>
      <c r="BD18" s="77">
        <f t="shared" si="0"/>
        <v>26.64</v>
      </c>
      <c r="BE18" s="77">
        <f t="shared" si="0"/>
        <v>29.489000000000001</v>
      </c>
      <c r="BF18" s="77">
        <f t="shared" si="0"/>
        <v>25.344999999999999</v>
      </c>
      <c r="BG18" s="77">
        <f t="shared" si="0"/>
        <v>45.073</v>
      </c>
      <c r="BH18" s="77">
        <f t="shared" si="0"/>
        <v>26.605</v>
      </c>
      <c r="BI18" s="77">
        <f t="shared" si="0"/>
        <v>24.004999999999999</v>
      </c>
      <c r="BJ18" s="77">
        <f t="shared" si="0"/>
        <v>20.859000000000002</v>
      </c>
      <c r="BK18" s="77">
        <f t="shared" si="0"/>
        <v>15.72</v>
      </c>
      <c r="BL18" s="77">
        <f t="shared" si="0"/>
        <v>20.3</v>
      </c>
      <c r="BM18" s="77">
        <f t="shared" si="0"/>
        <v>37.631999999999998</v>
      </c>
      <c r="BN18" s="77">
        <f t="shared" si="0"/>
        <v>47.414000000000001</v>
      </c>
      <c r="BO18" s="77">
        <f t="shared" ref="BO18:CW18" si="1">SUM(BO11:BO17)</f>
        <v>17.22</v>
      </c>
      <c r="BP18" s="77">
        <f t="shared" si="1"/>
        <v>13.147</v>
      </c>
      <c r="BQ18" s="77">
        <f t="shared" si="1"/>
        <v>11.941000000000001</v>
      </c>
      <c r="BR18" s="77">
        <f t="shared" si="1"/>
        <v>14.09</v>
      </c>
      <c r="BS18" s="77">
        <f t="shared" si="1"/>
        <v>15.179</v>
      </c>
      <c r="BT18" s="77">
        <f t="shared" si="1"/>
        <v>9.7040000000000006</v>
      </c>
      <c r="BU18" s="77">
        <f t="shared" si="1"/>
        <v>13.3</v>
      </c>
      <c r="BV18" s="77">
        <f t="shared" si="1"/>
        <v>12.875999999999999</v>
      </c>
      <c r="BW18" s="77">
        <f t="shared" si="1"/>
        <v>50.481999999999999</v>
      </c>
      <c r="BX18" s="77">
        <f t="shared" si="1"/>
        <v>49.655999999999999</v>
      </c>
      <c r="BY18" s="77">
        <f t="shared" si="1"/>
        <v>48.94</v>
      </c>
      <c r="BZ18" s="77">
        <f t="shared" si="1"/>
        <v>23.712</v>
      </c>
      <c r="CA18" s="77">
        <f t="shared" si="1"/>
        <v>23.795999999999999</v>
      </c>
      <c r="CB18" s="77">
        <f t="shared" si="1"/>
        <v>22.08</v>
      </c>
      <c r="CC18" s="77">
        <f t="shared" si="1"/>
        <v>42.091999999999999</v>
      </c>
      <c r="CD18" s="77">
        <f t="shared" si="1"/>
        <v>41.212000000000003</v>
      </c>
      <c r="CE18" s="77">
        <f t="shared" si="1"/>
        <v>35.524999999999999</v>
      </c>
      <c r="CF18" s="77">
        <f t="shared" si="1"/>
        <v>77.344999999999999</v>
      </c>
      <c r="CG18" s="77">
        <f t="shared" si="1"/>
        <v>79.076999999999998</v>
      </c>
      <c r="CH18" s="77">
        <f t="shared" si="1"/>
        <v>9.01</v>
      </c>
      <c r="CI18" s="77">
        <f t="shared" si="1"/>
        <v>8.8710000000000004</v>
      </c>
      <c r="CJ18" s="77">
        <f t="shared" si="1"/>
        <v>11.574999999999999</v>
      </c>
      <c r="CK18" s="77">
        <f t="shared" si="1"/>
        <v>14.103999999999999</v>
      </c>
      <c r="CL18" s="77">
        <f t="shared" si="1"/>
        <v>35.204999999999998</v>
      </c>
      <c r="CM18" s="77">
        <f t="shared" si="1"/>
        <v>26.829000000000001</v>
      </c>
      <c r="CN18" s="77">
        <f t="shared" si="1"/>
        <v>39.005000000000003</v>
      </c>
      <c r="CO18" s="77">
        <f t="shared" si="1"/>
        <v>32.526000000000003</v>
      </c>
      <c r="CP18" s="77">
        <f t="shared" si="1"/>
        <v>22.603999999999999</v>
      </c>
      <c r="CQ18" s="77">
        <f t="shared" si="1"/>
        <v>28.733000000000001</v>
      </c>
      <c r="CR18" s="77">
        <f t="shared" si="1"/>
        <v>30.172999999999998</v>
      </c>
      <c r="CS18" s="77">
        <f t="shared" si="1"/>
        <v>32.856000000000002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1036.7247500000001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>
        <v>1.9</v>
      </c>
      <c r="AZ21" s="88">
        <v>0.68100000000000005</v>
      </c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0.64524999999999999</v>
      </c>
    </row>
    <row r="22" spans="1:102" ht="24.9" customHeight="1" x14ac:dyDescent="0.25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>
        <v>3.2000000000000001E-2</v>
      </c>
      <c r="R22" s="94"/>
      <c r="S22" s="94"/>
      <c r="T22" s="94"/>
      <c r="U22" s="94"/>
      <c r="V22" s="94"/>
      <c r="W22" s="94"/>
      <c r="X22" s="94"/>
      <c r="Y22" s="94"/>
      <c r="Z22" s="94">
        <v>4.3999999999999997E-2</v>
      </c>
      <c r="AA22" s="94"/>
      <c r="AB22" s="94"/>
      <c r="AC22" s="94"/>
      <c r="AD22" s="94"/>
      <c r="AE22" s="94"/>
      <c r="AF22" s="94"/>
      <c r="AG22" s="94">
        <v>1.2</v>
      </c>
      <c r="AH22" s="94"/>
      <c r="AI22" s="94"/>
      <c r="AJ22" s="94"/>
      <c r="AK22" s="94">
        <v>2.4</v>
      </c>
      <c r="AL22" s="94">
        <v>2.4</v>
      </c>
      <c r="AM22" s="94">
        <v>2.4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>
        <v>2.1800000000000002</v>
      </c>
      <c r="BX22" s="94">
        <v>2.1720000000000002</v>
      </c>
      <c r="BY22" s="94">
        <v>3.6</v>
      </c>
      <c r="BZ22" s="94"/>
      <c r="CA22" s="94"/>
      <c r="CB22" s="94">
        <v>1.2</v>
      </c>
      <c r="CC22" s="94">
        <v>2.16</v>
      </c>
      <c r="CD22" s="94">
        <v>3.6</v>
      </c>
      <c r="CE22" s="94">
        <v>2.1840000000000002</v>
      </c>
      <c r="CF22" s="94"/>
      <c r="CG22" s="94">
        <v>3.5999999999999997E-2</v>
      </c>
      <c r="CH22" s="94"/>
      <c r="CI22" s="94"/>
      <c r="CJ22" s="94"/>
      <c r="CK22" s="94"/>
      <c r="CL22" s="94"/>
      <c r="CM22" s="94">
        <v>2.8000000000000001E-2</v>
      </c>
      <c r="CN22" s="94">
        <v>1.964</v>
      </c>
      <c r="CO22" s="94">
        <v>1.1839999999999999</v>
      </c>
      <c r="CP22" s="94">
        <v>1.22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7.5010000000000003</v>
      </c>
    </row>
    <row r="23" spans="1:102" ht="24.9" customHeight="1" x14ac:dyDescent="0.25">
      <c r="A23" s="92" t="s">
        <v>19</v>
      </c>
      <c r="B23" s="98"/>
      <c r="C23" s="99">
        <v>0.53900000000000003</v>
      </c>
      <c r="D23" s="99">
        <v>1.2</v>
      </c>
      <c r="E23" s="99"/>
      <c r="F23" s="99"/>
      <c r="G23" s="99">
        <v>1.2</v>
      </c>
      <c r="H23" s="99">
        <v>1.2</v>
      </c>
      <c r="I23" s="99"/>
      <c r="J23" s="99"/>
      <c r="K23" s="99">
        <v>6.9820000000000002</v>
      </c>
      <c r="L23" s="99"/>
      <c r="M23" s="99">
        <v>3.9870000000000001</v>
      </c>
      <c r="N23" s="99">
        <v>3.0289999999999999</v>
      </c>
      <c r="O23" s="99">
        <v>3.0630000000000002</v>
      </c>
      <c r="P23" s="99">
        <v>3.52</v>
      </c>
      <c r="Q23" s="99">
        <v>3.5</v>
      </c>
      <c r="R23" s="99"/>
      <c r="S23" s="99"/>
      <c r="T23" s="99"/>
      <c r="U23" s="99"/>
      <c r="V23" s="99"/>
      <c r="W23" s="99"/>
      <c r="X23" s="99">
        <v>0.59199999999999997</v>
      </c>
      <c r="Y23" s="99"/>
      <c r="Z23" s="99">
        <v>3.024</v>
      </c>
      <c r="AA23" s="99">
        <v>1.7350000000000001</v>
      </c>
      <c r="AB23" s="99">
        <v>0.5</v>
      </c>
      <c r="AC23" s="99"/>
      <c r="AD23" s="99">
        <v>1</v>
      </c>
      <c r="AE23" s="99"/>
      <c r="AF23" s="99">
        <v>1.5</v>
      </c>
      <c r="AG23" s="99">
        <v>2.7</v>
      </c>
      <c r="AH23" s="99"/>
      <c r="AI23" s="99"/>
      <c r="AJ23" s="99">
        <v>6.7649999999999997</v>
      </c>
      <c r="AK23" s="99">
        <v>12.928000000000001</v>
      </c>
      <c r="AL23" s="99">
        <v>11.44</v>
      </c>
      <c r="AM23" s="99">
        <v>11.096</v>
      </c>
      <c r="AN23" s="99">
        <v>1.556</v>
      </c>
      <c r="AO23" s="99">
        <v>7.3479999999999999</v>
      </c>
      <c r="AP23" s="99"/>
      <c r="AQ23" s="99">
        <v>0.76800000000000002</v>
      </c>
      <c r="AR23" s="99">
        <v>0.54600000000000004</v>
      </c>
      <c r="AS23" s="99"/>
      <c r="AT23" s="99">
        <v>0.31900000000000001</v>
      </c>
      <c r="AU23" s="99">
        <v>0.44</v>
      </c>
      <c r="AV23" s="99">
        <v>0.31900000000000001</v>
      </c>
      <c r="AW23" s="99">
        <v>0.26900000000000002</v>
      </c>
      <c r="AX23" s="99"/>
      <c r="AY23" s="99"/>
      <c r="AZ23" s="99"/>
      <c r="BA23" s="99"/>
      <c r="BB23" s="99"/>
      <c r="BC23" s="99"/>
      <c r="BD23" s="99"/>
      <c r="BE23" s="99"/>
      <c r="BF23" s="99"/>
      <c r="BG23" s="99">
        <v>2.9809999999999999</v>
      </c>
      <c r="BH23" s="99">
        <v>1</v>
      </c>
      <c r="BI23" s="99"/>
      <c r="BJ23" s="99"/>
      <c r="BK23" s="99"/>
      <c r="BL23" s="99"/>
      <c r="BM23" s="99">
        <v>12.093</v>
      </c>
      <c r="BN23" s="99">
        <v>1.212</v>
      </c>
      <c r="BO23" s="99">
        <v>0.5</v>
      </c>
      <c r="BP23" s="99"/>
      <c r="BQ23" s="99"/>
      <c r="BR23" s="99"/>
      <c r="BS23" s="99"/>
      <c r="BT23" s="99"/>
      <c r="BU23" s="99">
        <v>1</v>
      </c>
      <c r="BV23" s="99"/>
      <c r="BW23" s="99">
        <v>89.24</v>
      </c>
      <c r="BX23" s="99">
        <v>22.99</v>
      </c>
      <c r="BY23" s="99">
        <v>27.657</v>
      </c>
      <c r="BZ23" s="99">
        <v>14.221</v>
      </c>
      <c r="CA23" s="99">
        <v>13.746</v>
      </c>
      <c r="CB23" s="99">
        <v>7.3970000000000002</v>
      </c>
      <c r="CC23" s="99">
        <v>22.928000000000001</v>
      </c>
      <c r="CD23" s="99">
        <v>46.344999999999999</v>
      </c>
      <c r="CE23" s="99">
        <v>20.718</v>
      </c>
      <c r="CF23" s="99">
        <v>15.04</v>
      </c>
      <c r="CG23" s="99">
        <v>15.265000000000001</v>
      </c>
      <c r="CH23" s="99">
        <v>1</v>
      </c>
      <c r="CI23" s="99">
        <v>1</v>
      </c>
      <c r="CJ23" s="99">
        <v>1</v>
      </c>
      <c r="CK23" s="99">
        <v>1</v>
      </c>
      <c r="CL23" s="99">
        <v>4</v>
      </c>
      <c r="CM23" s="99">
        <v>13.484</v>
      </c>
      <c r="CN23" s="99">
        <v>15.375999999999999</v>
      </c>
      <c r="CO23" s="99">
        <v>12.707000000000001</v>
      </c>
      <c r="CP23" s="99">
        <v>7.7839999999999998</v>
      </c>
      <c r="CQ23" s="99">
        <v>1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116.43724999999999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0</v>
      </c>
      <c r="C28" s="107">
        <f t="shared" ref="C28:BN28" si="2">SUM(C21:C27)</f>
        <v>0.53900000000000003</v>
      </c>
      <c r="D28" s="107">
        <f t="shared" si="2"/>
        <v>1.2</v>
      </c>
      <c r="E28" s="107">
        <f t="shared" si="2"/>
        <v>0</v>
      </c>
      <c r="F28" s="107">
        <f t="shared" si="2"/>
        <v>0</v>
      </c>
      <c r="G28" s="107">
        <f t="shared" si="2"/>
        <v>1.2</v>
      </c>
      <c r="H28" s="107">
        <f t="shared" si="2"/>
        <v>1.2</v>
      </c>
      <c r="I28" s="107">
        <f t="shared" si="2"/>
        <v>0</v>
      </c>
      <c r="J28" s="107">
        <f t="shared" si="2"/>
        <v>0</v>
      </c>
      <c r="K28" s="107">
        <f t="shared" si="2"/>
        <v>6.9820000000000002</v>
      </c>
      <c r="L28" s="107">
        <f t="shared" si="2"/>
        <v>0</v>
      </c>
      <c r="M28" s="107">
        <f t="shared" si="2"/>
        <v>3.9870000000000001</v>
      </c>
      <c r="N28" s="107">
        <f t="shared" si="2"/>
        <v>3.0289999999999999</v>
      </c>
      <c r="O28" s="107">
        <f t="shared" si="2"/>
        <v>3.0630000000000002</v>
      </c>
      <c r="P28" s="107">
        <f t="shared" si="2"/>
        <v>3.52</v>
      </c>
      <c r="Q28" s="107">
        <f t="shared" si="2"/>
        <v>3.532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0.59199999999999997</v>
      </c>
      <c r="Y28" s="107">
        <f t="shared" si="2"/>
        <v>0</v>
      </c>
      <c r="Z28" s="107">
        <f t="shared" si="2"/>
        <v>3.0680000000000001</v>
      </c>
      <c r="AA28" s="107">
        <f t="shared" si="2"/>
        <v>1.7350000000000001</v>
      </c>
      <c r="AB28" s="107">
        <f t="shared" si="2"/>
        <v>0.5</v>
      </c>
      <c r="AC28" s="107">
        <f t="shared" si="2"/>
        <v>0</v>
      </c>
      <c r="AD28" s="107">
        <f t="shared" si="2"/>
        <v>1</v>
      </c>
      <c r="AE28" s="107">
        <f t="shared" si="2"/>
        <v>0</v>
      </c>
      <c r="AF28" s="107">
        <f t="shared" si="2"/>
        <v>1.5</v>
      </c>
      <c r="AG28" s="107">
        <f t="shared" si="2"/>
        <v>3.9000000000000004</v>
      </c>
      <c r="AH28" s="107">
        <f t="shared" si="2"/>
        <v>0</v>
      </c>
      <c r="AI28" s="107">
        <f t="shared" si="2"/>
        <v>0</v>
      </c>
      <c r="AJ28" s="107">
        <f t="shared" si="2"/>
        <v>6.7649999999999997</v>
      </c>
      <c r="AK28" s="107">
        <f t="shared" si="2"/>
        <v>15.328000000000001</v>
      </c>
      <c r="AL28" s="107">
        <f t="shared" si="2"/>
        <v>13.84</v>
      </c>
      <c r="AM28" s="107">
        <f t="shared" si="2"/>
        <v>13.496</v>
      </c>
      <c r="AN28" s="107">
        <f t="shared" si="2"/>
        <v>1.556</v>
      </c>
      <c r="AO28" s="107">
        <f t="shared" si="2"/>
        <v>7.3479999999999999</v>
      </c>
      <c r="AP28" s="107">
        <f t="shared" si="2"/>
        <v>0</v>
      </c>
      <c r="AQ28" s="107">
        <f t="shared" si="2"/>
        <v>0.76800000000000002</v>
      </c>
      <c r="AR28" s="107">
        <f t="shared" si="2"/>
        <v>0.54600000000000004</v>
      </c>
      <c r="AS28" s="107">
        <f t="shared" si="2"/>
        <v>0</v>
      </c>
      <c r="AT28" s="107">
        <f t="shared" si="2"/>
        <v>0.31900000000000001</v>
      </c>
      <c r="AU28" s="107">
        <f t="shared" si="2"/>
        <v>0.44</v>
      </c>
      <c r="AV28" s="107">
        <f t="shared" si="2"/>
        <v>0.31900000000000001</v>
      </c>
      <c r="AW28" s="107">
        <f t="shared" si="2"/>
        <v>0.26900000000000002</v>
      </c>
      <c r="AX28" s="107">
        <f t="shared" si="2"/>
        <v>0</v>
      </c>
      <c r="AY28" s="107">
        <f t="shared" si="2"/>
        <v>1.9</v>
      </c>
      <c r="AZ28" s="107">
        <f t="shared" si="2"/>
        <v>0.68100000000000005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2.9809999999999999</v>
      </c>
      <c r="BH28" s="107">
        <f t="shared" si="2"/>
        <v>1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12.093</v>
      </c>
      <c r="BN28" s="107">
        <f t="shared" si="2"/>
        <v>1.212</v>
      </c>
      <c r="BO28" s="107">
        <f t="shared" ref="BO28:CW28" si="3">SUM(BO21:BO27)</f>
        <v>0.5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1</v>
      </c>
      <c r="BV28" s="107">
        <f t="shared" si="3"/>
        <v>0</v>
      </c>
      <c r="BW28" s="107">
        <f t="shared" si="3"/>
        <v>91.42</v>
      </c>
      <c r="BX28" s="107">
        <f t="shared" si="3"/>
        <v>25.161999999999999</v>
      </c>
      <c r="BY28" s="107">
        <f t="shared" si="3"/>
        <v>31.257000000000001</v>
      </c>
      <c r="BZ28" s="107">
        <f t="shared" si="3"/>
        <v>14.221</v>
      </c>
      <c r="CA28" s="107">
        <f t="shared" si="3"/>
        <v>13.746</v>
      </c>
      <c r="CB28" s="107">
        <f t="shared" si="3"/>
        <v>8.5969999999999995</v>
      </c>
      <c r="CC28" s="107">
        <f t="shared" si="3"/>
        <v>25.088000000000001</v>
      </c>
      <c r="CD28" s="107">
        <f t="shared" si="3"/>
        <v>49.945</v>
      </c>
      <c r="CE28" s="107">
        <f t="shared" si="3"/>
        <v>22.902000000000001</v>
      </c>
      <c r="CF28" s="107">
        <f t="shared" si="3"/>
        <v>15.04</v>
      </c>
      <c r="CG28" s="107">
        <f t="shared" si="3"/>
        <v>15.301</v>
      </c>
      <c r="CH28" s="107">
        <f t="shared" si="3"/>
        <v>1</v>
      </c>
      <c r="CI28" s="107">
        <f t="shared" si="3"/>
        <v>1</v>
      </c>
      <c r="CJ28" s="107">
        <f t="shared" si="3"/>
        <v>1</v>
      </c>
      <c r="CK28" s="107">
        <f t="shared" si="3"/>
        <v>1</v>
      </c>
      <c r="CL28" s="107">
        <f t="shared" si="3"/>
        <v>4</v>
      </c>
      <c r="CM28" s="107">
        <f t="shared" si="3"/>
        <v>13.512</v>
      </c>
      <c r="CN28" s="107">
        <f t="shared" si="3"/>
        <v>17.34</v>
      </c>
      <c r="CO28" s="107">
        <f t="shared" si="3"/>
        <v>13.891</v>
      </c>
      <c r="CP28" s="107">
        <f t="shared" si="3"/>
        <v>9.0039999999999996</v>
      </c>
      <c r="CQ28" s="107">
        <f t="shared" si="3"/>
        <v>1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124.58349999999999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33.395000000000003</v>
      </c>
      <c r="C32" s="94">
        <v>33.902999999999999</v>
      </c>
      <c r="D32" s="94">
        <v>34.802999999999997</v>
      </c>
      <c r="E32" s="94">
        <v>32.182000000000002</v>
      </c>
      <c r="F32" s="94">
        <v>32.276000000000003</v>
      </c>
      <c r="G32" s="94">
        <v>34.637999999999998</v>
      </c>
      <c r="H32" s="94">
        <v>35.462000000000003</v>
      </c>
      <c r="I32" s="94">
        <v>20.832000000000001</v>
      </c>
      <c r="J32" s="94">
        <v>18.478000000000002</v>
      </c>
      <c r="K32" s="94">
        <v>61.018999999999998</v>
      </c>
      <c r="L32" s="94">
        <v>36.811</v>
      </c>
      <c r="M32" s="94">
        <v>46.603999999999999</v>
      </c>
      <c r="N32" s="94">
        <v>28.175999999999998</v>
      </c>
      <c r="O32" s="94">
        <v>27.585999999999999</v>
      </c>
      <c r="P32" s="94">
        <v>30.23</v>
      </c>
      <c r="Q32" s="94">
        <v>28.885999999999999</v>
      </c>
      <c r="R32" s="94">
        <v>35.625999999999998</v>
      </c>
      <c r="S32" s="94">
        <v>35.067</v>
      </c>
      <c r="T32" s="94">
        <v>35.515000000000001</v>
      </c>
      <c r="U32" s="94">
        <v>35.110999999999997</v>
      </c>
      <c r="V32" s="94">
        <v>35.313000000000002</v>
      </c>
      <c r="W32" s="94">
        <v>35.783000000000001</v>
      </c>
      <c r="X32" s="94">
        <v>40.261000000000003</v>
      </c>
      <c r="Y32" s="94">
        <v>37.478999999999999</v>
      </c>
      <c r="Z32" s="94">
        <v>47.732999999999997</v>
      </c>
      <c r="AA32" s="94">
        <v>47.21</v>
      </c>
      <c r="AB32" s="94">
        <v>44.454000000000001</v>
      </c>
      <c r="AC32" s="94">
        <v>44.939</v>
      </c>
      <c r="AD32" s="94">
        <v>60.904000000000003</v>
      </c>
      <c r="AE32" s="94">
        <v>59.908000000000001</v>
      </c>
      <c r="AF32" s="94">
        <v>68.900999999999996</v>
      </c>
      <c r="AG32" s="94">
        <v>95.763000000000005</v>
      </c>
      <c r="AH32" s="94">
        <v>109.684</v>
      </c>
      <c r="AI32" s="94">
        <v>131.70099999999999</v>
      </c>
      <c r="AJ32" s="94">
        <v>136.221</v>
      </c>
      <c r="AK32" s="94">
        <v>152.91900000000001</v>
      </c>
      <c r="AL32" s="94">
        <v>123.294</v>
      </c>
      <c r="AM32" s="94">
        <v>131.06200000000001</v>
      </c>
      <c r="AN32" s="94">
        <v>108.60299999999999</v>
      </c>
      <c r="AO32" s="94">
        <v>139.08000000000001</v>
      </c>
      <c r="AP32" s="94">
        <v>117.05</v>
      </c>
      <c r="AQ32" s="94">
        <v>119.583</v>
      </c>
      <c r="AR32" s="94">
        <v>76.197999999999993</v>
      </c>
      <c r="AS32" s="94">
        <v>76.114000000000004</v>
      </c>
      <c r="AT32" s="94">
        <v>47.363</v>
      </c>
      <c r="AU32" s="94">
        <v>31.489000000000001</v>
      </c>
      <c r="AV32" s="94">
        <v>30.690999999999999</v>
      </c>
      <c r="AW32" s="94">
        <v>20.402999999999999</v>
      </c>
      <c r="AX32" s="94">
        <v>38.069000000000003</v>
      </c>
      <c r="AY32" s="94">
        <v>40.950000000000003</v>
      </c>
      <c r="AZ32" s="94">
        <v>39.549999999999997</v>
      </c>
      <c r="BA32" s="94">
        <v>29.073</v>
      </c>
      <c r="BB32" s="94">
        <v>21.509</v>
      </c>
      <c r="BC32" s="94">
        <v>23.22</v>
      </c>
      <c r="BD32" s="94">
        <v>26.64</v>
      </c>
      <c r="BE32" s="94">
        <v>29.489000000000001</v>
      </c>
      <c r="BF32" s="94">
        <v>25.344999999999999</v>
      </c>
      <c r="BG32" s="94">
        <v>48.054000000000002</v>
      </c>
      <c r="BH32" s="94">
        <v>27.605</v>
      </c>
      <c r="BI32" s="94">
        <v>24.004999999999999</v>
      </c>
      <c r="BJ32" s="94">
        <v>20.859000000000002</v>
      </c>
      <c r="BK32" s="94">
        <v>15.72</v>
      </c>
      <c r="BL32" s="94">
        <v>20.3</v>
      </c>
      <c r="BM32" s="94">
        <v>49.725000000000001</v>
      </c>
      <c r="BN32" s="94">
        <v>48.625999999999998</v>
      </c>
      <c r="BO32" s="94">
        <v>17.72</v>
      </c>
      <c r="BP32" s="94">
        <v>13.147</v>
      </c>
      <c r="BQ32" s="94">
        <v>11.941000000000001</v>
      </c>
      <c r="BR32" s="94">
        <v>14.09</v>
      </c>
      <c r="BS32" s="94">
        <v>15.179</v>
      </c>
      <c r="BT32" s="94">
        <v>9.7040000000000006</v>
      </c>
      <c r="BU32" s="94">
        <v>14.3</v>
      </c>
      <c r="BV32" s="94">
        <v>12.875999999999999</v>
      </c>
      <c r="BW32" s="94">
        <v>141.90199999999999</v>
      </c>
      <c r="BX32" s="94">
        <v>74.817999999999998</v>
      </c>
      <c r="BY32" s="94">
        <v>80.197000000000003</v>
      </c>
      <c r="BZ32" s="94">
        <v>37.933</v>
      </c>
      <c r="CA32" s="94">
        <v>37.542000000000002</v>
      </c>
      <c r="CB32" s="94">
        <v>30.677</v>
      </c>
      <c r="CC32" s="94">
        <v>67.180000000000007</v>
      </c>
      <c r="CD32" s="94">
        <v>91.156999999999996</v>
      </c>
      <c r="CE32" s="94">
        <v>58.427</v>
      </c>
      <c r="CF32" s="94">
        <v>92.385000000000005</v>
      </c>
      <c r="CG32" s="94">
        <v>94.378</v>
      </c>
      <c r="CH32" s="94">
        <v>10.01</v>
      </c>
      <c r="CI32" s="94">
        <v>9.8710000000000004</v>
      </c>
      <c r="CJ32" s="94">
        <v>12.574999999999999</v>
      </c>
      <c r="CK32" s="94">
        <v>15.103999999999999</v>
      </c>
      <c r="CL32" s="94">
        <v>39.204999999999998</v>
      </c>
      <c r="CM32" s="94">
        <v>40.341000000000001</v>
      </c>
      <c r="CN32" s="94">
        <v>56.344999999999999</v>
      </c>
      <c r="CO32" s="94">
        <v>46.417000000000002</v>
      </c>
      <c r="CP32" s="94">
        <v>31.608000000000001</v>
      </c>
      <c r="CQ32" s="94">
        <v>29.733000000000001</v>
      </c>
      <c r="CR32" s="94">
        <v>30.172999999999998</v>
      </c>
      <c r="CS32" s="94">
        <v>32.856000000000002</v>
      </c>
      <c r="CT32" s="95"/>
      <c r="CU32" s="95"/>
      <c r="CV32" s="95"/>
      <c r="CW32" s="96"/>
      <c r="CX32" s="97">
        <f t="array" ref="CX32">SUMPRODUCT(B32:CW32*0.25)</f>
        <v>1161.3082500000003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33.395000000000003</v>
      </c>
      <c r="C34" s="77">
        <f t="shared" ref="C34:BN34" si="4">SUM(C31:C33)</f>
        <v>33.902999999999999</v>
      </c>
      <c r="D34" s="77">
        <f t="shared" si="4"/>
        <v>34.802999999999997</v>
      </c>
      <c r="E34" s="77">
        <f t="shared" si="4"/>
        <v>32.182000000000002</v>
      </c>
      <c r="F34" s="77">
        <f t="shared" si="4"/>
        <v>32.276000000000003</v>
      </c>
      <c r="G34" s="77">
        <f t="shared" si="4"/>
        <v>34.637999999999998</v>
      </c>
      <c r="H34" s="77">
        <f t="shared" si="4"/>
        <v>35.462000000000003</v>
      </c>
      <c r="I34" s="77">
        <f t="shared" si="4"/>
        <v>20.832000000000001</v>
      </c>
      <c r="J34" s="77">
        <f t="shared" si="4"/>
        <v>18.478000000000002</v>
      </c>
      <c r="K34" s="77">
        <f t="shared" si="4"/>
        <v>61.018999999999998</v>
      </c>
      <c r="L34" s="77">
        <f t="shared" si="4"/>
        <v>36.811</v>
      </c>
      <c r="M34" s="77">
        <f t="shared" si="4"/>
        <v>46.603999999999999</v>
      </c>
      <c r="N34" s="77">
        <f t="shared" si="4"/>
        <v>28.175999999999998</v>
      </c>
      <c r="O34" s="77">
        <f t="shared" si="4"/>
        <v>27.585999999999999</v>
      </c>
      <c r="P34" s="77">
        <f t="shared" si="4"/>
        <v>30.23</v>
      </c>
      <c r="Q34" s="77">
        <f t="shared" si="4"/>
        <v>28.885999999999999</v>
      </c>
      <c r="R34" s="77">
        <f t="shared" si="4"/>
        <v>35.625999999999998</v>
      </c>
      <c r="S34" s="77">
        <f t="shared" si="4"/>
        <v>35.067</v>
      </c>
      <c r="T34" s="77">
        <f t="shared" si="4"/>
        <v>35.515000000000001</v>
      </c>
      <c r="U34" s="77">
        <f t="shared" si="4"/>
        <v>35.110999999999997</v>
      </c>
      <c r="V34" s="77">
        <f t="shared" si="4"/>
        <v>35.313000000000002</v>
      </c>
      <c r="W34" s="77">
        <f t="shared" si="4"/>
        <v>35.783000000000001</v>
      </c>
      <c r="X34" s="77">
        <f t="shared" si="4"/>
        <v>40.261000000000003</v>
      </c>
      <c r="Y34" s="77">
        <f t="shared" si="4"/>
        <v>37.478999999999999</v>
      </c>
      <c r="Z34" s="77">
        <f t="shared" si="4"/>
        <v>47.732999999999997</v>
      </c>
      <c r="AA34" s="77">
        <f t="shared" si="4"/>
        <v>47.21</v>
      </c>
      <c r="AB34" s="77">
        <f t="shared" si="4"/>
        <v>44.454000000000001</v>
      </c>
      <c r="AC34" s="77">
        <f t="shared" si="4"/>
        <v>44.939</v>
      </c>
      <c r="AD34" s="77">
        <f t="shared" si="4"/>
        <v>60.904000000000003</v>
      </c>
      <c r="AE34" s="77">
        <f t="shared" si="4"/>
        <v>59.908000000000001</v>
      </c>
      <c r="AF34" s="77">
        <f t="shared" si="4"/>
        <v>68.900999999999996</v>
      </c>
      <c r="AG34" s="77">
        <f t="shared" si="4"/>
        <v>95.763000000000005</v>
      </c>
      <c r="AH34" s="77">
        <f t="shared" si="4"/>
        <v>109.684</v>
      </c>
      <c r="AI34" s="77">
        <f t="shared" si="4"/>
        <v>131.70099999999999</v>
      </c>
      <c r="AJ34" s="77">
        <f t="shared" si="4"/>
        <v>136.221</v>
      </c>
      <c r="AK34" s="77">
        <f t="shared" si="4"/>
        <v>152.91900000000001</v>
      </c>
      <c r="AL34" s="77">
        <f t="shared" si="4"/>
        <v>123.294</v>
      </c>
      <c r="AM34" s="77">
        <f t="shared" si="4"/>
        <v>131.06200000000001</v>
      </c>
      <c r="AN34" s="77">
        <f t="shared" si="4"/>
        <v>108.60299999999999</v>
      </c>
      <c r="AO34" s="77">
        <f t="shared" si="4"/>
        <v>139.08000000000001</v>
      </c>
      <c r="AP34" s="77">
        <f t="shared" si="4"/>
        <v>117.05</v>
      </c>
      <c r="AQ34" s="77">
        <f t="shared" si="4"/>
        <v>119.583</v>
      </c>
      <c r="AR34" s="77">
        <f t="shared" si="4"/>
        <v>76.197999999999993</v>
      </c>
      <c r="AS34" s="77">
        <f t="shared" si="4"/>
        <v>76.114000000000004</v>
      </c>
      <c r="AT34" s="77">
        <f t="shared" si="4"/>
        <v>47.363</v>
      </c>
      <c r="AU34" s="77">
        <f t="shared" si="4"/>
        <v>31.489000000000001</v>
      </c>
      <c r="AV34" s="77">
        <f t="shared" si="4"/>
        <v>30.690999999999999</v>
      </c>
      <c r="AW34" s="77">
        <f t="shared" si="4"/>
        <v>20.402999999999999</v>
      </c>
      <c r="AX34" s="77">
        <f t="shared" si="4"/>
        <v>38.069000000000003</v>
      </c>
      <c r="AY34" s="77">
        <f t="shared" si="4"/>
        <v>40.950000000000003</v>
      </c>
      <c r="AZ34" s="77">
        <f t="shared" si="4"/>
        <v>39.549999999999997</v>
      </c>
      <c r="BA34" s="77">
        <f t="shared" si="4"/>
        <v>29.073</v>
      </c>
      <c r="BB34" s="77">
        <f t="shared" si="4"/>
        <v>21.509</v>
      </c>
      <c r="BC34" s="77">
        <f t="shared" si="4"/>
        <v>23.22</v>
      </c>
      <c r="BD34" s="77">
        <f t="shared" si="4"/>
        <v>26.64</v>
      </c>
      <c r="BE34" s="77">
        <f t="shared" si="4"/>
        <v>29.489000000000001</v>
      </c>
      <c r="BF34" s="77">
        <f t="shared" si="4"/>
        <v>25.344999999999999</v>
      </c>
      <c r="BG34" s="77">
        <f t="shared" si="4"/>
        <v>48.054000000000002</v>
      </c>
      <c r="BH34" s="77">
        <f t="shared" si="4"/>
        <v>27.605</v>
      </c>
      <c r="BI34" s="77">
        <f t="shared" si="4"/>
        <v>24.004999999999999</v>
      </c>
      <c r="BJ34" s="77">
        <f t="shared" si="4"/>
        <v>20.859000000000002</v>
      </c>
      <c r="BK34" s="77">
        <f t="shared" si="4"/>
        <v>15.72</v>
      </c>
      <c r="BL34" s="77">
        <f t="shared" si="4"/>
        <v>20.3</v>
      </c>
      <c r="BM34" s="77">
        <f t="shared" si="4"/>
        <v>49.725000000000001</v>
      </c>
      <c r="BN34" s="77">
        <f t="shared" si="4"/>
        <v>48.625999999999998</v>
      </c>
      <c r="BO34" s="77">
        <f t="shared" ref="BO34:CW34" si="5">SUM(BO31:BO33)</f>
        <v>17.72</v>
      </c>
      <c r="BP34" s="77">
        <f t="shared" si="5"/>
        <v>13.147</v>
      </c>
      <c r="BQ34" s="77">
        <f t="shared" si="5"/>
        <v>11.941000000000001</v>
      </c>
      <c r="BR34" s="77">
        <f t="shared" si="5"/>
        <v>14.09</v>
      </c>
      <c r="BS34" s="77">
        <f t="shared" si="5"/>
        <v>15.179</v>
      </c>
      <c r="BT34" s="77">
        <f t="shared" si="5"/>
        <v>9.7040000000000006</v>
      </c>
      <c r="BU34" s="77">
        <f t="shared" si="5"/>
        <v>14.3</v>
      </c>
      <c r="BV34" s="77">
        <f t="shared" si="5"/>
        <v>12.875999999999999</v>
      </c>
      <c r="BW34" s="77">
        <f t="shared" si="5"/>
        <v>141.90199999999999</v>
      </c>
      <c r="BX34" s="77">
        <f t="shared" si="5"/>
        <v>74.817999999999998</v>
      </c>
      <c r="BY34" s="77">
        <f t="shared" si="5"/>
        <v>80.197000000000003</v>
      </c>
      <c r="BZ34" s="77">
        <f t="shared" si="5"/>
        <v>37.933</v>
      </c>
      <c r="CA34" s="77">
        <f t="shared" si="5"/>
        <v>37.542000000000002</v>
      </c>
      <c r="CB34" s="77">
        <f t="shared" si="5"/>
        <v>30.677</v>
      </c>
      <c r="CC34" s="77">
        <f t="shared" si="5"/>
        <v>67.180000000000007</v>
      </c>
      <c r="CD34" s="77">
        <f t="shared" si="5"/>
        <v>91.156999999999996</v>
      </c>
      <c r="CE34" s="77">
        <f t="shared" si="5"/>
        <v>58.427</v>
      </c>
      <c r="CF34" s="77">
        <f t="shared" si="5"/>
        <v>92.385000000000005</v>
      </c>
      <c r="CG34" s="77">
        <f t="shared" si="5"/>
        <v>94.378</v>
      </c>
      <c r="CH34" s="77">
        <f t="shared" si="5"/>
        <v>10.01</v>
      </c>
      <c r="CI34" s="77">
        <f t="shared" si="5"/>
        <v>9.8710000000000004</v>
      </c>
      <c r="CJ34" s="77">
        <f t="shared" si="5"/>
        <v>12.574999999999999</v>
      </c>
      <c r="CK34" s="77">
        <f t="shared" si="5"/>
        <v>15.103999999999999</v>
      </c>
      <c r="CL34" s="77">
        <f t="shared" si="5"/>
        <v>39.204999999999998</v>
      </c>
      <c r="CM34" s="77">
        <f t="shared" si="5"/>
        <v>40.341000000000001</v>
      </c>
      <c r="CN34" s="77">
        <f t="shared" si="5"/>
        <v>56.344999999999999</v>
      </c>
      <c r="CO34" s="77">
        <f t="shared" si="5"/>
        <v>46.417000000000002</v>
      </c>
      <c r="CP34" s="77">
        <f t="shared" si="5"/>
        <v>31.608000000000001</v>
      </c>
      <c r="CQ34" s="77">
        <f t="shared" si="5"/>
        <v>29.733000000000001</v>
      </c>
      <c r="CR34" s="77">
        <f t="shared" si="5"/>
        <v>30.172999999999998</v>
      </c>
      <c r="CS34" s="77">
        <f t="shared" si="5"/>
        <v>32.856000000000002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1161.3082500000003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/>
      <c r="C39" s="120"/>
      <c r="D39" s="120">
        <v>15.6</v>
      </c>
      <c r="E39" s="120"/>
      <c r="F39" s="120"/>
      <c r="G39" s="120"/>
      <c r="H39" s="120"/>
      <c r="I39" s="120">
        <v>54.2</v>
      </c>
      <c r="J39" s="120">
        <v>65.599999999999994</v>
      </c>
      <c r="K39" s="120"/>
      <c r="L39" s="120"/>
      <c r="M39" s="120">
        <v>2.2999999999999998</v>
      </c>
      <c r="N39" s="120">
        <v>25.8</v>
      </c>
      <c r="O39" s="120">
        <v>35.299999999999997</v>
      </c>
      <c r="P39" s="120">
        <v>18.2</v>
      </c>
      <c r="Q39" s="120">
        <v>22</v>
      </c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26.1</v>
      </c>
      <c r="AH39" s="120">
        <v>22.4</v>
      </c>
      <c r="AI39" s="120"/>
      <c r="AJ39" s="120"/>
      <c r="AK39" s="120"/>
      <c r="AL39" s="120"/>
      <c r="AM39" s="120"/>
      <c r="AN39" s="120">
        <v>47.9</v>
      </c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>
        <v>0.2</v>
      </c>
      <c r="BI39" s="120">
        <v>28.9</v>
      </c>
      <c r="BJ39" s="120"/>
      <c r="BK39" s="120">
        <v>50.2</v>
      </c>
      <c r="BL39" s="120">
        <v>3</v>
      </c>
      <c r="BM39" s="120"/>
      <c r="BN39" s="120"/>
      <c r="BO39" s="120"/>
      <c r="BP39" s="120"/>
      <c r="BQ39" s="120"/>
      <c r="BR39" s="120">
        <v>100</v>
      </c>
      <c r="BS39" s="120"/>
      <c r="BT39" s="120"/>
      <c r="BU39" s="120">
        <v>11.5</v>
      </c>
      <c r="BV39" s="120">
        <v>261.39999999999998</v>
      </c>
      <c r="BW39" s="120"/>
      <c r="BX39" s="120"/>
      <c r="BY39" s="120"/>
      <c r="BZ39" s="120">
        <v>21</v>
      </c>
      <c r="CA39" s="120">
        <v>21</v>
      </c>
      <c r="CB39" s="120">
        <v>1.3</v>
      </c>
      <c r="CC39" s="120"/>
      <c r="CD39" s="120">
        <v>11.1</v>
      </c>
      <c r="CE39" s="120">
        <v>21</v>
      </c>
      <c r="CF39" s="120">
        <v>22</v>
      </c>
      <c r="CG39" s="120">
        <v>20</v>
      </c>
      <c r="CH39" s="120">
        <v>129.80000000000001</v>
      </c>
      <c r="CI39" s="120">
        <v>138</v>
      </c>
      <c r="CJ39" s="120">
        <v>170.1</v>
      </c>
      <c r="CK39" s="120">
        <v>164.8</v>
      </c>
      <c r="CL39" s="120">
        <v>69.7</v>
      </c>
      <c r="CM39" s="120">
        <v>54.1</v>
      </c>
      <c r="CN39" s="120">
        <v>34</v>
      </c>
      <c r="CO39" s="120">
        <v>63.2</v>
      </c>
      <c r="CP39" s="120">
        <v>163</v>
      </c>
      <c r="CQ39" s="120">
        <v>143.1</v>
      </c>
      <c r="CR39" s="120">
        <v>150.1</v>
      </c>
      <c r="CS39" s="120">
        <v>126.4</v>
      </c>
      <c r="CT39" s="122"/>
      <c r="CU39" s="122"/>
      <c r="CV39" s="122"/>
      <c r="CW39" s="121"/>
      <c r="CX39" s="97">
        <f t="array" ref="CX39">SUMPRODUCT(B39:CW39*0.25)</f>
        <v>578.57499999999993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>
        <v>29.4</v>
      </c>
      <c r="S41" s="120">
        <v>29.4</v>
      </c>
      <c r="T41" s="120">
        <v>29.4</v>
      </c>
      <c r="U41" s="120">
        <v>29.4</v>
      </c>
      <c r="V41" s="120">
        <v>99.7</v>
      </c>
      <c r="W41" s="120">
        <v>99.7</v>
      </c>
      <c r="X41" s="120">
        <v>99.7</v>
      </c>
      <c r="Y41" s="120">
        <v>99.7</v>
      </c>
      <c r="Z41" s="120">
        <v>67.5</v>
      </c>
      <c r="AA41" s="120">
        <v>67.5</v>
      </c>
      <c r="AB41" s="120">
        <v>67.5</v>
      </c>
      <c r="AC41" s="120">
        <v>67.5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11.8</v>
      </c>
      <c r="BO41" s="120">
        <v>11.8</v>
      </c>
      <c r="BP41" s="120">
        <v>11.8</v>
      </c>
      <c r="BQ41" s="120">
        <v>11.8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208.39999999999995</v>
      </c>
    </row>
    <row r="42" spans="1:102" ht="30" customHeight="1" thickBot="1" x14ac:dyDescent="0.3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15.6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54.2</v>
      </c>
      <c r="J42" s="107">
        <f t="shared" si="6"/>
        <v>65.599999999999994</v>
      </c>
      <c r="K42" s="107">
        <f t="shared" si="6"/>
        <v>0</v>
      </c>
      <c r="L42" s="107">
        <f t="shared" si="6"/>
        <v>0</v>
      </c>
      <c r="M42" s="107">
        <f t="shared" si="6"/>
        <v>2.2999999999999998</v>
      </c>
      <c r="N42" s="107">
        <f t="shared" si="6"/>
        <v>25.8</v>
      </c>
      <c r="O42" s="107">
        <f t="shared" si="6"/>
        <v>35.299999999999997</v>
      </c>
      <c r="P42" s="107">
        <f t="shared" si="6"/>
        <v>18.2</v>
      </c>
      <c r="Q42" s="107">
        <f t="shared" si="6"/>
        <v>22</v>
      </c>
      <c r="R42" s="107">
        <f t="shared" si="6"/>
        <v>29.4</v>
      </c>
      <c r="S42" s="107">
        <f t="shared" si="6"/>
        <v>29.4</v>
      </c>
      <c r="T42" s="107">
        <f t="shared" si="6"/>
        <v>29.4</v>
      </c>
      <c r="U42" s="107">
        <f t="shared" si="6"/>
        <v>29.4</v>
      </c>
      <c r="V42" s="107">
        <f t="shared" si="6"/>
        <v>99.7</v>
      </c>
      <c r="W42" s="107">
        <f t="shared" si="6"/>
        <v>99.7</v>
      </c>
      <c r="X42" s="107">
        <f t="shared" si="6"/>
        <v>99.7</v>
      </c>
      <c r="Y42" s="107">
        <f t="shared" si="6"/>
        <v>99.7</v>
      </c>
      <c r="Z42" s="107">
        <f t="shared" si="6"/>
        <v>67.5</v>
      </c>
      <c r="AA42" s="107">
        <f t="shared" si="6"/>
        <v>67.5</v>
      </c>
      <c r="AB42" s="107">
        <f t="shared" si="6"/>
        <v>67.5</v>
      </c>
      <c r="AC42" s="107">
        <f t="shared" si="6"/>
        <v>67.5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26.1</v>
      </c>
      <c r="AH42" s="107">
        <f t="shared" si="6"/>
        <v>22.4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47.9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0.2</v>
      </c>
      <c r="BI42" s="107">
        <f t="shared" si="6"/>
        <v>28.9</v>
      </c>
      <c r="BJ42" s="107">
        <f t="shared" si="6"/>
        <v>0</v>
      </c>
      <c r="BK42" s="107">
        <f t="shared" si="6"/>
        <v>50.2</v>
      </c>
      <c r="BL42" s="107">
        <f t="shared" si="6"/>
        <v>3</v>
      </c>
      <c r="BM42" s="107">
        <f t="shared" si="6"/>
        <v>0</v>
      </c>
      <c r="BN42" s="107">
        <f t="shared" si="6"/>
        <v>11.8</v>
      </c>
      <c r="BO42" s="107">
        <f t="shared" ref="BO42:CW42" si="7">SUM(BO37:BO41)</f>
        <v>11.8</v>
      </c>
      <c r="BP42" s="107">
        <f t="shared" si="7"/>
        <v>11.8</v>
      </c>
      <c r="BQ42" s="107">
        <f t="shared" si="7"/>
        <v>11.8</v>
      </c>
      <c r="BR42" s="107">
        <f t="shared" si="7"/>
        <v>100</v>
      </c>
      <c r="BS42" s="107">
        <f t="shared" si="7"/>
        <v>0</v>
      </c>
      <c r="BT42" s="107">
        <f t="shared" si="7"/>
        <v>0</v>
      </c>
      <c r="BU42" s="107">
        <f t="shared" si="7"/>
        <v>11.5</v>
      </c>
      <c r="BV42" s="107">
        <f t="shared" si="7"/>
        <v>261.39999999999998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21</v>
      </c>
      <c r="CA42" s="107">
        <f t="shared" si="7"/>
        <v>21</v>
      </c>
      <c r="CB42" s="107">
        <f t="shared" si="7"/>
        <v>1.3</v>
      </c>
      <c r="CC42" s="107">
        <f t="shared" si="7"/>
        <v>0</v>
      </c>
      <c r="CD42" s="107">
        <f t="shared" si="7"/>
        <v>11.1</v>
      </c>
      <c r="CE42" s="107">
        <f t="shared" si="7"/>
        <v>21</v>
      </c>
      <c r="CF42" s="107">
        <f t="shared" si="7"/>
        <v>22</v>
      </c>
      <c r="CG42" s="107">
        <f t="shared" si="7"/>
        <v>20</v>
      </c>
      <c r="CH42" s="107">
        <f t="shared" si="7"/>
        <v>129.80000000000001</v>
      </c>
      <c r="CI42" s="107">
        <f t="shared" si="7"/>
        <v>138</v>
      </c>
      <c r="CJ42" s="107">
        <f t="shared" si="7"/>
        <v>170.1</v>
      </c>
      <c r="CK42" s="107">
        <f t="shared" si="7"/>
        <v>164.8</v>
      </c>
      <c r="CL42" s="107">
        <f t="shared" si="7"/>
        <v>69.7</v>
      </c>
      <c r="CM42" s="107">
        <f t="shared" si="7"/>
        <v>54.1</v>
      </c>
      <c r="CN42" s="107">
        <f t="shared" si="7"/>
        <v>34</v>
      </c>
      <c r="CO42" s="107">
        <f t="shared" si="7"/>
        <v>63.2</v>
      </c>
      <c r="CP42" s="107">
        <f t="shared" si="7"/>
        <v>163</v>
      </c>
      <c r="CQ42" s="107">
        <f t="shared" si="7"/>
        <v>143.1</v>
      </c>
      <c r="CR42" s="107">
        <f t="shared" si="7"/>
        <v>150.1</v>
      </c>
      <c r="CS42" s="107">
        <f t="shared" si="7"/>
        <v>126.4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786.97499999999991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/>
      <c r="C47" s="120"/>
      <c r="D47" s="120">
        <v>15.6</v>
      </c>
      <c r="E47" s="120"/>
      <c r="F47" s="120"/>
      <c r="G47" s="120"/>
      <c r="H47" s="120"/>
      <c r="I47" s="120">
        <v>54.2</v>
      </c>
      <c r="J47" s="120">
        <v>65.599999999999994</v>
      </c>
      <c r="K47" s="120"/>
      <c r="L47" s="120"/>
      <c r="M47" s="120">
        <v>2.2999999999999998</v>
      </c>
      <c r="N47" s="120">
        <v>25.8</v>
      </c>
      <c r="O47" s="120">
        <v>35.299999999999997</v>
      </c>
      <c r="P47" s="120">
        <v>18.2</v>
      </c>
      <c r="Q47" s="120">
        <v>22</v>
      </c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26.1</v>
      </c>
      <c r="AH47" s="120">
        <v>22.4</v>
      </c>
      <c r="AI47" s="120"/>
      <c r="AJ47" s="120"/>
      <c r="AK47" s="120"/>
      <c r="AL47" s="120"/>
      <c r="AM47" s="120"/>
      <c r="AN47" s="120">
        <v>47.9</v>
      </c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>
        <v>0.2</v>
      </c>
      <c r="BI47" s="120">
        <v>28.9</v>
      </c>
      <c r="BJ47" s="120"/>
      <c r="BK47" s="120">
        <v>50.2</v>
      </c>
      <c r="BL47" s="120">
        <v>3</v>
      </c>
      <c r="BM47" s="120"/>
      <c r="BN47" s="120"/>
      <c r="BO47" s="120"/>
      <c r="BP47" s="120"/>
      <c r="BQ47" s="120"/>
      <c r="BR47" s="120">
        <v>100</v>
      </c>
      <c r="BS47" s="120"/>
      <c r="BT47" s="120"/>
      <c r="BU47" s="120">
        <v>11.5</v>
      </c>
      <c r="BV47" s="120">
        <v>261.39999999999998</v>
      </c>
      <c r="BW47" s="120"/>
      <c r="BX47" s="120"/>
      <c r="BY47" s="120"/>
      <c r="BZ47" s="120">
        <v>21</v>
      </c>
      <c r="CA47" s="120">
        <v>21</v>
      </c>
      <c r="CB47" s="120">
        <v>1.3</v>
      </c>
      <c r="CC47" s="120"/>
      <c r="CD47" s="120">
        <v>11.1</v>
      </c>
      <c r="CE47" s="120">
        <v>21</v>
      </c>
      <c r="CF47" s="120">
        <v>22</v>
      </c>
      <c r="CG47" s="120">
        <v>20</v>
      </c>
      <c r="CH47" s="120">
        <v>129.80000000000001</v>
      </c>
      <c r="CI47" s="120">
        <v>138</v>
      </c>
      <c r="CJ47" s="120">
        <v>170.1</v>
      </c>
      <c r="CK47" s="120">
        <v>164.8</v>
      </c>
      <c r="CL47" s="120">
        <v>69.7</v>
      </c>
      <c r="CM47" s="120">
        <v>54.1</v>
      </c>
      <c r="CN47" s="120">
        <v>34</v>
      </c>
      <c r="CO47" s="120">
        <v>63.2</v>
      </c>
      <c r="CP47" s="120">
        <v>163</v>
      </c>
      <c r="CQ47" s="120">
        <v>143.1</v>
      </c>
      <c r="CR47" s="120">
        <v>150.1</v>
      </c>
      <c r="CS47" s="120">
        <v>126.4</v>
      </c>
      <c r="CT47" s="122"/>
      <c r="CU47" s="122"/>
      <c r="CV47" s="122"/>
      <c r="CW47" s="121"/>
      <c r="CX47" s="97">
        <f t="array" ref="CX47">SUMPRODUCT(B47:CW47*0.25)</f>
        <v>578.57499999999993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>
        <v>29.4</v>
      </c>
      <c r="S49" s="120">
        <v>29.4</v>
      </c>
      <c r="T49" s="120">
        <v>29.4</v>
      </c>
      <c r="U49" s="120">
        <v>29.4</v>
      </c>
      <c r="V49" s="120">
        <v>99.7</v>
      </c>
      <c r="W49" s="120">
        <v>99.7</v>
      </c>
      <c r="X49" s="120">
        <v>99.7</v>
      </c>
      <c r="Y49" s="120">
        <v>99.7</v>
      </c>
      <c r="Z49" s="120">
        <v>67.5</v>
      </c>
      <c r="AA49" s="120">
        <v>67.5</v>
      </c>
      <c r="AB49" s="120">
        <v>67.5</v>
      </c>
      <c r="AC49" s="120">
        <v>67.5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11.8</v>
      </c>
      <c r="BO49" s="120">
        <v>11.8</v>
      </c>
      <c r="BP49" s="120">
        <v>11.8</v>
      </c>
      <c r="BQ49" s="120">
        <v>11.8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208.39999999999995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15.6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54.2</v>
      </c>
      <c r="J51" s="107">
        <f t="shared" si="8"/>
        <v>65.599999999999994</v>
      </c>
      <c r="K51" s="107">
        <f t="shared" si="8"/>
        <v>0</v>
      </c>
      <c r="L51" s="107">
        <f t="shared" si="8"/>
        <v>0</v>
      </c>
      <c r="M51" s="107">
        <f t="shared" si="8"/>
        <v>2.2999999999999998</v>
      </c>
      <c r="N51" s="107">
        <f t="shared" si="8"/>
        <v>25.8</v>
      </c>
      <c r="O51" s="107">
        <f t="shared" si="8"/>
        <v>35.299999999999997</v>
      </c>
      <c r="P51" s="107">
        <f t="shared" si="8"/>
        <v>18.2</v>
      </c>
      <c r="Q51" s="107">
        <f t="shared" si="8"/>
        <v>22</v>
      </c>
      <c r="R51" s="107">
        <f t="shared" si="8"/>
        <v>29.4</v>
      </c>
      <c r="S51" s="107">
        <f t="shared" si="8"/>
        <v>29.4</v>
      </c>
      <c r="T51" s="107">
        <f t="shared" si="8"/>
        <v>29.4</v>
      </c>
      <c r="U51" s="107">
        <f t="shared" si="8"/>
        <v>29.4</v>
      </c>
      <c r="V51" s="107">
        <f t="shared" si="8"/>
        <v>99.7</v>
      </c>
      <c r="W51" s="107">
        <f t="shared" si="8"/>
        <v>99.7</v>
      </c>
      <c r="X51" s="107">
        <f t="shared" si="8"/>
        <v>99.7</v>
      </c>
      <c r="Y51" s="107">
        <f t="shared" si="8"/>
        <v>99.7</v>
      </c>
      <c r="Z51" s="107">
        <f t="shared" si="8"/>
        <v>67.5</v>
      </c>
      <c r="AA51" s="107">
        <f t="shared" si="8"/>
        <v>67.5</v>
      </c>
      <c r="AB51" s="107">
        <f t="shared" si="8"/>
        <v>67.5</v>
      </c>
      <c r="AC51" s="107">
        <f t="shared" si="8"/>
        <v>67.5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26.1</v>
      </c>
      <c r="AH51" s="107">
        <f t="shared" si="8"/>
        <v>22.4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47.9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0.2</v>
      </c>
      <c r="BI51" s="107">
        <f t="shared" si="8"/>
        <v>28.9</v>
      </c>
      <c r="BJ51" s="107">
        <f t="shared" si="8"/>
        <v>0</v>
      </c>
      <c r="BK51" s="107">
        <f t="shared" si="8"/>
        <v>50.2</v>
      </c>
      <c r="BL51" s="107">
        <f t="shared" si="8"/>
        <v>3</v>
      </c>
      <c r="BM51" s="107">
        <f t="shared" si="8"/>
        <v>0</v>
      </c>
      <c r="BN51" s="107">
        <f t="shared" si="8"/>
        <v>11.8</v>
      </c>
      <c r="BO51" s="107">
        <f t="shared" ref="BO51:CW51" si="9">SUM(BO45:BO50)</f>
        <v>11.8</v>
      </c>
      <c r="BP51" s="107">
        <f t="shared" si="9"/>
        <v>11.8</v>
      </c>
      <c r="BQ51" s="107">
        <f t="shared" si="9"/>
        <v>11.8</v>
      </c>
      <c r="BR51" s="107">
        <f t="shared" si="9"/>
        <v>100</v>
      </c>
      <c r="BS51" s="107">
        <f t="shared" si="9"/>
        <v>0</v>
      </c>
      <c r="BT51" s="107">
        <f t="shared" si="9"/>
        <v>0</v>
      </c>
      <c r="BU51" s="107">
        <f t="shared" si="9"/>
        <v>11.5</v>
      </c>
      <c r="BV51" s="107">
        <f t="shared" si="9"/>
        <v>261.39999999999998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21</v>
      </c>
      <c r="CA51" s="107">
        <f t="shared" si="9"/>
        <v>21</v>
      </c>
      <c r="CB51" s="107">
        <f t="shared" si="9"/>
        <v>1.3</v>
      </c>
      <c r="CC51" s="107">
        <f t="shared" si="9"/>
        <v>0</v>
      </c>
      <c r="CD51" s="107">
        <f t="shared" si="9"/>
        <v>11.1</v>
      </c>
      <c r="CE51" s="107">
        <f t="shared" si="9"/>
        <v>21</v>
      </c>
      <c r="CF51" s="107">
        <f t="shared" si="9"/>
        <v>22</v>
      </c>
      <c r="CG51" s="107">
        <f t="shared" si="9"/>
        <v>20</v>
      </c>
      <c r="CH51" s="107">
        <f t="shared" si="9"/>
        <v>129.80000000000001</v>
      </c>
      <c r="CI51" s="107">
        <f t="shared" si="9"/>
        <v>138</v>
      </c>
      <c r="CJ51" s="107">
        <f t="shared" si="9"/>
        <v>170.1</v>
      </c>
      <c r="CK51" s="107">
        <f t="shared" si="9"/>
        <v>164.8</v>
      </c>
      <c r="CL51" s="107">
        <f t="shared" si="9"/>
        <v>69.7</v>
      </c>
      <c r="CM51" s="107">
        <f t="shared" si="9"/>
        <v>54.1</v>
      </c>
      <c r="CN51" s="107">
        <f t="shared" si="9"/>
        <v>34</v>
      </c>
      <c r="CO51" s="107">
        <f t="shared" si="9"/>
        <v>63.2</v>
      </c>
      <c r="CP51" s="107">
        <f t="shared" si="9"/>
        <v>163</v>
      </c>
      <c r="CQ51" s="107">
        <f t="shared" si="9"/>
        <v>143.1</v>
      </c>
      <c r="CR51" s="107">
        <f t="shared" si="9"/>
        <v>150.1</v>
      </c>
      <c r="CS51" s="107">
        <f t="shared" si="9"/>
        <v>126.4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786.97499999999991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33.395000000000003</v>
      </c>
      <c r="C54" s="107">
        <f t="shared" ref="C54:BN54" si="12">C18+C28+C42</f>
        <v>33.902999999999999</v>
      </c>
      <c r="D54" s="107">
        <f t="shared" si="12"/>
        <v>50.403000000000006</v>
      </c>
      <c r="E54" s="107">
        <f t="shared" si="12"/>
        <v>32.182000000000002</v>
      </c>
      <c r="F54" s="107">
        <f t="shared" si="12"/>
        <v>32.276000000000003</v>
      </c>
      <c r="G54" s="107">
        <f t="shared" si="12"/>
        <v>34.638000000000005</v>
      </c>
      <c r="H54" s="107">
        <f t="shared" si="12"/>
        <v>35.462000000000003</v>
      </c>
      <c r="I54" s="107">
        <f t="shared" si="12"/>
        <v>75.032000000000011</v>
      </c>
      <c r="J54" s="107">
        <f t="shared" si="12"/>
        <v>84.078000000000003</v>
      </c>
      <c r="K54" s="107">
        <f t="shared" si="12"/>
        <v>61.018999999999998</v>
      </c>
      <c r="L54" s="107">
        <f t="shared" si="12"/>
        <v>36.811</v>
      </c>
      <c r="M54" s="107">
        <f t="shared" si="12"/>
        <v>48.903999999999996</v>
      </c>
      <c r="N54" s="107">
        <f t="shared" si="12"/>
        <v>53.975999999999999</v>
      </c>
      <c r="O54" s="107">
        <f t="shared" si="12"/>
        <v>62.885999999999996</v>
      </c>
      <c r="P54" s="107">
        <f t="shared" si="12"/>
        <v>48.43</v>
      </c>
      <c r="Q54" s="107">
        <f t="shared" si="12"/>
        <v>50.885999999999996</v>
      </c>
      <c r="R54" s="107">
        <f t="shared" si="12"/>
        <v>65.025999999999996</v>
      </c>
      <c r="S54" s="107">
        <f t="shared" si="12"/>
        <v>64.466999999999999</v>
      </c>
      <c r="T54" s="107">
        <f t="shared" si="12"/>
        <v>64.914999999999992</v>
      </c>
      <c r="U54" s="107">
        <f t="shared" si="12"/>
        <v>64.510999999999996</v>
      </c>
      <c r="V54" s="107">
        <f t="shared" si="12"/>
        <v>135.01300000000001</v>
      </c>
      <c r="W54" s="107">
        <f t="shared" si="12"/>
        <v>135.483</v>
      </c>
      <c r="X54" s="107">
        <f t="shared" si="12"/>
        <v>139.96100000000001</v>
      </c>
      <c r="Y54" s="107">
        <f t="shared" si="12"/>
        <v>137.179</v>
      </c>
      <c r="Z54" s="107">
        <f t="shared" si="12"/>
        <v>115.233</v>
      </c>
      <c r="AA54" s="107">
        <f t="shared" si="12"/>
        <v>114.71000000000001</v>
      </c>
      <c r="AB54" s="107">
        <f t="shared" si="12"/>
        <v>111.95400000000001</v>
      </c>
      <c r="AC54" s="107">
        <f t="shared" si="12"/>
        <v>112.43899999999999</v>
      </c>
      <c r="AD54" s="107">
        <f t="shared" si="12"/>
        <v>60.904000000000003</v>
      </c>
      <c r="AE54" s="107">
        <f t="shared" si="12"/>
        <v>59.908000000000001</v>
      </c>
      <c r="AF54" s="107">
        <f t="shared" si="12"/>
        <v>68.900999999999996</v>
      </c>
      <c r="AG54" s="107">
        <f t="shared" si="12"/>
        <v>121.863</v>
      </c>
      <c r="AH54" s="107">
        <f t="shared" si="12"/>
        <v>132.084</v>
      </c>
      <c r="AI54" s="107">
        <f t="shared" si="12"/>
        <v>131.70099999999999</v>
      </c>
      <c r="AJ54" s="107">
        <f t="shared" si="12"/>
        <v>136.22099999999998</v>
      </c>
      <c r="AK54" s="107">
        <f t="shared" si="12"/>
        <v>152.91900000000001</v>
      </c>
      <c r="AL54" s="107">
        <f t="shared" si="12"/>
        <v>123.294</v>
      </c>
      <c r="AM54" s="107">
        <f t="shared" si="12"/>
        <v>131.06200000000001</v>
      </c>
      <c r="AN54" s="107">
        <f t="shared" si="12"/>
        <v>156.50299999999999</v>
      </c>
      <c r="AO54" s="107">
        <f t="shared" si="12"/>
        <v>139.08000000000001</v>
      </c>
      <c r="AP54" s="107">
        <f t="shared" si="12"/>
        <v>117.05</v>
      </c>
      <c r="AQ54" s="107">
        <f t="shared" si="12"/>
        <v>119.583</v>
      </c>
      <c r="AR54" s="107">
        <f t="shared" si="12"/>
        <v>76.198000000000008</v>
      </c>
      <c r="AS54" s="107">
        <f t="shared" si="12"/>
        <v>76.114000000000004</v>
      </c>
      <c r="AT54" s="107">
        <f t="shared" si="12"/>
        <v>47.363</v>
      </c>
      <c r="AU54" s="107">
        <f t="shared" si="12"/>
        <v>31.489000000000001</v>
      </c>
      <c r="AV54" s="107">
        <f t="shared" si="12"/>
        <v>30.690999999999999</v>
      </c>
      <c r="AW54" s="107">
        <f t="shared" si="12"/>
        <v>20.402999999999999</v>
      </c>
      <c r="AX54" s="107">
        <f t="shared" si="12"/>
        <v>38.069000000000003</v>
      </c>
      <c r="AY54" s="107">
        <f t="shared" si="12"/>
        <v>40.949999999999996</v>
      </c>
      <c r="AZ54" s="107">
        <f t="shared" si="12"/>
        <v>39.549999999999997</v>
      </c>
      <c r="BA54" s="107">
        <f t="shared" si="12"/>
        <v>29.073</v>
      </c>
      <c r="BB54" s="107">
        <f t="shared" si="12"/>
        <v>21.509</v>
      </c>
      <c r="BC54" s="107">
        <f t="shared" si="12"/>
        <v>23.22</v>
      </c>
      <c r="BD54" s="107">
        <f t="shared" si="12"/>
        <v>26.64</v>
      </c>
      <c r="BE54" s="107">
        <f t="shared" si="12"/>
        <v>29.489000000000001</v>
      </c>
      <c r="BF54" s="107">
        <f t="shared" si="12"/>
        <v>25.344999999999999</v>
      </c>
      <c r="BG54" s="107">
        <f t="shared" si="12"/>
        <v>48.054000000000002</v>
      </c>
      <c r="BH54" s="107">
        <f t="shared" si="12"/>
        <v>27.805</v>
      </c>
      <c r="BI54" s="107">
        <f t="shared" si="12"/>
        <v>52.905000000000001</v>
      </c>
      <c r="BJ54" s="107">
        <f t="shared" si="12"/>
        <v>20.859000000000002</v>
      </c>
      <c r="BK54" s="107">
        <f t="shared" si="12"/>
        <v>65.92</v>
      </c>
      <c r="BL54" s="107">
        <f t="shared" si="12"/>
        <v>23.3</v>
      </c>
      <c r="BM54" s="107">
        <f t="shared" si="12"/>
        <v>49.724999999999994</v>
      </c>
      <c r="BN54" s="107">
        <f t="shared" si="12"/>
        <v>60.426000000000002</v>
      </c>
      <c r="BO54" s="107">
        <f t="shared" ref="BO54:CX54" si="13">BO18+BO28+BO42</f>
        <v>29.52</v>
      </c>
      <c r="BP54" s="107">
        <f t="shared" si="13"/>
        <v>24.947000000000003</v>
      </c>
      <c r="BQ54" s="107">
        <f t="shared" si="13"/>
        <v>23.741</v>
      </c>
      <c r="BR54" s="107">
        <f t="shared" si="13"/>
        <v>114.09</v>
      </c>
      <c r="BS54" s="107">
        <f t="shared" si="13"/>
        <v>15.179</v>
      </c>
      <c r="BT54" s="107">
        <f t="shared" si="13"/>
        <v>9.7040000000000006</v>
      </c>
      <c r="BU54" s="107">
        <f t="shared" si="13"/>
        <v>25.8</v>
      </c>
      <c r="BV54" s="107">
        <f t="shared" si="13"/>
        <v>274.27599999999995</v>
      </c>
      <c r="BW54" s="107">
        <f t="shared" si="13"/>
        <v>141.90199999999999</v>
      </c>
      <c r="BX54" s="107">
        <f t="shared" si="13"/>
        <v>74.817999999999998</v>
      </c>
      <c r="BY54" s="107">
        <f t="shared" si="13"/>
        <v>80.197000000000003</v>
      </c>
      <c r="BZ54" s="107">
        <f t="shared" si="13"/>
        <v>58.933</v>
      </c>
      <c r="CA54" s="107">
        <f t="shared" si="13"/>
        <v>58.542000000000002</v>
      </c>
      <c r="CB54" s="107">
        <f t="shared" si="13"/>
        <v>31.977</v>
      </c>
      <c r="CC54" s="107">
        <f t="shared" si="13"/>
        <v>67.180000000000007</v>
      </c>
      <c r="CD54" s="107">
        <f t="shared" si="13"/>
        <v>102.25700000000001</v>
      </c>
      <c r="CE54" s="107">
        <f t="shared" si="13"/>
        <v>79.426999999999992</v>
      </c>
      <c r="CF54" s="107">
        <f t="shared" si="13"/>
        <v>114.38499999999999</v>
      </c>
      <c r="CG54" s="107">
        <f t="shared" si="13"/>
        <v>114.378</v>
      </c>
      <c r="CH54" s="107">
        <f t="shared" si="13"/>
        <v>139.81</v>
      </c>
      <c r="CI54" s="107">
        <f t="shared" si="13"/>
        <v>147.87100000000001</v>
      </c>
      <c r="CJ54" s="107">
        <f t="shared" si="13"/>
        <v>182.67499999999998</v>
      </c>
      <c r="CK54" s="107">
        <f t="shared" si="13"/>
        <v>179.904</v>
      </c>
      <c r="CL54" s="107">
        <f t="shared" si="13"/>
        <v>108.905</v>
      </c>
      <c r="CM54" s="107">
        <f t="shared" si="13"/>
        <v>94.441000000000003</v>
      </c>
      <c r="CN54" s="107">
        <f t="shared" si="13"/>
        <v>90.344999999999999</v>
      </c>
      <c r="CO54" s="107">
        <f t="shared" si="13"/>
        <v>109.617</v>
      </c>
      <c r="CP54" s="107">
        <f t="shared" si="13"/>
        <v>194.608</v>
      </c>
      <c r="CQ54" s="107">
        <f t="shared" si="13"/>
        <v>172.833</v>
      </c>
      <c r="CR54" s="107">
        <f t="shared" si="13"/>
        <v>180.273</v>
      </c>
      <c r="CS54" s="107">
        <f t="shared" si="13"/>
        <v>159.256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1948.28325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-33.4</v>
      </c>
      <c r="C5" s="25">
        <v>-29.2</v>
      </c>
      <c r="D5" s="25">
        <v>15.6</v>
      </c>
      <c r="E5" s="25">
        <v>-32.1</v>
      </c>
      <c r="F5" s="25">
        <v>-22.4</v>
      </c>
      <c r="G5" s="25">
        <v>-34.6</v>
      </c>
      <c r="H5" s="25">
        <v>-19.600000000000001</v>
      </c>
      <c r="I5" s="25">
        <v>54.2</v>
      </c>
      <c r="J5" s="25">
        <v>65.599999999999994</v>
      </c>
      <c r="K5" s="25">
        <v>-61</v>
      </c>
      <c r="L5" s="25">
        <v>-20.7</v>
      </c>
      <c r="M5" s="25">
        <v>2.2999999999999998</v>
      </c>
      <c r="N5" s="25">
        <v>25.8</v>
      </c>
      <c r="O5" s="25">
        <v>35.299999999999997</v>
      </c>
      <c r="P5" s="25">
        <v>18.2</v>
      </c>
      <c r="Q5" s="25">
        <v>22</v>
      </c>
      <c r="R5" s="25">
        <v>-20.9</v>
      </c>
      <c r="S5" s="25">
        <v>-32</v>
      </c>
      <c r="T5" s="25">
        <v>-33.800000000000004</v>
      </c>
      <c r="U5" s="25">
        <v>-32.6</v>
      </c>
      <c r="V5" s="25">
        <v>-24.5</v>
      </c>
      <c r="W5" s="25">
        <v>-20</v>
      </c>
      <c r="X5" s="25">
        <v>-37.899999999999991</v>
      </c>
      <c r="Y5" s="25">
        <v>-9.9999999999994316E-2</v>
      </c>
      <c r="Z5" s="25">
        <v>-39.700000000000003</v>
      </c>
      <c r="AA5" s="25">
        <v>-31.200000000000003</v>
      </c>
      <c r="AB5" s="25">
        <v>45</v>
      </c>
      <c r="AC5" s="25">
        <v>-17.5</v>
      </c>
      <c r="AD5" s="25">
        <v>-52.9</v>
      </c>
      <c r="AE5" s="25">
        <v>-28.8</v>
      </c>
      <c r="AF5" s="25">
        <v>-15</v>
      </c>
      <c r="AG5" s="25">
        <v>26.1</v>
      </c>
      <c r="AH5" s="25">
        <v>22.4</v>
      </c>
      <c r="AI5" s="25">
        <v>-3.8</v>
      </c>
      <c r="AJ5" s="25">
        <v>-21.7</v>
      </c>
      <c r="AK5" s="25">
        <v>-25</v>
      </c>
      <c r="AL5" s="25">
        <v>-5</v>
      </c>
      <c r="AM5" s="25">
        <v>-5</v>
      </c>
      <c r="AN5" s="25">
        <v>47.9</v>
      </c>
      <c r="AO5" s="25"/>
      <c r="AP5" s="25">
        <v>-8</v>
      </c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>
        <v>0.2</v>
      </c>
      <c r="BI5" s="25">
        <v>28.9</v>
      </c>
      <c r="BJ5" s="25"/>
      <c r="BK5" s="25">
        <v>50.2</v>
      </c>
      <c r="BL5" s="25">
        <v>3</v>
      </c>
      <c r="BM5" s="25">
        <v>-22</v>
      </c>
      <c r="BN5" s="25">
        <v>6.8000000000000007</v>
      </c>
      <c r="BO5" s="25">
        <v>-0.19999999999999929</v>
      </c>
      <c r="BP5" s="25">
        <v>-4.8999999999999986</v>
      </c>
      <c r="BQ5" s="25">
        <v>-4.3000000000000007</v>
      </c>
      <c r="BR5" s="25">
        <v>100</v>
      </c>
      <c r="BS5" s="25">
        <v>-5.0999999999999996</v>
      </c>
      <c r="BT5" s="25">
        <v>-3.3</v>
      </c>
      <c r="BU5" s="25">
        <v>11.5</v>
      </c>
      <c r="BV5" s="25">
        <v>261.39999999999998</v>
      </c>
      <c r="BW5" s="25">
        <v>-111.9</v>
      </c>
      <c r="BX5" s="25">
        <v>-54.8</v>
      </c>
      <c r="BY5" s="25">
        <v>-51</v>
      </c>
      <c r="BZ5" s="25">
        <v>21</v>
      </c>
      <c r="CA5" s="25">
        <v>21</v>
      </c>
      <c r="CB5" s="25">
        <v>1.3</v>
      </c>
      <c r="CC5" s="25">
        <v>-39</v>
      </c>
      <c r="CD5" s="25">
        <v>-68.2</v>
      </c>
      <c r="CE5" s="25">
        <v>-58.3</v>
      </c>
      <c r="CF5" s="25">
        <v>-57.3</v>
      </c>
      <c r="CG5" s="25">
        <v>-59.3</v>
      </c>
      <c r="CH5" s="25">
        <v>129.80000000000001</v>
      </c>
      <c r="CI5" s="25">
        <v>138</v>
      </c>
      <c r="CJ5" s="25">
        <v>170.1</v>
      </c>
      <c r="CK5" s="25">
        <v>164.8</v>
      </c>
      <c r="CL5" s="25">
        <v>-20.599999999999994</v>
      </c>
      <c r="CM5" s="25">
        <v>-36.199999999999996</v>
      </c>
      <c r="CN5" s="25">
        <v>-56.3</v>
      </c>
      <c r="CO5" s="25">
        <v>-27.099999999999994</v>
      </c>
      <c r="CP5" s="25">
        <v>18.800000000000011</v>
      </c>
      <c r="CQ5" s="25">
        <v>-1.0999999999999943</v>
      </c>
      <c r="CR5" s="25">
        <v>5.9000000000000057</v>
      </c>
      <c r="CS5" s="25">
        <v>-17.799999999999983</v>
      </c>
      <c r="CT5" s="26"/>
      <c r="CU5" s="26"/>
      <c r="CV5" s="26"/>
      <c r="CW5" s="27"/>
      <c r="CX5" s="132">
        <f t="array" ref="CX5">SUMPRODUCT(B5:CW5*0.25)</f>
        <v>26.500000000000004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182.25</v>
      </c>
      <c r="C8" s="138">
        <v>178.03</v>
      </c>
      <c r="D8" s="138">
        <v>163.9</v>
      </c>
      <c r="E8" s="138">
        <v>155.82</v>
      </c>
      <c r="F8" s="138">
        <v>164.13</v>
      </c>
      <c r="G8" s="138">
        <v>159.54</v>
      </c>
      <c r="H8" s="138">
        <v>156.91999999999999</v>
      </c>
      <c r="I8" s="138">
        <v>165.2</v>
      </c>
      <c r="J8" s="138">
        <v>168.48</v>
      </c>
      <c r="K8" s="138">
        <v>152.88999999999999</v>
      </c>
      <c r="L8" s="138">
        <v>155.66</v>
      </c>
      <c r="M8" s="138">
        <v>154.47999999999999</v>
      </c>
      <c r="N8" s="138">
        <v>164.05</v>
      </c>
      <c r="O8" s="138">
        <v>161.71</v>
      </c>
      <c r="P8" s="138">
        <v>161.02000000000001</v>
      </c>
      <c r="Q8" s="138">
        <v>160.58000000000001</v>
      </c>
      <c r="R8" s="138">
        <v>152.83000000000001</v>
      </c>
      <c r="S8" s="138">
        <v>156.83000000000001</v>
      </c>
      <c r="T8" s="138">
        <v>156.99</v>
      </c>
      <c r="U8" s="138">
        <v>158.75</v>
      </c>
      <c r="V8" s="138">
        <v>157.97</v>
      </c>
      <c r="W8" s="138">
        <v>158.36000000000001</v>
      </c>
      <c r="X8" s="138">
        <v>165.09</v>
      </c>
      <c r="Y8" s="138">
        <v>185.88</v>
      </c>
      <c r="Z8" s="138">
        <v>181.3</v>
      </c>
      <c r="AA8" s="138">
        <v>190.22</v>
      </c>
      <c r="AB8" s="138">
        <v>193.98</v>
      </c>
      <c r="AC8" s="138">
        <v>194.02</v>
      </c>
      <c r="AD8" s="138">
        <v>194.78</v>
      </c>
      <c r="AE8" s="138">
        <v>194.09</v>
      </c>
      <c r="AF8" s="138">
        <v>169.62</v>
      </c>
      <c r="AG8" s="138">
        <v>147.83000000000001</v>
      </c>
      <c r="AH8" s="138">
        <v>134.03</v>
      </c>
      <c r="AI8" s="138">
        <v>135</v>
      </c>
      <c r="AJ8" s="138">
        <v>140.31</v>
      </c>
      <c r="AK8" s="138">
        <v>149.12</v>
      </c>
      <c r="AL8" s="138">
        <v>153.31</v>
      </c>
      <c r="AM8" s="138">
        <v>154.65</v>
      </c>
      <c r="AN8" s="138">
        <v>151.16999999999999</v>
      </c>
      <c r="AO8" s="138">
        <v>133.37</v>
      </c>
      <c r="AP8" s="138">
        <v>162.33000000000001</v>
      </c>
      <c r="AQ8" s="138">
        <v>107.23</v>
      </c>
      <c r="AR8" s="138">
        <v>105.28</v>
      </c>
      <c r="AS8" s="138">
        <v>103.24</v>
      </c>
      <c r="AT8" s="138">
        <v>110.83</v>
      </c>
      <c r="AU8" s="138">
        <v>72.86</v>
      </c>
      <c r="AV8" s="138">
        <v>83.06</v>
      </c>
      <c r="AW8" s="138">
        <v>71.36</v>
      </c>
      <c r="AX8" s="138">
        <v>112.09</v>
      </c>
      <c r="AY8" s="138">
        <v>105.25</v>
      </c>
      <c r="AZ8" s="138">
        <v>106.12</v>
      </c>
      <c r="BA8" s="138">
        <v>110.28</v>
      </c>
      <c r="BB8" s="138">
        <v>105.18</v>
      </c>
      <c r="BC8" s="138">
        <v>102.9</v>
      </c>
      <c r="BD8" s="138">
        <v>103.02</v>
      </c>
      <c r="BE8" s="138">
        <v>103.06</v>
      </c>
      <c r="BF8" s="138">
        <v>110.13</v>
      </c>
      <c r="BG8" s="138">
        <v>129.87</v>
      </c>
      <c r="BH8" s="138">
        <v>145.30000000000001</v>
      </c>
      <c r="BI8" s="138">
        <v>154.63</v>
      </c>
      <c r="BJ8" s="138">
        <v>137.1</v>
      </c>
      <c r="BK8" s="138">
        <v>158.18</v>
      </c>
      <c r="BL8" s="138">
        <v>153.72999999999999</v>
      </c>
      <c r="BM8" s="138">
        <v>164.42</v>
      </c>
      <c r="BN8" s="138">
        <v>127.85</v>
      </c>
      <c r="BO8" s="138">
        <v>166.29</v>
      </c>
      <c r="BP8" s="138">
        <v>187.71</v>
      </c>
      <c r="BQ8" s="138">
        <v>198.15</v>
      </c>
      <c r="BR8" s="138">
        <v>172.22</v>
      </c>
      <c r="BS8" s="138">
        <v>190.87</v>
      </c>
      <c r="BT8" s="138">
        <v>212.8</v>
      </c>
      <c r="BU8" s="138">
        <v>215.4</v>
      </c>
      <c r="BV8" s="138">
        <v>219.94</v>
      </c>
      <c r="BW8" s="138">
        <v>221.7</v>
      </c>
      <c r="BX8" s="138">
        <v>213.82</v>
      </c>
      <c r="BY8" s="138">
        <v>217.2</v>
      </c>
      <c r="BZ8" s="138">
        <v>213.11</v>
      </c>
      <c r="CA8" s="138">
        <v>213.7</v>
      </c>
      <c r="CB8" s="138">
        <v>215.33</v>
      </c>
      <c r="CC8" s="138">
        <v>223.37</v>
      </c>
      <c r="CD8" s="138">
        <v>207.36</v>
      </c>
      <c r="CE8" s="138">
        <v>211.27</v>
      </c>
      <c r="CF8" s="138">
        <v>207.67</v>
      </c>
      <c r="CG8" s="138">
        <v>211.51</v>
      </c>
      <c r="CH8" s="138">
        <v>208.18</v>
      </c>
      <c r="CI8" s="138">
        <v>210.75</v>
      </c>
      <c r="CJ8" s="138">
        <v>202.02</v>
      </c>
      <c r="CK8" s="138">
        <v>199.92</v>
      </c>
      <c r="CL8" s="138">
        <v>200.39</v>
      </c>
      <c r="CM8" s="138">
        <v>200.78</v>
      </c>
      <c r="CN8" s="138">
        <v>197.42</v>
      </c>
      <c r="CO8" s="138">
        <v>188.77</v>
      </c>
      <c r="CP8" s="138">
        <v>183.09</v>
      </c>
      <c r="CQ8" s="138">
        <v>172.42</v>
      </c>
      <c r="CR8" s="138">
        <v>166.92</v>
      </c>
      <c r="CS8" s="138">
        <v>156.61000000000001</v>
      </c>
      <c r="CT8" s="139"/>
      <c r="CU8" s="139"/>
      <c r="CV8" s="139"/>
      <c r="CW8" s="140"/>
      <c r="CX8" s="141">
        <f>IF(SUM(B8:CW8)&lt;&gt;0,AVERAGEIF(B8:CW8,"&lt;&gt;"""),"")</f>
        <v>163.18906250000006</v>
      </c>
    </row>
    <row r="9" spans="1:102" ht="24.9" customHeight="1" thickBot="1" x14ac:dyDescent="0.3">
      <c r="A9" s="133" t="s">
        <v>6</v>
      </c>
      <c r="B9" s="42">
        <v>170</v>
      </c>
      <c r="C9" s="43">
        <v>170</v>
      </c>
      <c r="D9" s="43">
        <v>170</v>
      </c>
      <c r="E9" s="43">
        <v>170</v>
      </c>
      <c r="F9" s="43">
        <v>161.44749999999999</v>
      </c>
      <c r="G9" s="43">
        <v>161.44749999999999</v>
      </c>
      <c r="H9" s="43">
        <v>161.44749999999999</v>
      </c>
      <c r="I9" s="43">
        <v>161.44749999999999</v>
      </c>
      <c r="J9" s="43">
        <v>157.8775</v>
      </c>
      <c r="K9" s="43">
        <v>157.8775</v>
      </c>
      <c r="L9" s="43">
        <v>157.8775</v>
      </c>
      <c r="M9" s="43">
        <v>157.8775</v>
      </c>
      <c r="N9" s="43">
        <v>161.84</v>
      </c>
      <c r="O9" s="43">
        <v>161.84</v>
      </c>
      <c r="P9" s="43">
        <v>161.84</v>
      </c>
      <c r="Q9" s="43">
        <v>161.84</v>
      </c>
      <c r="R9" s="43">
        <v>156.35</v>
      </c>
      <c r="S9" s="43">
        <v>156.35</v>
      </c>
      <c r="T9" s="43">
        <v>156.35</v>
      </c>
      <c r="U9" s="43">
        <v>156.35</v>
      </c>
      <c r="V9" s="43">
        <v>166.82499999999999</v>
      </c>
      <c r="W9" s="43">
        <v>166.82499999999999</v>
      </c>
      <c r="X9" s="43">
        <v>166.82499999999999</v>
      </c>
      <c r="Y9" s="43">
        <v>166.82499999999999</v>
      </c>
      <c r="Z9" s="43">
        <v>189.88</v>
      </c>
      <c r="AA9" s="43">
        <v>189.88</v>
      </c>
      <c r="AB9" s="43">
        <v>189.88</v>
      </c>
      <c r="AC9" s="43">
        <v>189.88</v>
      </c>
      <c r="AD9" s="43">
        <v>176.58</v>
      </c>
      <c r="AE9" s="43">
        <v>176.58</v>
      </c>
      <c r="AF9" s="43">
        <v>176.58</v>
      </c>
      <c r="AG9" s="43">
        <v>176.58</v>
      </c>
      <c r="AH9" s="43">
        <v>139.61500000000001</v>
      </c>
      <c r="AI9" s="43">
        <v>139.61500000000001</v>
      </c>
      <c r="AJ9" s="43">
        <v>139.61500000000001</v>
      </c>
      <c r="AK9" s="43">
        <v>139.61500000000001</v>
      </c>
      <c r="AL9" s="43">
        <v>148.125</v>
      </c>
      <c r="AM9" s="43">
        <v>148.125</v>
      </c>
      <c r="AN9" s="43">
        <v>148.125</v>
      </c>
      <c r="AO9" s="43">
        <v>148.125</v>
      </c>
      <c r="AP9" s="43">
        <v>119.52</v>
      </c>
      <c r="AQ9" s="43">
        <v>119.52</v>
      </c>
      <c r="AR9" s="43">
        <v>119.52</v>
      </c>
      <c r="AS9" s="43">
        <v>119.52</v>
      </c>
      <c r="AT9" s="43">
        <v>84.527500000000003</v>
      </c>
      <c r="AU9" s="43">
        <v>84.527500000000003</v>
      </c>
      <c r="AV9" s="43">
        <v>84.527500000000003</v>
      </c>
      <c r="AW9" s="43">
        <v>84.527500000000003</v>
      </c>
      <c r="AX9" s="43">
        <v>108.435</v>
      </c>
      <c r="AY9" s="43">
        <v>108.435</v>
      </c>
      <c r="AZ9" s="43">
        <v>108.435</v>
      </c>
      <c r="BA9" s="43">
        <v>108.435</v>
      </c>
      <c r="BB9" s="43">
        <v>103.54</v>
      </c>
      <c r="BC9" s="43">
        <v>103.54</v>
      </c>
      <c r="BD9" s="43">
        <v>103.54</v>
      </c>
      <c r="BE9" s="43">
        <v>103.54</v>
      </c>
      <c r="BF9" s="43">
        <v>134.98249999999999</v>
      </c>
      <c r="BG9" s="43">
        <v>134.98249999999999</v>
      </c>
      <c r="BH9" s="43">
        <v>134.98249999999999</v>
      </c>
      <c r="BI9" s="43">
        <v>134.98249999999999</v>
      </c>
      <c r="BJ9" s="43">
        <v>153.35749999999999</v>
      </c>
      <c r="BK9" s="43">
        <v>153.35749999999999</v>
      </c>
      <c r="BL9" s="43">
        <v>153.35749999999999</v>
      </c>
      <c r="BM9" s="43">
        <v>153.35749999999999</v>
      </c>
      <c r="BN9" s="43">
        <v>170</v>
      </c>
      <c r="BO9" s="43">
        <v>170</v>
      </c>
      <c r="BP9" s="43">
        <v>170</v>
      </c>
      <c r="BQ9" s="43">
        <v>170</v>
      </c>
      <c r="BR9" s="43">
        <v>197.82249999999999</v>
      </c>
      <c r="BS9" s="43">
        <v>197.82249999999999</v>
      </c>
      <c r="BT9" s="43">
        <v>197.82249999999999</v>
      </c>
      <c r="BU9" s="43">
        <v>197.82249999999999</v>
      </c>
      <c r="BV9" s="43">
        <v>218.16499999999999</v>
      </c>
      <c r="BW9" s="43">
        <v>218.16499999999999</v>
      </c>
      <c r="BX9" s="43">
        <v>218.16499999999999</v>
      </c>
      <c r="BY9" s="43">
        <v>218.16499999999999</v>
      </c>
      <c r="BZ9" s="43">
        <v>216.3775</v>
      </c>
      <c r="CA9" s="43">
        <v>216.3775</v>
      </c>
      <c r="CB9" s="43">
        <v>216.3775</v>
      </c>
      <c r="CC9" s="43">
        <v>216.3775</v>
      </c>
      <c r="CD9" s="43">
        <v>209.45249999999999</v>
      </c>
      <c r="CE9" s="43">
        <v>209.45249999999999</v>
      </c>
      <c r="CF9" s="43">
        <v>209.45249999999999</v>
      </c>
      <c r="CG9" s="43">
        <v>209.45249999999999</v>
      </c>
      <c r="CH9" s="43">
        <v>205.2175</v>
      </c>
      <c r="CI9" s="43">
        <v>205.2175</v>
      </c>
      <c r="CJ9" s="43">
        <v>205.2175</v>
      </c>
      <c r="CK9" s="43">
        <v>205.2175</v>
      </c>
      <c r="CL9" s="43">
        <v>196.84</v>
      </c>
      <c r="CM9" s="43">
        <v>196.84</v>
      </c>
      <c r="CN9" s="43">
        <v>196.84</v>
      </c>
      <c r="CO9" s="43">
        <v>196.84</v>
      </c>
      <c r="CP9" s="43">
        <v>169.76</v>
      </c>
      <c r="CQ9" s="43">
        <v>169.76</v>
      </c>
      <c r="CR9" s="43">
        <v>169.76</v>
      </c>
      <c r="CS9" s="43">
        <v>169.76</v>
      </c>
      <c r="CT9" s="44"/>
      <c r="CU9" s="44"/>
      <c r="CV9" s="44"/>
      <c r="CW9" s="45"/>
      <c r="CX9" s="142">
        <f>IF(SUM(B9:CW9)&lt;&gt;0,AVERAGEIF(B9:CW9,"&lt;&gt;"""),"")</f>
        <v>163.18906250000012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>
        <v>33.4</v>
      </c>
      <c r="C14" s="149">
        <v>29.2</v>
      </c>
      <c r="D14" s="149"/>
      <c r="E14" s="149">
        <v>32.1</v>
      </c>
      <c r="F14" s="149">
        <v>22.4</v>
      </c>
      <c r="G14" s="149">
        <v>34.6</v>
      </c>
      <c r="H14" s="149">
        <v>19.600000000000001</v>
      </c>
      <c r="I14" s="149"/>
      <c r="J14" s="149"/>
      <c r="K14" s="149">
        <v>61</v>
      </c>
      <c r="L14" s="149">
        <v>20.7</v>
      </c>
      <c r="M14" s="149"/>
      <c r="N14" s="149"/>
      <c r="O14" s="149"/>
      <c r="P14" s="149"/>
      <c r="Q14" s="149"/>
      <c r="R14" s="149">
        <v>50.3</v>
      </c>
      <c r="S14" s="149">
        <v>61.4</v>
      </c>
      <c r="T14" s="149">
        <v>63.2</v>
      </c>
      <c r="U14" s="149">
        <v>62</v>
      </c>
      <c r="V14" s="149">
        <v>124.2</v>
      </c>
      <c r="W14" s="149">
        <v>119.7</v>
      </c>
      <c r="X14" s="149">
        <v>137.6</v>
      </c>
      <c r="Y14" s="149">
        <v>99.8</v>
      </c>
      <c r="Z14" s="149">
        <v>107.2</v>
      </c>
      <c r="AA14" s="149">
        <v>98.7</v>
      </c>
      <c r="AB14" s="149">
        <v>22.5</v>
      </c>
      <c r="AC14" s="149">
        <v>85</v>
      </c>
      <c r="AD14" s="149">
        <v>52.9</v>
      </c>
      <c r="AE14" s="149">
        <v>28.8</v>
      </c>
      <c r="AF14" s="149">
        <v>15</v>
      </c>
      <c r="AG14" s="149"/>
      <c r="AH14" s="149"/>
      <c r="AI14" s="149">
        <v>3.8</v>
      </c>
      <c r="AJ14" s="149">
        <v>21.7</v>
      </c>
      <c r="AK14" s="149">
        <v>25</v>
      </c>
      <c r="AL14" s="149">
        <v>5</v>
      </c>
      <c r="AM14" s="149">
        <v>5</v>
      </c>
      <c r="AN14" s="149"/>
      <c r="AO14" s="149"/>
      <c r="AP14" s="149">
        <v>8</v>
      </c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>
        <v>22</v>
      </c>
      <c r="BN14" s="149">
        <v>5</v>
      </c>
      <c r="BO14" s="149">
        <v>12</v>
      </c>
      <c r="BP14" s="149">
        <v>16.7</v>
      </c>
      <c r="BQ14" s="149">
        <v>16.100000000000001</v>
      </c>
      <c r="BR14" s="149"/>
      <c r="BS14" s="149">
        <v>5.0999999999999996</v>
      </c>
      <c r="BT14" s="149">
        <v>3.3</v>
      </c>
      <c r="BU14" s="149"/>
      <c r="BV14" s="149"/>
      <c r="BW14" s="149">
        <v>111.9</v>
      </c>
      <c r="BX14" s="149">
        <v>54.8</v>
      </c>
      <c r="BY14" s="149">
        <v>51</v>
      </c>
      <c r="BZ14" s="149"/>
      <c r="CA14" s="149"/>
      <c r="CB14" s="149"/>
      <c r="CC14" s="149">
        <v>39</v>
      </c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446.67499999999995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79.3</v>
      </c>
      <c r="CE16" s="155">
        <v>79.3</v>
      </c>
      <c r="CF16" s="155">
        <v>79.3</v>
      </c>
      <c r="CG16" s="155">
        <v>79.3</v>
      </c>
      <c r="CH16" s="155"/>
      <c r="CI16" s="155"/>
      <c r="CJ16" s="155"/>
      <c r="CK16" s="155"/>
      <c r="CL16" s="155">
        <v>90.3</v>
      </c>
      <c r="CM16" s="155">
        <v>90.3</v>
      </c>
      <c r="CN16" s="155">
        <v>90.3</v>
      </c>
      <c r="CO16" s="155">
        <v>90.3</v>
      </c>
      <c r="CP16" s="155">
        <v>144.19999999999999</v>
      </c>
      <c r="CQ16" s="155">
        <v>144.19999999999999</v>
      </c>
      <c r="CR16" s="155">
        <v>144.19999999999999</v>
      </c>
      <c r="CS16" s="155">
        <v>144.19999999999999</v>
      </c>
      <c r="CT16" s="156"/>
      <c r="CU16" s="156"/>
      <c r="CV16" s="156"/>
      <c r="CW16" s="157"/>
      <c r="CX16" s="158">
        <f t="array" ref="CX16">SUMPRODUCT(B16:CW16*0.25)</f>
        <v>313.8</v>
      </c>
    </row>
    <row r="17" spans="1:102" ht="30" customHeight="1" thickBot="1" x14ac:dyDescent="0.3">
      <c r="A17" s="105" t="s">
        <v>54</v>
      </c>
      <c r="B17" s="159">
        <f>SUM(B12:B16)</f>
        <v>33.4</v>
      </c>
      <c r="C17" s="160">
        <f t="shared" ref="C17:BN17" si="0">SUM(C12:C16)</f>
        <v>29.2</v>
      </c>
      <c r="D17" s="160">
        <f t="shared" si="0"/>
        <v>0</v>
      </c>
      <c r="E17" s="160">
        <f t="shared" si="0"/>
        <v>32.1</v>
      </c>
      <c r="F17" s="160">
        <f t="shared" si="0"/>
        <v>22.4</v>
      </c>
      <c r="G17" s="160">
        <f t="shared" si="0"/>
        <v>34.6</v>
      </c>
      <c r="H17" s="160">
        <f t="shared" si="0"/>
        <v>19.600000000000001</v>
      </c>
      <c r="I17" s="160">
        <f t="shared" si="0"/>
        <v>0</v>
      </c>
      <c r="J17" s="160">
        <f t="shared" si="0"/>
        <v>0</v>
      </c>
      <c r="K17" s="160">
        <f t="shared" si="0"/>
        <v>61</v>
      </c>
      <c r="L17" s="160">
        <f t="shared" si="0"/>
        <v>20.7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50.3</v>
      </c>
      <c r="S17" s="160">
        <f t="shared" si="0"/>
        <v>61.4</v>
      </c>
      <c r="T17" s="160">
        <f t="shared" si="0"/>
        <v>63.2</v>
      </c>
      <c r="U17" s="160">
        <f t="shared" si="0"/>
        <v>62</v>
      </c>
      <c r="V17" s="160">
        <f t="shared" si="0"/>
        <v>124.2</v>
      </c>
      <c r="W17" s="160">
        <f t="shared" si="0"/>
        <v>119.7</v>
      </c>
      <c r="X17" s="160">
        <f t="shared" si="0"/>
        <v>137.6</v>
      </c>
      <c r="Y17" s="160">
        <f t="shared" si="0"/>
        <v>99.8</v>
      </c>
      <c r="Z17" s="160">
        <f t="shared" si="0"/>
        <v>107.2</v>
      </c>
      <c r="AA17" s="160">
        <f t="shared" si="0"/>
        <v>98.7</v>
      </c>
      <c r="AB17" s="160">
        <f t="shared" si="0"/>
        <v>22.5</v>
      </c>
      <c r="AC17" s="160">
        <f t="shared" si="0"/>
        <v>85</v>
      </c>
      <c r="AD17" s="160">
        <f t="shared" si="0"/>
        <v>52.9</v>
      </c>
      <c r="AE17" s="160">
        <f t="shared" si="0"/>
        <v>28.8</v>
      </c>
      <c r="AF17" s="160">
        <f t="shared" si="0"/>
        <v>15</v>
      </c>
      <c r="AG17" s="160">
        <f t="shared" si="0"/>
        <v>0</v>
      </c>
      <c r="AH17" s="160">
        <f t="shared" si="0"/>
        <v>0</v>
      </c>
      <c r="AI17" s="160">
        <f t="shared" si="0"/>
        <v>3.8</v>
      </c>
      <c r="AJ17" s="160">
        <f t="shared" si="0"/>
        <v>21.7</v>
      </c>
      <c r="AK17" s="160">
        <f t="shared" si="0"/>
        <v>25</v>
      </c>
      <c r="AL17" s="160">
        <f t="shared" si="0"/>
        <v>5</v>
      </c>
      <c r="AM17" s="160">
        <f t="shared" si="0"/>
        <v>5</v>
      </c>
      <c r="AN17" s="160">
        <f t="shared" si="0"/>
        <v>0</v>
      </c>
      <c r="AO17" s="160">
        <f t="shared" si="0"/>
        <v>0</v>
      </c>
      <c r="AP17" s="160">
        <f t="shared" si="0"/>
        <v>8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22</v>
      </c>
      <c r="BN17" s="160">
        <f t="shared" si="0"/>
        <v>5</v>
      </c>
      <c r="BO17" s="160">
        <f t="shared" ref="BO17:CW17" si="1">SUM(BO12:BO16)</f>
        <v>12</v>
      </c>
      <c r="BP17" s="160">
        <f t="shared" si="1"/>
        <v>16.7</v>
      </c>
      <c r="BQ17" s="160">
        <f t="shared" si="1"/>
        <v>16.100000000000001</v>
      </c>
      <c r="BR17" s="160">
        <f t="shared" si="1"/>
        <v>0</v>
      </c>
      <c r="BS17" s="160">
        <f t="shared" si="1"/>
        <v>5.0999999999999996</v>
      </c>
      <c r="BT17" s="160">
        <f t="shared" si="1"/>
        <v>3.3</v>
      </c>
      <c r="BU17" s="160">
        <f t="shared" si="1"/>
        <v>0</v>
      </c>
      <c r="BV17" s="160">
        <f t="shared" si="1"/>
        <v>0</v>
      </c>
      <c r="BW17" s="160">
        <f t="shared" si="1"/>
        <v>111.9</v>
      </c>
      <c r="BX17" s="160">
        <f t="shared" si="1"/>
        <v>54.8</v>
      </c>
      <c r="BY17" s="160">
        <f t="shared" si="1"/>
        <v>51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39</v>
      </c>
      <c r="CD17" s="160">
        <f t="shared" si="1"/>
        <v>79.3</v>
      </c>
      <c r="CE17" s="160">
        <f t="shared" si="1"/>
        <v>79.3</v>
      </c>
      <c r="CF17" s="160">
        <f t="shared" si="1"/>
        <v>79.3</v>
      </c>
      <c r="CG17" s="160">
        <f t="shared" si="1"/>
        <v>79.3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90.3</v>
      </c>
      <c r="CM17" s="160">
        <f t="shared" si="1"/>
        <v>90.3</v>
      </c>
      <c r="CN17" s="160">
        <f t="shared" si="1"/>
        <v>90.3</v>
      </c>
      <c r="CO17" s="160">
        <f t="shared" si="1"/>
        <v>90.3</v>
      </c>
      <c r="CP17" s="160">
        <f t="shared" si="1"/>
        <v>144.19999999999999</v>
      </c>
      <c r="CQ17" s="160">
        <f t="shared" si="1"/>
        <v>144.19999999999999</v>
      </c>
      <c r="CR17" s="160">
        <f t="shared" si="1"/>
        <v>144.19999999999999</v>
      </c>
      <c r="CS17" s="160">
        <f t="shared" si="1"/>
        <v>144.19999999999999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760.47499999999991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/>
      <c r="C22" s="149"/>
      <c r="D22" s="149">
        <v>15.6</v>
      </c>
      <c r="E22" s="149"/>
      <c r="F22" s="149"/>
      <c r="G22" s="149"/>
      <c r="H22" s="149"/>
      <c r="I22" s="149">
        <v>54.2</v>
      </c>
      <c r="J22" s="149">
        <v>65.599999999999994</v>
      </c>
      <c r="K22" s="149"/>
      <c r="L22" s="149"/>
      <c r="M22" s="149">
        <v>2.2999999999999998</v>
      </c>
      <c r="N22" s="149">
        <v>25.8</v>
      </c>
      <c r="O22" s="149">
        <v>35.299999999999997</v>
      </c>
      <c r="P22" s="149">
        <v>18.2</v>
      </c>
      <c r="Q22" s="149">
        <v>22</v>
      </c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>
        <v>26.1</v>
      </c>
      <c r="AH22" s="149">
        <v>22.4</v>
      </c>
      <c r="AI22" s="149"/>
      <c r="AJ22" s="149"/>
      <c r="AK22" s="149"/>
      <c r="AL22" s="149"/>
      <c r="AM22" s="149"/>
      <c r="AN22" s="149">
        <v>47.9</v>
      </c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>
        <v>0.2</v>
      </c>
      <c r="BI22" s="149">
        <v>28.9</v>
      </c>
      <c r="BJ22" s="149"/>
      <c r="BK22" s="149">
        <v>50.2</v>
      </c>
      <c r="BL22" s="149">
        <v>3</v>
      </c>
      <c r="BM22" s="149"/>
      <c r="BN22" s="149"/>
      <c r="BO22" s="149"/>
      <c r="BP22" s="149"/>
      <c r="BQ22" s="149"/>
      <c r="BR22" s="149">
        <v>100</v>
      </c>
      <c r="BS22" s="149"/>
      <c r="BT22" s="149"/>
      <c r="BU22" s="149">
        <v>11.5</v>
      </c>
      <c r="BV22" s="149">
        <v>261.39999999999998</v>
      </c>
      <c r="BW22" s="149"/>
      <c r="BX22" s="149"/>
      <c r="BY22" s="149"/>
      <c r="BZ22" s="149">
        <v>21</v>
      </c>
      <c r="CA22" s="149">
        <v>21</v>
      </c>
      <c r="CB22" s="149">
        <v>1.3</v>
      </c>
      <c r="CC22" s="149"/>
      <c r="CD22" s="149">
        <v>11.1</v>
      </c>
      <c r="CE22" s="149">
        <v>21</v>
      </c>
      <c r="CF22" s="149">
        <v>22</v>
      </c>
      <c r="CG22" s="149">
        <v>20</v>
      </c>
      <c r="CH22" s="149">
        <v>129.80000000000001</v>
      </c>
      <c r="CI22" s="149">
        <v>138</v>
      </c>
      <c r="CJ22" s="149">
        <v>170.1</v>
      </c>
      <c r="CK22" s="149">
        <v>164.8</v>
      </c>
      <c r="CL22" s="149">
        <v>69.7</v>
      </c>
      <c r="CM22" s="149">
        <v>54.1</v>
      </c>
      <c r="CN22" s="149">
        <v>34</v>
      </c>
      <c r="CO22" s="149">
        <v>63.2</v>
      </c>
      <c r="CP22" s="149">
        <v>163</v>
      </c>
      <c r="CQ22" s="149">
        <v>143.1</v>
      </c>
      <c r="CR22" s="149">
        <v>150.1</v>
      </c>
      <c r="CS22" s="149">
        <v>126.4</v>
      </c>
      <c r="CT22" s="150"/>
      <c r="CU22" s="150"/>
      <c r="CV22" s="150"/>
      <c r="CW22" s="151"/>
      <c r="CX22" s="152">
        <f t="array" ref="CX22">SUMPRODUCT(B22:CW22*0.25)</f>
        <v>578.57499999999993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>
        <v>29.4</v>
      </c>
      <c r="S24" s="155">
        <v>29.4</v>
      </c>
      <c r="T24" s="155">
        <v>29.4</v>
      </c>
      <c r="U24" s="155">
        <v>29.4</v>
      </c>
      <c r="V24" s="155">
        <v>99.7</v>
      </c>
      <c r="W24" s="155">
        <v>99.7</v>
      </c>
      <c r="X24" s="155">
        <v>99.7</v>
      </c>
      <c r="Y24" s="155">
        <v>99.7</v>
      </c>
      <c r="Z24" s="155">
        <v>67.5</v>
      </c>
      <c r="AA24" s="155">
        <v>67.5</v>
      </c>
      <c r="AB24" s="155">
        <v>67.5</v>
      </c>
      <c r="AC24" s="155">
        <v>67.5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>
        <v>11.8</v>
      </c>
      <c r="BO24" s="155">
        <v>11.8</v>
      </c>
      <c r="BP24" s="155">
        <v>11.8</v>
      </c>
      <c r="BQ24" s="155">
        <v>11.8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208.39999999999995</v>
      </c>
    </row>
    <row r="25" spans="1:102" ht="30" customHeight="1" thickBot="1" x14ac:dyDescent="0.3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15.6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54.2</v>
      </c>
      <c r="J25" s="160">
        <f t="shared" si="2"/>
        <v>65.599999999999994</v>
      </c>
      <c r="K25" s="160">
        <f t="shared" si="2"/>
        <v>0</v>
      </c>
      <c r="L25" s="160">
        <f t="shared" si="2"/>
        <v>0</v>
      </c>
      <c r="M25" s="160">
        <f t="shared" si="2"/>
        <v>2.2999999999999998</v>
      </c>
      <c r="N25" s="160">
        <f t="shared" si="2"/>
        <v>25.8</v>
      </c>
      <c r="O25" s="160">
        <f t="shared" si="2"/>
        <v>35.299999999999997</v>
      </c>
      <c r="P25" s="160">
        <f t="shared" si="2"/>
        <v>18.2</v>
      </c>
      <c r="Q25" s="160">
        <f t="shared" si="2"/>
        <v>22</v>
      </c>
      <c r="R25" s="160">
        <f t="shared" si="2"/>
        <v>29.4</v>
      </c>
      <c r="S25" s="160">
        <f t="shared" si="2"/>
        <v>29.4</v>
      </c>
      <c r="T25" s="160">
        <f t="shared" si="2"/>
        <v>29.4</v>
      </c>
      <c r="U25" s="160">
        <f t="shared" si="2"/>
        <v>29.4</v>
      </c>
      <c r="V25" s="160">
        <f t="shared" si="2"/>
        <v>99.7</v>
      </c>
      <c r="W25" s="160">
        <f t="shared" si="2"/>
        <v>99.7</v>
      </c>
      <c r="X25" s="160">
        <f t="shared" si="2"/>
        <v>99.7</v>
      </c>
      <c r="Y25" s="160">
        <f t="shared" si="2"/>
        <v>99.7</v>
      </c>
      <c r="Z25" s="160">
        <f t="shared" si="2"/>
        <v>67.5</v>
      </c>
      <c r="AA25" s="160">
        <f t="shared" si="2"/>
        <v>67.5</v>
      </c>
      <c r="AB25" s="160">
        <f t="shared" si="2"/>
        <v>67.5</v>
      </c>
      <c r="AC25" s="160">
        <f t="shared" si="2"/>
        <v>67.5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26.1</v>
      </c>
      <c r="AH25" s="160">
        <f t="shared" si="2"/>
        <v>22.4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47.9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0.2</v>
      </c>
      <c r="BI25" s="160">
        <f t="shared" si="2"/>
        <v>28.9</v>
      </c>
      <c r="BJ25" s="160">
        <f t="shared" si="2"/>
        <v>0</v>
      </c>
      <c r="BK25" s="160">
        <f t="shared" si="2"/>
        <v>50.2</v>
      </c>
      <c r="BL25" s="160">
        <f t="shared" si="2"/>
        <v>3</v>
      </c>
      <c r="BM25" s="160">
        <f t="shared" si="2"/>
        <v>0</v>
      </c>
      <c r="BN25" s="160">
        <f t="shared" si="2"/>
        <v>11.8</v>
      </c>
      <c r="BO25" s="160">
        <f t="shared" ref="BO25:CW25" si="3">SUM(BO20:BO24)</f>
        <v>11.8</v>
      </c>
      <c r="BP25" s="160">
        <f t="shared" si="3"/>
        <v>11.8</v>
      </c>
      <c r="BQ25" s="160">
        <f t="shared" si="3"/>
        <v>11.8</v>
      </c>
      <c r="BR25" s="160">
        <f t="shared" si="3"/>
        <v>100</v>
      </c>
      <c r="BS25" s="160">
        <f t="shared" si="3"/>
        <v>0</v>
      </c>
      <c r="BT25" s="160">
        <f t="shared" si="3"/>
        <v>0</v>
      </c>
      <c r="BU25" s="160">
        <f t="shared" si="3"/>
        <v>11.5</v>
      </c>
      <c r="BV25" s="160">
        <f t="shared" si="3"/>
        <v>261.39999999999998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21</v>
      </c>
      <c r="CA25" s="160">
        <f t="shared" si="3"/>
        <v>21</v>
      </c>
      <c r="CB25" s="160">
        <f t="shared" si="3"/>
        <v>1.3</v>
      </c>
      <c r="CC25" s="160">
        <f t="shared" si="3"/>
        <v>0</v>
      </c>
      <c r="CD25" s="160">
        <f t="shared" si="3"/>
        <v>11.1</v>
      </c>
      <c r="CE25" s="160">
        <f t="shared" si="3"/>
        <v>21</v>
      </c>
      <c r="CF25" s="160">
        <f t="shared" si="3"/>
        <v>22</v>
      </c>
      <c r="CG25" s="160">
        <f t="shared" si="3"/>
        <v>20</v>
      </c>
      <c r="CH25" s="160">
        <f t="shared" si="3"/>
        <v>129.80000000000001</v>
      </c>
      <c r="CI25" s="160">
        <f t="shared" si="3"/>
        <v>138</v>
      </c>
      <c r="CJ25" s="160">
        <f t="shared" si="3"/>
        <v>170.1</v>
      </c>
      <c r="CK25" s="160">
        <f t="shared" si="3"/>
        <v>164.8</v>
      </c>
      <c r="CL25" s="160">
        <f t="shared" si="3"/>
        <v>69.7</v>
      </c>
      <c r="CM25" s="160">
        <f t="shared" si="3"/>
        <v>54.1</v>
      </c>
      <c r="CN25" s="160">
        <f t="shared" si="3"/>
        <v>34</v>
      </c>
      <c r="CO25" s="160">
        <f t="shared" si="3"/>
        <v>63.2</v>
      </c>
      <c r="CP25" s="160">
        <f t="shared" si="3"/>
        <v>163</v>
      </c>
      <c r="CQ25" s="160">
        <f t="shared" si="3"/>
        <v>143.1</v>
      </c>
      <c r="CR25" s="160">
        <f t="shared" si="3"/>
        <v>150.1</v>
      </c>
      <c r="CS25" s="160">
        <f t="shared" si="3"/>
        <v>126.4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786.97499999999991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2026-08-20T20:27:34Z</dcterms:created>
  <dcterms:modified xsi:type="dcterms:W3CDTF">2026-08-20T20:27:36Z</dcterms:modified>
</cp:coreProperties>
</file>