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AA24" i="6" s="1"/>
  <c r="B24" i="6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<sst xmlns="http://schemas.openxmlformats.org/spreadsheetml/2006/main" count="119" uniqueCount="54">
  <si>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28/08/2025 23:36:30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</si>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</sst>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7B3-479A-9C42-68635AFDC4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7B3-479A-9C42-68635AFDC4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1.1000000000000001</c:v>
                </c:pt>
                <c:pt idx="11">
                  <c:v>4.0860000000000003</c:v>
                </c:pt>
                <c:pt idx="12">
                  <c:v>5.6829999999999998</c:v>
                </c:pt>
                <c:pt idx="13">
                  <c:v>7.7450000000000001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B3-479A-9C42-68635AFDC4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10</c:v>
                </c:pt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B3-479A-9C42-68635AFDC4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7B3-479A-9C42-68635AFDC4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7B3-479A-9C42-68635AFDC4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50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7B3-479A-9C42-68635AFDC4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7B3-479A-9C42-68635AFDC4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7B3-479A-9C42-68635AFDC4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50</c:v>
                </c:pt>
                <c:pt idx="1">
                  <c:v>60.36999999999999</c:v>
                </c:pt>
                <c:pt idx="5">
                  <c:v>4.8860000000000001</c:v>
                </c:pt>
                <c:pt idx="6">
                  <c:v>28</c:v>
                </c:pt>
                <c:pt idx="7">
                  <c:v>174.37799999999999</c:v>
                </c:pt>
                <c:pt idx="14">
                  <c:v>20.315000000000001</c:v>
                </c:pt>
                <c:pt idx="18">
                  <c:v>17.558999999999997</c:v>
                </c:pt>
                <c:pt idx="19">
                  <c:v>18</c:v>
                </c:pt>
                <c:pt idx="20">
                  <c:v>38.670999999999999</c:v>
                </c:pt>
                <c:pt idx="21">
                  <c:v>154</c:v>
                </c:pt>
                <c:pt idx="22">
                  <c:v>58</c:v>
                </c:pt>
                <c:pt idx="23">
                  <c:v>43.093000000000004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B3-479A-9C42-68635AFDC45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23</c:v>
                </c:pt>
                <c:pt idx="2">
                  <c:v>110.4</c:v>
                </c:pt>
                <c:pt idx="3">
                  <c:v>113.6</c:v>
                </c:pt>
                <c:pt idx="4">
                  <c:v>103.7</c:v>
                </c:pt>
                <c:pt idx="5">
                  <c:v>97.1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</c:v>
                </c:pt>
                <c:pt idx="16">
                  <c:v>173.1</c:v>
                </c:pt>
                <c:pt idx="17">
                  <c:v>171.1</c:v>
                </c:pt>
                <c:pt idx="18">
                  <c:v>0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B3-479A-9C42-68635AFDC4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16.756999999999998</c:v>
                </c:pt>
                <c:pt idx="1">
                  <c:v>0.12</c:v>
                </c:pt>
                <c:pt idx="5">
                  <c:v>1E-3</c:v>
                </c:pt>
                <c:pt idx="6">
                  <c:v>17.885999999999999</c:v>
                </c:pt>
                <c:pt idx="7">
                  <c:v>0.28999999999999998</c:v>
                </c:pt>
                <c:pt idx="8">
                  <c:v>38.736999999999995</c:v>
                </c:pt>
                <c:pt idx="9">
                  <c:v>94.180999999999997</c:v>
                </c:pt>
                <c:pt idx="10">
                  <c:v>88.63</c:v>
                </c:pt>
                <c:pt idx="11">
                  <c:v>136.559</c:v>
                </c:pt>
                <c:pt idx="12">
                  <c:v>100.12100000000001</c:v>
                </c:pt>
                <c:pt idx="13">
                  <c:v>98.016000000000005</c:v>
                </c:pt>
                <c:pt idx="14">
                  <c:v>66.388999999999996</c:v>
                </c:pt>
                <c:pt idx="15">
                  <c:v>30.164000000000001</c:v>
                </c:pt>
                <c:pt idx="16">
                  <c:v>0.14399999999999999</c:v>
                </c:pt>
                <c:pt idx="18">
                  <c:v>56.181999999999995</c:v>
                </c:pt>
                <c:pt idx="19">
                  <c:v>10.483000000000001</c:v>
                </c:pt>
                <c:pt idx="20">
                  <c:v>2.976</c:v>
                </c:pt>
                <c:pt idx="21">
                  <c:v>17.024000000000001</c:v>
                </c:pt>
                <c:pt idx="22">
                  <c:v>12.763999999999999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B3-479A-9C42-68635AFDC4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7B3-479A-9C42-68635AFDC4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7B3-479A-9C42-68635AFDC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89</c:v>
                </c:pt>
                <c:pt idx="1">
                  <c:v>87</c:v>
                </c:pt>
                <c:pt idx="2">
                  <c:v>85.12</c:v>
                </c:pt>
                <c:pt idx="3">
                  <c:v>83.8</c:v>
                </c:pt>
                <c:pt idx="4">
                  <c:v>85.16</c:v>
                </c:pt>
                <c:pt idx="5">
                  <c:v>95.89</c:v>
                </c:pt>
                <c:pt idx="6">
                  <c:v>115.68</c:v>
                </c:pt>
                <c:pt idx="7">
                  <c:v>89.42</c:v>
                </c:pt>
                <c:pt idx="8">
                  <c:v>82.22</c:v>
                </c:pt>
                <c:pt idx="9">
                  <c:v>2.5099999999999998</c:v>
                </c:pt>
                <c:pt idx="10">
                  <c:v>0</c:v>
                </c:pt>
                <c:pt idx="11">
                  <c:v>0.01</c:v>
                </c:pt>
                <c:pt idx="12">
                  <c:v>-0.54</c:v>
                </c:pt>
                <c:pt idx="13">
                  <c:v>0</c:v>
                </c:pt>
                <c:pt idx="14">
                  <c:v>0.01</c:v>
                </c:pt>
                <c:pt idx="15">
                  <c:v>59.99</c:v>
                </c:pt>
                <c:pt idx="16">
                  <c:v>78.22</c:v>
                </c:pt>
                <c:pt idx="17">
                  <c:v>95.26</c:v>
                </c:pt>
                <c:pt idx="18">
                  <c:v>173.48</c:v>
                </c:pt>
                <c:pt idx="19">
                  <c:v>155.27000000000001</c:v>
                </c:pt>
                <c:pt idx="20">
                  <c:v>150.72999999999999</c:v>
                </c:pt>
                <c:pt idx="21">
                  <c:v>134</c:v>
                </c:pt>
                <c:pt idx="22">
                  <c:v>109.78</c:v>
                </c:pt>
                <c:pt idx="23">
                  <c:v>96.63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B3-479A-9C42-68635AFDC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82F-4953-883E-1A066E9906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82F-4953-883E-1A066E9906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</c:v>
                </c:pt>
                <c:pt idx="1">
                  <c:v>3.4</c:v>
                </c:pt>
                <c:pt idx="2">
                  <c:v>4.7</c:v>
                </c:pt>
                <c:pt idx="3">
                  <c:v>4.7</c:v>
                </c:pt>
                <c:pt idx="4">
                  <c:v>9.9</c:v>
                </c:pt>
                <c:pt idx="5">
                  <c:v>3.2</c:v>
                </c:pt>
                <c:pt idx="7">
                  <c:v>11.65</c:v>
                </c:pt>
                <c:pt idx="16">
                  <c:v>13.8</c:v>
                </c:pt>
                <c:pt idx="17">
                  <c:v>21.6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2F-4953-883E-1A066E9906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13.649000000000001</c:v>
                </c:pt>
                <c:pt idx="1">
                  <c:v>26.975999999999999</c:v>
                </c:pt>
                <c:pt idx="2">
                  <c:v>63.610999999999997</c:v>
                </c:pt>
                <c:pt idx="3">
                  <c:v>66.599999999999994</c:v>
                </c:pt>
                <c:pt idx="4">
                  <c:v>42.64</c:v>
                </c:pt>
                <c:pt idx="5">
                  <c:v>47.169999999999995</c:v>
                </c:pt>
                <c:pt idx="6">
                  <c:v>2</c:v>
                </c:pt>
                <c:pt idx="7">
                  <c:v>40.659999999999997</c:v>
                </c:pt>
                <c:pt idx="10">
                  <c:v>3.8410000000000002</c:v>
                </c:pt>
                <c:pt idx="11">
                  <c:v>4.9610000000000003</c:v>
                </c:pt>
                <c:pt idx="12">
                  <c:v>6.383</c:v>
                </c:pt>
                <c:pt idx="13">
                  <c:v>5.7210000000000001</c:v>
                </c:pt>
                <c:pt idx="16">
                  <c:v>73.37</c:v>
                </c:pt>
                <c:pt idx="17">
                  <c:v>74.569999999999993</c:v>
                </c:pt>
                <c:pt idx="19">
                  <c:v>9.4760000000000009</c:v>
                </c:pt>
                <c:pt idx="20">
                  <c:v>19.440000000000001</c:v>
                </c:pt>
                <c:pt idx="23">
                  <c:v>25.788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2F-4953-883E-1A066E9906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82F-4953-883E-1A066E9906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82F-4953-883E-1A066E9906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82F-4953-883E-1A066E9906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82F-4953-883E-1A066E9906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82F-4953-883E-1A066E9906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85</c:v>
                </c:pt>
                <c:pt idx="12">
                  <c:v>85</c:v>
                </c:pt>
                <c:pt idx="13">
                  <c:v>85</c:v>
                </c:pt>
                <c:pt idx="14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82F-4953-883E-1A066E9906C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25.7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20.9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73.7</c:v>
                </c:pt>
                <c:pt idx="19">
                  <c:v>0</c:v>
                </c:pt>
                <c:pt idx="20">
                  <c:v>5</c:v>
                </c:pt>
                <c:pt idx="21">
                  <c:v>170.7</c:v>
                </c:pt>
                <c:pt idx="22">
                  <c:v>68.5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2F-4953-883E-1A066E9906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26.391999999999999</c:v>
                </c:pt>
                <c:pt idx="1">
                  <c:v>53.080999999999996</c:v>
                </c:pt>
                <c:pt idx="2">
                  <c:v>42.073</c:v>
                </c:pt>
                <c:pt idx="3">
                  <c:v>42.299000000000007</c:v>
                </c:pt>
                <c:pt idx="4">
                  <c:v>51.185000000000002</c:v>
                </c:pt>
                <c:pt idx="5">
                  <c:v>51.664999999999999</c:v>
                </c:pt>
                <c:pt idx="6">
                  <c:v>23.017999999999997</c:v>
                </c:pt>
                <c:pt idx="7">
                  <c:v>122.358</c:v>
                </c:pt>
                <c:pt idx="8">
                  <c:v>48.737000000000002</c:v>
                </c:pt>
                <c:pt idx="9">
                  <c:v>94.180999999999997</c:v>
                </c:pt>
                <c:pt idx="10">
                  <c:v>95.888999999999996</c:v>
                </c:pt>
                <c:pt idx="11">
                  <c:v>100.684</c:v>
                </c:pt>
                <c:pt idx="12">
                  <c:v>64.420999999999992</c:v>
                </c:pt>
                <c:pt idx="13">
                  <c:v>65.040000000000006</c:v>
                </c:pt>
                <c:pt idx="14">
                  <c:v>61.703999999999994</c:v>
                </c:pt>
                <c:pt idx="15">
                  <c:v>35.164000000000001</c:v>
                </c:pt>
                <c:pt idx="16">
                  <c:v>86.086000000000013</c:v>
                </c:pt>
                <c:pt idx="17">
                  <c:v>74.94</c:v>
                </c:pt>
                <c:pt idx="19">
                  <c:v>19.207000000000001</c:v>
                </c:pt>
                <c:pt idx="20">
                  <c:v>17.207000000000001</c:v>
                </c:pt>
                <c:pt idx="21">
                  <c:v>0.34</c:v>
                </c:pt>
                <c:pt idx="22">
                  <c:v>2.2290000000000001</c:v>
                </c:pt>
                <c:pt idx="23">
                  <c:v>17.305000000000003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2F-4953-883E-1A066E9906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82F-4953-883E-1A066E9906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82F-4953-883E-1A066E990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89</c:v>
                </c:pt>
                <c:pt idx="1">
                  <c:v>87</c:v>
                </c:pt>
                <c:pt idx="2">
                  <c:v>85.12</c:v>
                </c:pt>
                <c:pt idx="3">
                  <c:v>83.8</c:v>
                </c:pt>
                <c:pt idx="4">
                  <c:v>85.16</c:v>
                </c:pt>
                <c:pt idx="5">
                  <c:v>95.89</c:v>
                </c:pt>
                <c:pt idx="6">
                  <c:v>115.68</c:v>
                </c:pt>
                <c:pt idx="7">
                  <c:v>89.42</c:v>
                </c:pt>
                <c:pt idx="8">
                  <c:v>82.22</c:v>
                </c:pt>
                <c:pt idx="9">
                  <c:v>2.5099999999999998</c:v>
                </c:pt>
                <c:pt idx="10">
                  <c:v>0</c:v>
                </c:pt>
                <c:pt idx="11">
                  <c:v>0.01</c:v>
                </c:pt>
                <c:pt idx="12">
                  <c:v>-0.54</c:v>
                </c:pt>
                <c:pt idx="13">
                  <c:v>0</c:v>
                </c:pt>
                <c:pt idx="14">
                  <c:v>0.01</c:v>
                </c:pt>
                <c:pt idx="15">
                  <c:v>59.99</c:v>
                </c:pt>
                <c:pt idx="16">
                  <c:v>78.22</c:v>
                </c:pt>
                <c:pt idx="17">
                  <c:v>95.26</c:v>
                </c:pt>
                <c:pt idx="18">
                  <c:v>173.48</c:v>
                </c:pt>
                <c:pt idx="19">
                  <c:v>155.27000000000001</c:v>
                </c:pt>
                <c:pt idx="20">
                  <c:v>150.72999999999999</c:v>
                </c:pt>
                <c:pt idx="21">
                  <c:v>134</c:v>
                </c:pt>
                <c:pt idx="22">
                  <c:v>109.78</c:v>
                </c:pt>
                <c:pt idx="23">
                  <c:v>96.63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82F-4953-883E-1A066E990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66.757000000000005</v>
      </c>
      <c r="C4" s="18">
        <v>83.49</v>
      </c>
      <c r="D4" s="18">
        <v>110.4</v>
      </c>
      <c r="E4" s="18">
        <v>113.6</v>
      </c>
      <c r="F4" s="18">
        <v>103.7</v>
      </c>
      <c r="G4" s="18">
        <v>101.98699999999999</v>
      </c>
      <c r="H4" s="18">
        <v>45.886000000000003</v>
      </c>
      <c r="I4" s="18">
        <v>174.66799999999998</v>
      </c>
      <c r="J4" s="18">
        <v>48.736999999999995</v>
      </c>
      <c r="K4" s="18">
        <v>94.180999999999997</v>
      </c>
      <c r="L4" s="18">
        <v>99.72999999999999</v>
      </c>
      <c r="M4" s="18">
        <v>190.64499999999998</v>
      </c>
      <c r="N4" s="18">
        <v>155.804</v>
      </c>
      <c r="O4" s="18">
        <v>155.761</v>
      </c>
      <c r="P4" s="18">
        <v>146.70399999999998</v>
      </c>
      <c r="Q4" s="18">
        <v>35.164000000000001</v>
      </c>
      <c r="R4" s="18">
        <v>173.244</v>
      </c>
      <c r="S4" s="18">
        <v>171.1</v>
      </c>
      <c r="T4" s="18">
        <v>73.740999999999985</v>
      </c>
      <c r="U4" s="18">
        <v>28.682999999999996</v>
      </c>
      <c r="V4" s="18">
        <v>41.646999999999998</v>
      </c>
      <c r="W4" s="18">
        <v>171.024</v>
      </c>
      <c r="X4" s="18">
        <v>70.763999999999996</v>
      </c>
      <c r="Y4" s="18">
        <v>43.093000000000004</v>
      </c>
      <c r="Z4" s="19"/>
      <c r="AA4" s="20">
        <f>SUM(B4:Z4)</f>
        <v>2500.5099999999998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</v>
      </c>
      <c r="C7" s="28">
        <v>87</v>
      </c>
      <c r="D7" s="28">
        <v>85.12</v>
      </c>
      <c r="E7" s="28">
        <v>83.8</v>
      </c>
      <c r="F7" s="28">
        <v>85.16</v>
      </c>
      <c r="G7" s="28">
        <v>95.89</v>
      </c>
      <c r="H7" s="28">
        <v>115.68</v>
      </c>
      <c r="I7" s="28">
        <v>89.42</v>
      </c>
      <c r="J7" s="28">
        <v>82.22</v>
      </c>
      <c r="K7" s="28">
        <v>2.5099999999999998</v>
      </c>
      <c r="L7" s="28">
        <v>0</v>
      </c>
      <c r="M7" s="28">
        <v>0.01</v>
      </c>
      <c r="N7" s="28">
        <v>-0.54</v>
      </c>
      <c r="O7" s="28">
        <v>0</v>
      </c>
      <c r="P7" s="28">
        <v>0.01</v>
      </c>
      <c r="Q7" s="28">
        <v>59.99</v>
      </c>
      <c r="R7" s="28">
        <v>78.22</v>
      </c>
      <c r="S7" s="28">
        <v>95.26</v>
      </c>
      <c r="T7" s="28">
        <v>173.48</v>
      </c>
      <c r="U7" s="28">
        <v>155.27000000000001</v>
      </c>
      <c r="V7" s="28">
        <v>150.72999999999999</v>
      </c>
      <c r="W7" s="28">
        <v>134</v>
      </c>
      <c r="X7" s="28">
        <v>109.78</v>
      </c>
      <c r="Y7" s="28">
        <v>96.63</v>
      </c>
      <c r="Z7" s="29"/>
      <c r="AA7" s="30">
        <f>IF(SUM(B7:Z7)&lt;&gt;0,AVERAGEIF(B7:Z7,"&lt;&gt;"""),"")</f>
        <v>77.860000000000014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50</v>
      </c>
      <c r="C12" s="52">
        <v>60.36999999999999</v>
      </c>
      <c r="D12" s="52"/>
      <c r="E12" s="52"/>
      <c r="F12" s="52"/>
      <c r="G12" s="52">
        <v>4.8860000000000001</v>
      </c>
      <c r="H12" s="52">
        <v>28</v>
      </c>
      <c r="I12" s="52">
        <v>174.37799999999999</v>
      </c>
      <c r="J12" s="52"/>
      <c r="K12" s="52"/>
      <c r="L12" s="52"/>
      <c r="M12" s="52"/>
      <c r="N12" s="52"/>
      <c r="O12" s="52"/>
      <c r="P12" s="52">
        <v>20.315000000000001</v>
      </c>
      <c r="Q12" s="52"/>
      <c r="R12" s="52"/>
      <c r="S12" s="52"/>
      <c r="T12" s="52">
        <v>17.558999999999997</v>
      </c>
      <c r="U12" s="52">
        <v>18</v>
      </c>
      <c r="V12" s="52">
        <v>38.670999999999999</v>
      </c>
      <c r="W12" s="52">
        <v>154</v>
      </c>
      <c r="X12" s="52">
        <v>58</v>
      </c>
      <c r="Y12" s="52">
        <v>43.093000000000004</v>
      </c>
      <c r="Z12" s="53"/>
      <c r="AA12" s="54">
        <f t="shared" si="0"/>
        <v>667.27199999999982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16.756999999999998</v>
      </c>
      <c r="C14" s="57">
        <v>0.12</v>
      </c>
      <c r="D14" s="57"/>
      <c r="E14" s="57"/>
      <c r="F14" s="57"/>
      <c r="G14" s="57">
        <v>1E-3</v>
      </c>
      <c r="H14" s="57">
        <v>17.885999999999999</v>
      </c>
      <c r="I14" s="57">
        <v>0.28999999999999998</v>
      </c>
      <c r="J14" s="57">
        <v>38.736999999999995</v>
      </c>
      <c r="K14" s="57">
        <v>94.180999999999997</v>
      </c>
      <c r="L14" s="57">
        <v>88.63</v>
      </c>
      <c r="M14" s="57">
        <v>136.559</v>
      </c>
      <c r="N14" s="57">
        <v>100.12100000000001</v>
      </c>
      <c r="O14" s="57">
        <v>98.016000000000005</v>
      </c>
      <c r="P14" s="57">
        <v>66.388999999999996</v>
      </c>
      <c r="Q14" s="57">
        <v>30.164000000000001</v>
      </c>
      <c r="R14" s="57">
        <v>0.14399999999999999</v>
      </c>
      <c r="S14" s="57"/>
      <c r="T14" s="57">
        <v>56.181999999999995</v>
      </c>
      <c r="U14" s="57">
        <v>10.483000000000001</v>
      </c>
      <c r="V14" s="57">
        <v>2.976</v>
      </c>
      <c r="W14" s="57">
        <v>17.024000000000001</v>
      </c>
      <c r="X14" s="57">
        <v>12.763999999999999</v>
      </c>
      <c r="Y14" s="57"/>
      <c r="Z14" s="58"/>
      <c r="AA14" s="59">
        <f t="shared" si="0"/>
        <v>787.42399999999986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66.757000000000005</v>
      </c>
      <c r="C16" s="62">
        <f t="shared" si="1"/>
        <v>60.489999999999988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4.8870000000000005</v>
      </c>
      <c r="H16" s="62">
        <f t="shared" si="1"/>
        <v>45.885999999999996</v>
      </c>
      <c r="I16" s="62">
        <f t="shared" si="1"/>
        <v>174.66799999999998</v>
      </c>
      <c r="J16" s="62">
        <f t="shared" si="1"/>
        <v>38.736999999999995</v>
      </c>
      <c r="K16" s="62">
        <f t="shared" si="1"/>
        <v>94.180999999999997</v>
      </c>
      <c r="L16" s="62">
        <f t="shared" si="1"/>
        <v>88.63</v>
      </c>
      <c r="M16" s="62">
        <f t="shared" si="1"/>
        <v>136.559</v>
      </c>
      <c r="N16" s="62">
        <f t="shared" si="1"/>
        <v>100.12100000000001</v>
      </c>
      <c r="O16" s="62">
        <f t="shared" si="1"/>
        <v>98.016000000000005</v>
      </c>
      <c r="P16" s="62">
        <f t="shared" si="1"/>
        <v>86.703999999999994</v>
      </c>
      <c r="Q16" s="62">
        <f t="shared" si="1"/>
        <v>30.164000000000001</v>
      </c>
      <c r="R16" s="62">
        <f t="shared" si="1"/>
        <v>0.14399999999999999</v>
      </c>
      <c r="S16" s="62">
        <f t="shared" si="1"/>
        <v>0</v>
      </c>
      <c r="T16" s="62">
        <f t="shared" si="1"/>
        <v>73.740999999999985</v>
      </c>
      <c r="U16" s="62">
        <f t="shared" si="1"/>
        <v>28.483000000000001</v>
      </c>
      <c r="V16" s="62">
        <f t="shared" si="1"/>
        <v>41.646999999999998</v>
      </c>
      <c r="W16" s="62">
        <f t="shared" si="1"/>
        <v>171.024</v>
      </c>
      <c r="X16" s="62">
        <f t="shared" si="1"/>
        <v>70.763999999999996</v>
      </c>
      <c r="Y16" s="62">
        <f t="shared" si="1"/>
        <v>43.093000000000004</v>
      </c>
      <c r="Z16" s="63" t="str">
        <f t="shared" si="1"/>
        <v/>
      </c>
      <c r="AA16" s="64">
        <f>SUM(AA10:AA15)</f>
        <v>1454.6959999999997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1.1000000000000001</v>
      </c>
      <c r="M20" s="77">
        <v>4.0860000000000003</v>
      </c>
      <c r="N20" s="77">
        <v>5.6829999999999998</v>
      </c>
      <c r="O20" s="77">
        <v>7.7450000000000001</v>
      </c>
      <c r="P20" s="77">
        <v>10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28.614000000000001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10</v>
      </c>
      <c r="K21" s="81"/>
      <c r="L21" s="81">
        <v>10</v>
      </c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50</v>
      </c>
      <c r="N22" s="81">
        <v>50</v>
      </c>
      <c r="O22" s="81">
        <v>50</v>
      </c>
      <c r="P22" s="81">
        <v>50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200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10</v>
      </c>
      <c r="K26" s="88">
        <f t="shared" si="3"/>
        <v>0</v>
      </c>
      <c r="L26" s="88">
        <f t="shared" si="3"/>
        <v>11.1</v>
      </c>
      <c r="M26" s="88">
        <f t="shared" si="3"/>
        <v>54.085999999999999</v>
      </c>
      <c r="N26" s="88">
        <f t="shared" si="3"/>
        <v>55.683</v>
      </c>
      <c r="O26" s="88">
        <f t="shared" si="3"/>
        <v>57.744999999999997</v>
      </c>
      <c r="P26" s="88">
        <f t="shared" si="3"/>
        <v>60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248.614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66.757000000000005</v>
      </c>
      <c r="C30" s="77">
        <v>60.49</v>
      </c>
      <c r="D30" s="77"/>
      <c r="E30" s="77"/>
      <c r="F30" s="77"/>
      <c r="G30" s="77">
        <v>4.8869999999999996</v>
      </c>
      <c r="H30" s="77">
        <v>45.886000000000003</v>
      </c>
      <c r="I30" s="77">
        <v>174.66800000000001</v>
      </c>
      <c r="J30" s="77">
        <v>48.737000000000002</v>
      </c>
      <c r="K30" s="77">
        <v>94.180999999999997</v>
      </c>
      <c r="L30" s="77">
        <v>99.73</v>
      </c>
      <c r="M30" s="77">
        <v>190.64500000000001</v>
      </c>
      <c r="N30" s="77">
        <v>155.804</v>
      </c>
      <c r="O30" s="77">
        <v>155.761</v>
      </c>
      <c r="P30" s="77">
        <v>146.70400000000001</v>
      </c>
      <c r="Q30" s="77">
        <v>30.164000000000001</v>
      </c>
      <c r="R30" s="77">
        <v>0.14399999999999999</v>
      </c>
      <c r="S30" s="77"/>
      <c r="T30" s="77">
        <v>73.741</v>
      </c>
      <c r="U30" s="77">
        <v>28.483000000000001</v>
      </c>
      <c r="V30" s="77">
        <v>41.646999999999998</v>
      </c>
      <c r="W30" s="77">
        <v>171.024</v>
      </c>
      <c r="X30" s="77">
        <v>70.763999999999996</v>
      </c>
      <c r="Y30" s="77">
        <v>43.093000000000004</v>
      </c>
      <c r="Z30" s="78"/>
      <c r="AA30" s="79">
        <f>SUM(B30:Z30)</f>
        <v>1703.31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66.757000000000005</v>
      </c>
      <c r="C32" s="62">
        <f t="shared" ref="C32:Z32" si="4">IF(LEN(C$2)&gt;0,SUM(C29:C31),"")</f>
        <v>60.49</v>
      </c>
      <c r="D32" s="62">
        <f t="shared" si="4"/>
        <v>0</v>
      </c>
      <c r="E32" s="62">
        <f t="shared" si="4"/>
        <v>0</v>
      </c>
      <c r="F32" s="62">
        <f t="shared" si="4"/>
        <v>0</v>
      </c>
      <c r="G32" s="62">
        <f t="shared" si="4"/>
        <v>4.8869999999999996</v>
      </c>
      <c r="H32" s="62">
        <f t="shared" si="4"/>
        <v>45.886000000000003</v>
      </c>
      <c r="I32" s="62">
        <f t="shared" si="4"/>
        <v>174.66800000000001</v>
      </c>
      <c r="J32" s="62">
        <f t="shared" si="4"/>
        <v>48.737000000000002</v>
      </c>
      <c r="K32" s="62">
        <f t="shared" si="4"/>
        <v>94.180999999999997</v>
      </c>
      <c r="L32" s="62">
        <f t="shared" si="4"/>
        <v>99.73</v>
      </c>
      <c r="M32" s="62">
        <f t="shared" si="4"/>
        <v>190.64500000000001</v>
      </c>
      <c r="N32" s="62">
        <f t="shared" si="4"/>
        <v>155.804</v>
      </c>
      <c r="O32" s="62">
        <f t="shared" si="4"/>
        <v>155.761</v>
      </c>
      <c r="P32" s="62">
        <f t="shared" si="4"/>
        <v>146.70400000000001</v>
      </c>
      <c r="Q32" s="62">
        <f t="shared" si="4"/>
        <v>30.164000000000001</v>
      </c>
      <c r="R32" s="62">
        <f t="shared" si="4"/>
        <v>0.14399999999999999</v>
      </c>
      <c r="S32" s="62">
        <f t="shared" si="4"/>
        <v>0</v>
      </c>
      <c r="T32" s="62">
        <f t="shared" si="4"/>
        <v>73.741</v>
      </c>
      <c r="U32" s="62">
        <f t="shared" si="4"/>
        <v>28.483000000000001</v>
      </c>
      <c r="V32" s="62">
        <f t="shared" si="4"/>
        <v>41.646999999999998</v>
      </c>
      <c r="W32" s="62">
        <f t="shared" si="4"/>
        <v>171.024</v>
      </c>
      <c r="X32" s="62">
        <f t="shared" si="4"/>
        <v>70.763999999999996</v>
      </c>
      <c r="Y32" s="62">
        <f t="shared" si="4"/>
        <v>43.093000000000004</v>
      </c>
      <c r="Z32" s="63" t="str">
        <f t="shared" si="4"/>
        <v/>
      </c>
      <c r="AA32" s="64">
        <f>SUM(AA29:AA31)</f>
        <v>1703.31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23</v>
      </c>
      <c r="D37" s="99">
        <v>110.4</v>
      </c>
      <c r="E37" s="99">
        <v>113.6</v>
      </c>
      <c r="F37" s="99">
        <v>103.7</v>
      </c>
      <c r="G37" s="99">
        <v>97.1</v>
      </c>
      <c r="H37" s="99"/>
      <c r="I37" s="99"/>
      <c r="J37" s="99"/>
      <c r="K37" s="99"/>
      <c r="L37" s="99"/>
      <c r="M37" s="99"/>
      <c r="N37" s="99"/>
      <c r="O37" s="99"/>
      <c r="P37" s="99"/>
      <c r="Q37" s="99">
        <v>5</v>
      </c>
      <c r="R37" s="99">
        <v>173.1</v>
      </c>
      <c r="S37" s="99">
        <v>171.1</v>
      </c>
      <c r="T37" s="99"/>
      <c r="U37" s="99">
        <v>0.2</v>
      </c>
      <c r="V37" s="99"/>
      <c r="W37" s="99"/>
      <c r="X37" s="99"/>
      <c r="Y37" s="99"/>
      <c r="Z37" s="100"/>
      <c r="AA37" s="79">
        <f t="shared" si="5"/>
        <v>797.2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23</v>
      </c>
      <c r="D40" s="88">
        <f t="shared" si="6"/>
        <v>110.4</v>
      </c>
      <c r="E40" s="88">
        <f t="shared" si="6"/>
        <v>113.6</v>
      </c>
      <c r="F40" s="88">
        <f t="shared" si="6"/>
        <v>103.7</v>
      </c>
      <c r="G40" s="88">
        <f t="shared" si="6"/>
        <v>97.1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5</v>
      </c>
      <c r="R40" s="88">
        <f t="shared" si="6"/>
        <v>173.1</v>
      </c>
      <c r="S40" s="88">
        <f t="shared" si="6"/>
        <v>171.1</v>
      </c>
      <c r="T40" s="88">
        <f t="shared" si="6"/>
        <v>0</v>
      </c>
      <c r="U40" s="88">
        <f t="shared" si="6"/>
        <v>0.2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797.2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23</v>
      </c>
      <c r="D45" s="99">
        <v>110.4</v>
      </c>
      <c r="E45" s="99">
        <v>113.6</v>
      </c>
      <c r="F45" s="99">
        <v>103.7</v>
      </c>
      <c r="G45" s="99">
        <v>97.1</v>
      </c>
      <c r="H45" s="99"/>
      <c r="I45" s="99"/>
      <c r="J45" s="99"/>
      <c r="K45" s="99"/>
      <c r="L45" s="99"/>
      <c r="M45" s="99"/>
      <c r="N45" s="99"/>
      <c r="O45" s="99"/>
      <c r="P45" s="99"/>
      <c r="Q45" s="99">
        <v>5</v>
      </c>
      <c r="R45" s="99">
        <v>173.1</v>
      </c>
      <c r="S45" s="99">
        <v>171.1</v>
      </c>
      <c r="T45" s="99"/>
      <c r="U45" s="99">
        <v>0.2</v>
      </c>
      <c r="V45" s="99"/>
      <c r="W45" s="99"/>
      <c r="X45" s="99"/>
      <c r="Y45" s="99"/>
      <c r="Z45" s="100"/>
      <c r="AA45" s="79">
        <f t="shared" si="7"/>
        <v>797.2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23</v>
      </c>
      <c r="D49" s="88">
        <f t="shared" si="8"/>
        <v>110.4</v>
      </c>
      <c r="E49" s="88">
        <f t="shared" si="8"/>
        <v>113.6</v>
      </c>
      <c r="F49" s="88">
        <f t="shared" si="8"/>
        <v>103.7</v>
      </c>
      <c r="G49" s="88">
        <f t="shared" si="8"/>
        <v>97.1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</v>
      </c>
      <c r="R49" s="88">
        <f t="shared" si="8"/>
        <v>173.1</v>
      </c>
      <c r="S49" s="88">
        <f t="shared" si="8"/>
        <v>171.1</v>
      </c>
      <c r="T49" s="88">
        <f t="shared" si="8"/>
        <v>0</v>
      </c>
      <c r="U49" s="88">
        <f t="shared" si="8"/>
        <v>0.2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797.2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66.757000000000005</v>
      </c>
      <c r="C52" s="88">
        <f t="shared" si="10"/>
        <v>83.489999999999981</v>
      </c>
      <c r="D52" s="88">
        <f t="shared" si="10"/>
        <v>110.4</v>
      </c>
      <c r="E52" s="88">
        <f t="shared" si="10"/>
        <v>113.6</v>
      </c>
      <c r="F52" s="88">
        <f t="shared" si="10"/>
        <v>103.7</v>
      </c>
      <c r="G52" s="88">
        <f t="shared" si="10"/>
        <v>101.98699999999999</v>
      </c>
      <c r="H52" s="88">
        <f t="shared" si="10"/>
        <v>45.885999999999996</v>
      </c>
      <c r="I52" s="88">
        <f t="shared" si="10"/>
        <v>174.66799999999998</v>
      </c>
      <c r="J52" s="88">
        <f t="shared" si="10"/>
        <v>48.736999999999995</v>
      </c>
      <c r="K52" s="88">
        <f t="shared" si="10"/>
        <v>94.180999999999997</v>
      </c>
      <c r="L52" s="88">
        <f t="shared" si="10"/>
        <v>99.72999999999999</v>
      </c>
      <c r="M52" s="88">
        <f t="shared" si="10"/>
        <v>190.64499999999998</v>
      </c>
      <c r="N52" s="88">
        <f t="shared" si="10"/>
        <v>155.804</v>
      </c>
      <c r="O52" s="88">
        <f t="shared" si="10"/>
        <v>155.761</v>
      </c>
      <c r="P52" s="88">
        <f t="shared" si="10"/>
        <v>146.70400000000001</v>
      </c>
      <c r="Q52" s="88">
        <f t="shared" si="10"/>
        <v>35.164000000000001</v>
      </c>
      <c r="R52" s="88">
        <f t="shared" si="10"/>
        <v>173.244</v>
      </c>
      <c r="S52" s="88">
        <f t="shared" si="10"/>
        <v>171.1</v>
      </c>
      <c r="T52" s="88">
        <f t="shared" si="10"/>
        <v>73.740999999999985</v>
      </c>
      <c r="U52" s="88">
        <f t="shared" si="10"/>
        <v>28.683</v>
      </c>
      <c r="V52" s="88">
        <f t="shared" si="10"/>
        <v>41.646999999999998</v>
      </c>
      <c r="W52" s="88">
        <f t="shared" si="10"/>
        <v>171.024</v>
      </c>
      <c r="X52" s="88">
        <f t="shared" si="10"/>
        <v>70.763999999999996</v>
      </c>
      <c r="Y52" s="88">
        <f t="shared" si="10"/>
        <v>43.093000000000004</v>
      </c>
      <c r="Z52" s="89" t="str">
        <f t="shared" si="10"/>
        <v/>
      </c>
      <c r="AA52" s="104">
        <f>SUM(B52:Z52)</f>
        <v>2500.5099999999998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66.740999999999985</v>
      </c>
      <c r="C4" s="18">
        <v>83.457000000000008</v>
      </c>
      <c r="D4" s="18">
        <v>110.38400000000001</v>
      </c>
      <c r="E4" s="18">
        <v>113.59900000000002</v>
      </c>
      <c r="F4" s="18">
        <v>103.72500000000002</v>
      </c>
      <c r="G4" s="18">
        <v>102.035</v>
      </c>
      <c r="H4" s="18">
        <v>45.917999999999992</v>
      </c>
      <c r="I4" s="18">
        <v>174.66800000000001</v>
      </c>
      <c r="J4" s="18">
        <v>48.737000000000002</v>
      </c>
      <c r="K4" s="18">
        <v>94.180999999999997</v>
      </c>
      <c r="L4" s="18">
        <v>99.72999999999999</v>
      </c>
      <c r="M4" s="18">
        <v>190.64500000000001</v>
      </c>
      <c r="N4" s="18">
        <v>155.80400000000003</v>
      </c>
      <c r="O4" s="18">
        <v>155.76100000000002</v>
      </c>
      <c r="P4" s="18">
        <v>146.70400000000001</v>
      </c>
      <c r="Q4" s="18">
        <v>35.164000000000001</v>
      </c>
      <c r="R4" s="18">
        <v>173.256</v>
      </c>
      <c r="S4" s="18">
        <v>171.11</v>
      </c>
      <c r="T4" s="18">
        <v>73.7</v>
      </c>
      <c r="U4" s="18">
        <v>28.683</v>
      </c>
      <c r="V4" s="18">
        <v>41.646999999999998</v>
      </c>
      <c r="W4" s="18">
        <v>171.04</v>
      </c>
      <c r="X4" s="18">
        <v>70.728999999999999</v>
      </c>
      <c r="Y4" s="18">
        <v>43.093000000000004</v>
      </c>
      <c r="Z4" s="19"/>
      <c r="AA4" s="20">
        <f>SUM(B4:Z4)</f>
        <v>2500.5109999999995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</v>
      </c>
      <c r="C7" s="28">
        <v>87</v>
      </c>
      <c r="D7" s="28">
        <v>85.12</v>
      </c>
      <c r="E7" s="28">
        <v>83.8</v>
      </c>
      <c r="F7" s="28">
        <v>85.16</v>
      </c>
      <c r="G7" s="28">
        <v>95.89</v>
      </c>
      <c r="H7" s="28">
        <v>115.68</v>
      </c>
      <c r="I7" s="28">
        <v>89.42</v>
      </c>
      <c r="J7" s="28">
        <v>82.22</v>
      </c>
      <c r="K7" s="28">
        <v>2.5099999999999998</v>
      </c>
      <c r="L7" s="28">
        <v>0</v>
      </c>
      <c r="M7" s="28">
        <v>0.01</v>
      </c>
      <c r="N7" s="28">
        <v>-0.54</v>
      </c>
      <c r="O7" s="28">
        <v>0</v>
      </c>
      <c r="P7" s="28">
        <v>0.01</v>
      </c>
      <c r="Q7" s="28">
        <v>59.99</v>
      </c>
      <c r="R7" s="28">
        <v>78.22</v>
      </c>
      <c r="S7" s="28">
        <v>95.26</v>
      </c>
      <c r="T7" s="28">
        <v>173.48</v>
      </c>
      <c r="U7" s="28">
        <v>155.27000000000001</v>
      </c>
      <c r="V7" s="28">
        <v>150.72999999999999</v>
      </c>
      <c r="W7" s="28">
        <v>134</v>
      </c>
      <c r="X7" s="28">
        <v>109.78</v>
      </c>
      <c r="Y7" s="28">
        <v>96.63</v>
      </c>
      <c r="Z7" s="29"/>
      <c r="AA7" s="30">
        <f>IF(SUM(B7:Z7)&lt;&gt;0,AVERAGEIF(B7:Z7,"&lt;&gt;"""),"")</f>
        <v>77.860000000000014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85</v>
      </c>
      <c r="N12" s="52">
        <v>85</v>
      </c>
      <c r="O12" s="52">
        <v>85</v>
      </c>
      <c r="P12" s="52">
        <v>85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340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26.391999999999999</v>
      </c>
      <c r="C14" s="57">
        <v>53.080999999999996</v>
      </c>
      <c r="D14" s="57">
        <v>42.073</v>
      </c>
      <c r="E14" s="57">
        <v>42.299000000000007</v>
      </c>
      <c r="F14" s="57">
        <v>51.185000000000002</v>
      </c>
      <c r="G14" s="57">
        <v>51.664999999999999</v>
      </c>
      <c r="H14" s="57">
        <v>23.017999999999997</v>
      </c>
      <c r="I14" s="57">
        <v>122.358</v>
      </c>
      <c r="J14" s="57">
        <v>48.737000000000002</v>
      </c>
      <c r="K14" s="57">
        <v>94.180999999999997</v>
      </c>
      <c r="L14" s="57">
        <v>95.888999999999996</v>
      </c>
      <c r="M14" s="57">
        <v>100.684</v>
      </c>
      <c r="N14" s="57">
        <v>64.420999999999992</v>
      </c>
      <c r="O14" s="57">
        <v>65.040000000000006</v>
      </c>
      <c r="P14" s="57">
        <v>61.703999999999994</v>
      </c>
      <c r="Q14" s="57">
        <v>35.164000000000001</v>
      </c>
      <c r="R14" s="57">
        <v>86.086000000000013</v>
      </c>
      <c r="S14" s="57">
        <v>74.94</v>
      </c>
      <c r="T14" s="57"/>
      <c r="U14" s="57">
        <v>19.207000000000001</v>
      </c>
      <c r="V14" s="57">
        <v>17.207000000000001</v>
      </c>
      <c r="W14" s="57">
        <v>0.34</v>
      </c>
      <c r="X14" s="57">
        <v>2.2290000000000001</v>
      </c>
      <c r="Y14" s="57">
        <v>17.305000000000003</v>
      </c>
      <c r="Z14" s="58"/>
      <c r="AA14" s="59">
        <f t="shared" si="0"/>
        <v>1195.2050000000002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26.391999999999999</v>
      </c>
      <c r="C16" s="62">
        <f t="shared" ref="C16:Z16" si="1">IF(LEN(C$2)&gt;0,SUM(C10:C15),"")</f>
        <v>53.080999999999996</v>
      </c>
      <c r="D16" s="62">
        <f t="shared" si="1"/>
        <v>42.073</v>
      </c>
      <c r="E16" s="62">
        <f t="shared" si="1"/>
        <v>42.299000000000007</v>
      </c>
      <c r="F16" s="62">
        <f t="shared" si="1"/>
        <v>51.185000000000002</v>
      </c>
      <c r="G16" s="62">
        <f t="shared" si="1"/>
        <v>51.664999999999999</v>
      </c>
      <c r="H16" s="62">
        <f t="shared" si="1"/>
        <v>23.017999999999997</v>
      </c>
      <c r="I16" s="62">
        <f t="shared" si="1"/>
        <v>122.358</v>
      </c>
      <c r="J16" s="62">
        <f t="shared" si="1"/>
        <v>48.737000000000002</v>
      </c>
      <c r="K16" s="62">
        <f t="shared" si="1"/>
        <v>94.180999999999997</v>
      </c>
      <c r="L16" s="62">
        <f t="shared" si="1"/>
        <v>95.888999999999996</v>
      </c>
      <c r="M16" s="62">
        <f t="shared" si="1"/>
        <v>185.684</v>
      </c>
      <c r="N16" s="62">
        <f t="shared" si="1"/>
        <v>149.42099999999999</v>
      </c>
      <c r="O16" s="62">
        <f t="shared" si="1"/>
        <v>150.04000000000002</v>
      </c>
      <c r="P16" s="62">
        <f t="shared" si="1"/>
        <v>146.70400000000001</v>
      </c>
      <c r="Q16" s="62">
        <f t="shared" si="1"/>
        <v>35.164000000000001</v>
      </c>
      <c r="R16" s="62">
        <f t="shared" si="1"/>
        <v>86.086000000000013</v>
      </c>
      <c r="S16" s="62">
        <f t="shared" si="1"/>
        <v>74.94</v>
      </c>
      <c r="T16" s="62">
        <f t="shared" si="1"/>
        <v>0</v>
      </c>
      <c r="U16" s="62">
        <f t="shared" si="1"/>
        <v>19.207000000000001</v>
      </c>
      <c r="V16" s="62">
        <f t="shared" si="1"/>
        <v>17.207000000000001</v>
      </c>
      <c r="W16" s="62">
        <f t="shared" si="1"/>
        <v>0.34</v>
      </c>
      <c r="X16" s="62">
        <f t="shared" si="1"/>
        <v>2.2290000000000001</v>
      </c>
      <c r="Y16" s="62">
        <f t="shared" si="1"/>
        <v>17.305000000000003</v>
      </c>
      <c r="Z16" s="63" t="str">
        <f t="shared" si="1"/>
        <v/>
      </c>
      <c r="AA16" s="64">
        <f>SUM(AA10:AA15)</f>
        <v>1535.2050000000002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</v>
      </c>
      <c r="C20" s="77">
        <v>3.4</v>
      </c>
      <c r="D20" s="77">
        <v>4.7</v>
      </c>
      <c r="E20" s="77">
        <v>4.7</v>
      </c>
      <c r="F20" s="77">
        <v>9.9</v>
      </c>
      <c r="G20" s="77">
        <v>3.2</v>
      </c>
      <c r="H20" s="77"/>
      <c r="I20" s="77">
        <v>11.65</v>
      </c>
      <c r="J20" s="77"/>
      <c r="K20" s="77"/>
      <c r="L20" s="77"/>
      <c r="M20" s="77"/>
      <c r="N20" s="77"/>
      <c r="O20" s="77"/>
      <c r="P20" s="77"/>
      <c r="Q20" s="77"/>
      <c r="R20" s="77">
        <v>13.8</v>
      </c>
      <c r="S20" s="77">
        <v>21.6</v>
      </c>
      <c r="T20" s="77"/>
      <c r="U20" s="77"/>
      <c r="V20" s="77"/>
      <c r="W20" s="77"/>
      <c r="X20" s="77"/>
      <c r="Y20" s="77"/>
      <c r="Z20" s="78"/>
      <c r="AA20" s="79">
        <f t="shared" si="2"/>
        <v>73.950000000000017</v>
      </c>
    </row>
    <row r="21" spans="1:27" ht="24.95" customHeight="1" x14ac:dyDescent="0.2">
      <c r="A21" s="75" t="s">
        <v>16</v>
      </c>
      <c r="B21" s="80">
        <v>13.649000000000001</v>
      </c>
      <c r="C21" s="81">
        <v>26.975999999999999</v>
      </c>
      <c r="D21" s="81">
        <v>63.610999999999997</v>
      </c>
      <c r="E21" s="81">
        <v>66.599999999999994</v>
      </c>
      <c r="F21" s="81">
        <v>42.64</v>
      </c>
      <c r="G21" s="81">
        <v>47.169999999999995</v>
      </c>
      <c r="H21" s="81">
        <v>2</v>
      </c>
      <c r="I21" s="81">
        <v>40.659999999999997</v>
      </c>
      <c r="J21" s="81"/>
      <c r="K21" s="81"/>
      <c r="L21" s="81">
        <v>3.8410000000000002</v>
      </c>
      <c r="M21" s="81">
        <v>4.9610000000000003</v>
      </c>
      <c r="N21" s="81">
        <v>6.383</v>
      </c>
      <c r="O21" s="81">
        <v>5.7210000000000001</v>
      </c>
      <c r="P21" s="81"/>
      <c r="Q21" s="81"/>
      <c r="R21" s="81">
        <v>73.37</v>
      </c>
      <c r="S21" s="81">
        <v>74.569999999999993</v>
      </c>
      <c r="T21" s="81"/>
      <c r="U21" s="81">
        <v>9.4760000000000009</v>
      </c>
      <c r="V21" s="81">
        <v>19.440000000000001</v>
      </c>
      <c r="W21" s="81"/>
      <c r="X21" s="81"/>
      <c r="Y21" s="81">
        <v>25.788</v>
      </c>
      <c r="Z21" s="78"/>
      <c r="AA21" s="79">
        <f t="shared" si="2"/>
        <v>526.85599999999999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14.649000000000001</v>
      </c>
      <c r="C26" s="88">
        <f t="shared" ref="C26:Z26" si="3">IF(LEN(C$2)&gt;0,SUM(C19:C25),"")</f>
        <v>30.375999999999998</v>
      </c>
      <c r="D26" s="88">
        <f t="shared" si="3"/>
        <v>68.310999999999993</v>
      </c>
      <c r="E26" s="88">
        <f t="shared" si="3"/>
        <v>71.3</v>
      </c>
      <c r="F26" s="88">
        <f t="shared" si="3"/>
        <v>52.54</v>
      </c>
      <c r="G26" s="88">
        <f t="shared" si="3"/>
        <v>50.37</v>
      </c>
      <c r="H26" s="88">
        <f t="shared" si="3"/>
        <v>2</v>
      </c>
      <c r="I26" s="88">
        <f t="shared" si="3"/>
        <v>52.309999999999995</v>
      </c>
      <c r="J26" s="88">
        <f t="shared" si="3"/>
        <v>0</v>
      </c>
      <c r="K26" s="88">
        <f t="shared" si="3"/>
        <v>0</v>
      </c>
      <c r="L26" s="88">
        <f t="shared" si="3"/>
        <v>3.8410000000000002</v>
      </c>
      <c r="M26" s="88">
        <f t="shared" si="3"/>
        <v>4.9610000000000003</v>
      </c>
      <c r="N26" s="88">
        <f t="shared" si="3"/>
        <v>6.383</v>
      </c>
      <c r="O26" s="88">
        <f t="shared" si="3"/>
        <v>5.7210000000000001</v>
      </c>
      <c r="P26" s="88">
        <f t="shared" si="3"/>
        <v>0</v>
      </c>
      <c r="Q26" s="88">
        <f t="shared" si="3"/>
        <v>0</v>
      </c>
      <c r="R26" s="88">
        <f t="shared" si="3"/>
        <v>87.17</v>
      </c>
      <c r="S26" s="88">
        <f t="shared" si="3"/>
        <v>96.169999999999987</v>
      </c>
      <c r="T26" s="88">
        <f t="shared" si="3"/>
        <v>0</v>
      </c>
      <c r="U26" s="88">
        <f t="shared" si="3"/>
        <v>9.4760000000000009</v>
      </c>
      <c r="V26" s="88">
        <f t="shared" si="3"/>
        <v>19.440000000000001</v>
      </c>
      <c r="W26" s="88">
        <f t="shared" si="3"/>
        <v>0</v>
      </c>
      <c r="X26" s="88">
        <f t="shared" si="3"/>
        <v>0</v>
      </c>
      <c r="Y26" s="88">
        <f t="shared" si="3"/>
        <v>25.788</v>
      </c>
      <c r="Z26" s="89" t="str">
        <f t="shared" si="3"/>
        <v/>
      </c>
      <c r="AA26" s="90">
        <f>SUM(AA19:AA25)</f>
        <v>600.80600000000004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41.040999999999997</v>
      </c>
      <c r="C30" s="77">
        <v>83.456999999999994</v>
      </c>
      <c r="D30" s="77">
        <v>110.384</v>
      </c>
      <c r="E30" s="77">
        <v>113.599</v>
      </c>
      <c r="F30" s="77">
        <v>103.72499999999999</v>
      </c>
      <c r="G30" s="77">
        <v>102.035</v>
      </c>
      <c r="H30" s="77">
        <v>25.018000000000001</v>
      </c>
      <c r="I30" s="77">
        <v>174.66800000000001</v>
      </c>
      <c r="J30" s="77">
        <v>48.737000000000002</v>
      </c>
      <c r="K30" s="77">
        <v>94.180999999999997</v>
      </c>
      <c r="L30" s="77">
        <v>99.73</v>
      </c>
      <c r="M30" s="77">
        <v>190.64500000000001</v>
      </c>
      <c r="N30" s="77">
        <v>155.804</v>
      </c>
      <c r="O30" s="77">
        <v>155.761</v>
      </c>
      <c r="P30" s="77">
        <v>146.70400000000001</v>
      </c>
      <c r="Q30" s="77">
        <v>35.164000000000001</v>
      </c>
      <c r="R30" s="77">
        <v>173.256</v>
      </c>
      <c r="S30" s="77">
        <v>171.11</v>
      </c>
      <c r="T30" s="77"/>
      <c r="U30" s="77">
        <v>28.683</v>
      </c>
      <c r="V30" s="77">
        <v>36.646999999999998</v>
      </c>
      <c r="W30" s="77">
        <v>0.34</v>
      </c>
      <c r="X30" s="77">
        <v>2.2290000000000001</v>
      </c>
      <c r="Y30" s="77">
        <v>43.093000000000004</v>
      </c>
      <c r="Z30" s="78"/>
      <c r="AA30" s="79">
        <f>SUM(B30:Z30)</f>
        <v>2136.011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41.040999999999997</v>
      </c>
      <c r="C32" s="62">
        <f t="shared" ref="C32:Z32" si="4">IF(LEN(C$2)&gt;0,SUM(C29:C31),"")</f>
        <v>83.456999999999994</v>
      </c>
      <c r="D32" s="62">
        <f t="shared" si="4"/>
        <v>110.384</v>
      </c>
      <c r="E32" s="62">
        <f t="shared" si="4"/>
        <v>113.599</v>
      </c>
      <c r="F32" s="62">
        <f t="shared" si="4"/>
        <v>103.72499999999999</v>
      </c>
      <c r="G32" s="62">
        <f t="shared" si="4"/>
        <v>102.035</v>
      </c>
      <c r="H32" s="62">
        <f t="shared" si="4"/>
        <v>25.018000000000001</v>
      </c>
      <c r="I32" s="62">
        <f t="shared" si="4"/>
        <v>174.66800000000001</v>
      </c>
      <c r="J32" s="62">
        <f t="shared" si="4"/>
        <v>48.737000000000002</v>
      </c>
      <c r="K32" s="62">
        <f t="shared" si="4"/>
        <v>94.180999999999997</v>
      </c>
      <c r="L32" s="62">
        <f t="shared" si="4"/>
        <v>99.73</v>
      </c>
      <c r="M32" s="62">
        <f t="shared" si="4"/>
        <v>190.64500000000001</v>
      </c>
      <c r="N32" s="62">
        <f t="shared" si="4"/>
        <v>155.804</v>
      </c>
      <c r="O32" s="62">
        <f t="shared" si="4"/>
        <v>155.761</v>
      </c>
      <c r="P32" s="62">
        <f t="shared" si="4"/>
        <v>146.70400000000001</v>
      </c>
      <c r="Q32" s="62">
        <f t="shared" si="4"/>
        <v>35.164000000000001</v>
      </c>
      <c r="R32" s="62">
        <f t="shared" si="4"/>
        <v>173.256</v>
      </c>
      <c r="S32" s="62">
        <f t="shared" si="4"/>
        <v>171.11</v>
      </c>
      <c r="T32" s="62">
        <f t="shared" si="4"/>
        <v>0</v>
      </c>
      <c r="U32" s="62">
        <f t="shared" si="4"/>
        <v>28.683</v>
      </c>
      <c r="V32" s="62">
        <f t="shared" si="4"/>
        <v>36.646999999999998</v>
      </c>
      <c r="W32" s="62">
        <f t="shared" si="4"/>
        <v>0.34</v>
      </c>
      <c r="X32" s="62">
        <f t="shared" si="4"/>
        <v>2.2290000000000001</v>
      </c>
      <c r="Y32" s="62">
        <f t="shared" si="4"/>
        <v>43.093000000000004</v>
      </c>
      <c r="Z32" s="63" t="str">
        <f t="shared" si="4"/>
        <v/>
      </c>
      <c r="AA32" s="64">
        <f>SUM(AA29:AA31)</f>
        <v>2136.011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25.7</v>
      </c>
      <c r="C37" s="99"/>
      <c r="D37" s="99"/>
      <c r="E37" s="99"/>
      <c r="F37" s="99"/>
      <c r="G37" s="99"/>
      <c r="H37" s="99">
        <v>20.9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73.7</v>
      </c>
      <c r="U37" s="99"/>
      <c r="V37" s="99">
        <v>5</v>
      </c>
      <c r="W37" s="99">
        <v>170.7</v>
      </c>
      <c r="X37" s="99">
        <v>68.5</v>
      </c>
      <c r="Y37" s="99"/>
      <c r="Z37" s="100"/>
      <c r="AA37" s="79">
        <f t="shared" si="5"/>
        <v>364.5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25.7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20.9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73.7</v>
      </c>
      <c r="U40" s="88">
        <f t="shared" si="6"/>
        <v>0</v>
      </c>
      <c r="V40" s="88">
        <f t="shared" si="6"/>
        <v>5</v>
      </c>
      <c r="W40" s="88">
        <f t="shared" si="6"/>
        <v>170.7</v>
      </c>
      <c r="X40" s="88">
        <f t="shared" si="6"/>
        <v>68.5</v>
      </c>
      <c r="Y40" s="88">
        <f t="shared" si="6"/>
        <v>0</v>
      </c>
      <c r="Z40" s="89" t="str">
        <f t="shared" si="6"/>
        <v/>
      </c>
      <c r="AA40" s="90">
        <f t="shared" si="5"/>
        <v>364.5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25.7</v>
      </c>
      <c r="C45" s="99"/>
      <c r="D45" s="99"/>
      <c r="E45" s="99"/>
      <c r="F45" s="99"/>
      <c r="G45" s="99"/>
      <c r="H45" s="99">
        <v>20.9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73.7</v>
      </c>
      <c r="U45" s="99"/>
      <c r="V45" s="99">
        <v>5</v>
      </c>
      <c r="W45" s="99">
        <v>170.7</v>
      </c>
      <c r="X45" s="99">
        <v>68.5</v>
      </c>
      <c r="Y45" s="99"/>
      <c r="Z45" s="100"/>
      <c r="AA45" s="79">
        <f t="shared" si="7"/>
        <v>364.5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25.7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20.9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73.7</v>
      </c>
      <c r="U49" s="88">
        <f t="shared" si="8"/>
        <v>0</v>
      </c>
      <c r="V49" s="88">
        <f t="shared" si="8"/>
        <v>5</v>
      </c>
      <c r="W49" s="88">
        <f t="shared" si="8"/>
        <v>170.7</v>
      </c>
      <c r="X49" s="88">
        <f t="shared" si="8"/>
        <v>68.5</v>
      </c>
      <c r="Y49" s="88">
        <f t="shared" si="8"/>
        <v>0</v>
      </c>
      <c r="Z49" s="89" t="str">
        <f t="shared" si="8"/>
        <v/>
      </c>
      <c r="AA49" s="90">
        <f t="shared" si="7"/>
        <v>364.5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66.741</v>
      </c>
      <c r="C52" s="88">
        <f t="shared" ref="C52:Z52" si="10">IF(LEN(C$2)&gt;0,SUM(C10:C15)+C26+C40,"")</f>
        <v>83.456999999999994</v>
      </c>
      <c r="D52" s="88">
        <f t="shared" si="10"/>
        <v>110.38399999999999</v>
      </c>
      <c r="E52" s="88">
        <f t="shared" si="10"/>
        <v>113.599</v>
      </c>
      <c r="F52" s="88">
        <f t="shared" si="10"/>
        <v>103.72499999999999</v>
      </c>
      <c r="G52" s="88">
        <f t="shared" si="10"/>
        <v>102.035</v>
      </c>
      <c r="H52" s="88">
        <f t="shared" si="10"/>
        <v>45.917999999999992</v>
      </c>
      <c r="I52" s="88">
        <f t="shared" si="10"/>
        <v>174.66800000000001</v>
      </c>
      <c r="J52" s="88">
        <f t="shared" si="10"/>
        <v>48.737000000000002</v>
      </c>
      <c r="K52" s="88">
        <f t="shared" si="10"/>
        <v>94.180999999999997</v>
      </c>
      <c r="L52" s="88">
        <f t="shared" si="10"/>
        <v>99.72999999999999</v>
      </c>
      <c r="M52" s="88">
        <f t="shared" si="10"/>
        <v>190.64500000000001</v>
      </c>
      <c r="N52" s="88">
        <f t="shared" si="10"/>
        <v>155.804</v>
      </c>
      <c r="O52" s="88">
        <f t="shared" si="10"/>
        <v>155.76100000000002</v>
      </c>
      <c r="P52" s="88">
        <f t="shared" si="10"/>
        <v>146.70400000000001</v>
      </c>
      <c r="Q52" s="88">
        <f t="shared" si="10"/>
        <v>35.164000000000001</v>
      </c>
      <c r="R52" s="88">
        <f t="shared" si="10"/>
        <v>173.25600000000003</v>
      </c>
      <c r="S52" s="88">
        <f t="shared" si="10"/>
        <v>171.10999999999999</v>
      </c>
      <c r="T52" s="88">
        <f t="shared" si="10"/>
        <v>73.7</v>
      </c>
      <c r="U52" s="88">
        <f t="shared" si="10"/>
        <v>28.683</v>
      </c>
      <c r="V52" s="88">
        <f t="shared" si="10"/>
        <v>41.647000000000006</v>
      </c>
      <c r="W52" s="88">
        <f t="shared" si="10"/>
        <v>171.04</v>
      </c>
      <c r="X52" s="88">
        <f t="shared" si="10"/>
        <v>70.728999999999999</v>
      </c>
      <c r="Y52" s="88">
        <f t="shared" si="10"/>
        <v>43.093000000000004</v>
      </c>
      <c r="Z52" s="89" t="str">
        <f t="shared" si="10"/>
        <v/>
      </c>
      <c r="AA52" s="104">
        <f>SUM(B52:Z52)</f>
        <v>2500.5109999999995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25.7</v>
      </c>
      <c r="C4" s="18">
        <v>-23</v>
      </c>
      <c r="D4" s="18">
        <v>-110.4</v>
      </c>
      <c r="E4" s="18">
        <v>-113.6</v>
      </c>
      <c r="F4" s="18">
        <v>-103.7</v>
      </c>
      <c r="G4" s="18">
        <v>-97.1</v>
      </c>
      <c r="H4" s="18">
        <v>20.9</v>
      </c>
      <c r="I4" s="18"/>
      <c r="J4" s="18"/>
      <c r="K4" s="18"/>
      <c r="L4" s="18"/>
      <c r="M4" s="18"/>
      <c r="N4" s="18"/>
      <c r="O4" s="18"/>
      <c r="P4" s="18"/>
      <c r="Q4" s="18">
        <v>-5</v>
      </c>
      <c r="R4" s="18">
        <v>-173.1</v>
      </c>
      <c r="S4" s="18">
        <v>-171.1</v>
      </c>
      <c r="T4" s="18">
        <v>73.7</v>
      </c>
      <c r="U4" s="18">
        <v>-0.2</v>
      </c>
      <c r="V4" s="18">
        <v>5</v>
      </c>
      <c r="W4" s="18">
        <v>170.7</v>
      </c>
      <c r="X4" s="18">
        <v>68.5</v>
      </c>
      <c r="Y4" s="18"/>
      <c r="Z4" s="19"/>
      <c r="AA4" s="111">
        <f>SUM(B4:Z4)</f>
        <v>-432.7000000000001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89</v>
      </c>
      <c r="C7" s="117">
        <v>87</v>
      </c>
      <c r="D7" s="117">
        <v>85.12</v>
      </c>
      <c r="E7" s="117">
        <v>83.8</v>
      </c>
      <c r="F7" s="117">
        <v>85.16</v>
      </c>
      <c r="G7" s="117">
        <v>95.89</v>
      </c>
      <c r="H7" s="117">
        <v>115.68</v>
      </c>
      <c r="I7" s="117">
        <v>89.42</v>
      </c>
      <c r="J7" s="117">
        <v>82.22</v>
      </c>
      <c r="K7" s="117">
        <v>2.5099999999999998</v>
      </c>
      <c r="L7" s="117">
        <v>0</v>
      </c>
      <c r="M7" s="117">
        <v>0.01</v>
      </c>
      <c r="N7" s="117">
        <v>-0.54</v>
      </c>
      <c r="O7" s="117">
        <v>0</v>
      </c>
      <c r="P7" s="117">
        <v>0.01</v>
      </c>
      <c r="Q7" s="117">
        <v>59.99</v>
      </c>
      <c r="R7" s="117">
        <v>78.22</v>
      </c>
      <c r="S7" s="117">
        <v>95.26</v>
      </c>
      <c r="T7" s="117">
        <v>173.48</v>
      </c>
      <c r="U7" s="117">
        <v>155.27000000000001</v>
      </c>
      <c r="V7" s="117">
        <v>150.72999999999999</v>
      </c>
      <c r="W7" s="117">
        <v>134</v>
      </c>
      <c r="X7" s="117">
        <v>109.78</v>
      </c>
      <c r="Y7" s="117">
        <v>96.63</v>
      </c>
      <c r="Z7" s="118"/>
      <c r="AA7" s="119">
        <f>IF(SUM(B7:Z7)&lt;&gt;0,AVERAGEIF(B7:Z7,"&lt;&gt;"""),"")</f>
        <v>77.860000000000014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23</v>
      </c>
      <c r="D13" s="129">
        <v>110.4</v>
      </c>
      <c r="E13" s="129">
        <v>113.6</v>
      </c>
      <c r="F13" s="129">
        <v>103.7</v>
      </c>
      <c r="G13" s="129">
        <v>97.1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5</v>
      </c>
      <c r="R13" s="129">
        <v>173.1</v>
      </c>
      <c r="S13" s="129">
        <v>171.1</v>
      </c>
      <c r="T13" s="129"/>
      <c r="U13" s="129">
        <v>0.2</v>
      </c>
      <c r="V13" s="129"/>
      <c r="W13" s="129"/>
      <c r="X13" s="129"/>
      <c r="Y13" s="130"/>
      <c r="Z13" s="131"/>
      <c r="AA13" s="132">
        <f t="shared" si="0"/>
        <v>797.2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23</v>
      </c>
      <c r="D16" s="135">
        <f t="shared" si="1"/>
        <v>110.4</v>
      </c>
      <c r="E16" s="135">
        <f t="shared" si="1"/>
        <v>113.6</v>
      </c>
      <c r="F16" s="135">
        <f t="shared" si="1"/>
        <v>103.7</v>
      </c>
      <c r="G16" s="135">
        <f t="shared" si="1"/>
        <v>97.1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5</v>
      </c>
      <c r="R16" s="135">
        <f t="shared" si="1"/>
        <v>173.1</v>
      </c>
      <c r="S16" s="135">
        <f t="shared" si="1"/>
        <v>171.1</v>
      </c>
      <c r="T16" s="135">
        <f t="shared" si="1"/>
        <v>0</v>
      </c>
      <c r="U16" s="135">
        <f t="shared" si="1"/>
        <v>0.2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797.2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25.7</v>
      </c>
      <c r="C21" s="129"/>
      <c r="D21" s="129"/>
      <c r="E21" s="129"/>
      <c r="F21" s="129"/>
      <c r="G21" s="129"/>
      <c r="H21" s="129">
        <v>20.9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73.7</v>
      </c>
      <c r="U21" s="129"/>
      <c r="V21" s="129">
        <v>5</v>
      </c>
      <c r="W21" s="129">
        <v>170.7</v>
      </c>
      <c r="X21" s="129">
        <v>68.5</v>
      </c>
      <c r="Y21" s="130"/>
      <c r="Z21" s="131"/>
      <c r="AA21" s="132">
        <f t="shared" si="2"/>
        <v>364.5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25.7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20.9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73.7</v>
      </c>
      <c r="U24" s="135">
        <f t="shared" si="3"/>
        <v>0</v>
      </c>
      <c r="V24" s="135">
        <f t="shared" si="3"/>
        <v>5</v>
      </c>
      <c r="W24" s="135">
        <f t="shared" si="3"/>
        <v>170.7</v>
      </c>
      <c r="X24" s="135">
        <f t="shared" si="3"/>
        <v>68.5</v>
      </c>
      <c r="Y24" s="135">
        <f t="shared" si="3"/>
        <v>0</v>
      </c>
      <c r="Z24" s="136" t="str">
        <f t="shared" si="3"/>
        <v/>
      </c>
      <c r="AA24" s="90">
        <f t="shared" si="2"/>
        <v>364.5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2025-08-28T20:36:30Z</dcterms:created>
  <dcterms:modified xsi:type="dcterms:W3CDTF">2025-08-28T20:36:32Z</dcterms:modified>
</cp:coreProperties>
</file>