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3040" windowHeight="8904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<sst xmlns="http://schemas.openxmlformats.org/spreadsheetml/2006/main" count="124" uniqueCount="57">
  <si>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12/09/2026 23:23:46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</si>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</sst>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2EC-4E9B-8016-1D90083F95A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2EC-4E9B-8016-1D90083F95A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2">
                  <c:v>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4.0999999999999996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7">
                  <c:v>5</c:v>
                </c:pt>
                <c:pt idx="88">
                  <c:v>3.7</c:v>
                </c:pt>
                <c:pt idx="8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EC-4E9B-8016-1D90083F95A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2">
                  <c:v>7.0999999999999994E-2</c:v>
                </c:pt>
                <c:pt idx="23">
                  <c:v>0.21099999999999999</c:v>
                </c:pt>
                <c:pt idx="24">
                  <c:v>0.39700000000000002</c:v>
                </c:pt>
                <c:pt idx="25">
                  <c:v>0.39800000000000002</c:v>
                </c:pt>
                <c:pt idx="26">
                  <c:v>0.39800000000000002</c:v>
                </c:pt>
                <c:pt idx="27">
                  <c:v>0.63800000000000001</c:v>
                </c:pt>
                <c:pt idx="29">
                  <c:v>9.9000000000000005E-2</c:v>
                </c:pt>
                <c:pt idx="30">
                  <c:v>0.57499999999999996</c:v>
                </c:pt>
                <c:pt idx="31">
                  <c:v>1.1499999999999999</c:v>
                </c:pt>
                <c:pt idx="32">
                  <c:v>0.72799999999999998</c:v>
                </c:pt>
                <c:pt idx="33">
                  <c:v>0.32900000000000001</c:v>
                </c:pt>
                <c:pt idx="34">
                  <c:v>0.46200000000000002</c:v>
                </c:pt>
                <c:pt idx="35">
                  <c:v>0.46200000000000002</c:v>
                </c:pt>
                <c:pt idx="36">
                  <c:v>2.8460000000000001</c:v>
                </c:pt>
                <c:pt idx="37">
                  <c:v>4.343</c:v>
                </c:pt>
                <c:pt idx="38">
                  <c:v>4.3440000000000003</c:v>
                </c:pt>
                <c:pt idx="39">
                  <c:v>4.5730000000000004</c:v>
                </c:pt>
                <c:pt idx="40">
                  <c:v>4.5449999999999999</c:v>
                </c:pt>
                <c:pt idx="41">
                  <c:v>4.5460000000000003</c:v>
                </c:pt>
                <c:pt idx="42">
                  <c:v>4.5469999999999997</c:v>
                </c:pt>
                <c:pt idx="43">
                  <c:v>4.5449999999999999</c:v>
                </c:pt>
                <c:pt idx="44">
                  <c:v>4.26</c:v>
                </c:pt>
                <c:pt idx="45">
                  <c:v>4.26</c:v>
                </c:pt>
                <c:pt idx="46">
                  <c:v>4.26</c:v>
                </c:pt>
                <c:pt idx="47">
                  <c:v>4.2590000000000003</c:v>
                </c:pt>
                <c:pt idx="64">
                  <c:v>9.52</c:v>
                </c:pt>
                <c:pt idx="78">
                  <c:v>0.251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EC-4E9B-8016-1D90083F95A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2EC-4E9B-8016-1D90083F95A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2EC-4E9B-8016-1D90083F95A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7">
                  <c:v>22.818000000000001</c:v>
                </c:pt>
                <c:pt idx="38">
                  <c:v>17.024000000000001</c:v>
                </c:pt>
                <c:pt idx="40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2EC-4E9B-8016-1D90083F95A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2EC-4E9B-8016-1D90083F95A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2EC-4E9B-8016-1D90083F95A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46.527999999999999</c:v>
                </c:pt>
                <c:pt idx="1">
                  <c:v>49</c:v>
                </c:pt>
                <c:pt idx="2">
                  <c:v>72.929000000000002</c:v>
                </c:pt>
                <c:pt idx="3">
                  <c:v>90</c:v>
                </c:pt>
                <c:pt idx="4">
                  <c:v>49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100</c:v>
                </c:pt>
                <c:pt idx="20">
                  <c:v>99</c:v>
                </c:pt>
                <c:pt idx="21">
                  <c:v>98</c:v>
                </c:pt>
                <c:pt idx="22">
                  <c:v>99</c:v>
                </c:pt>
                <c:pt idx="23">
                  <c:v>92.102999999999994</c:v>
                </c:pt>
                <c:pt idx="24">
                  <c:v>4.3680000000000003</c:v>
                </c:pt>
                <c:pt idx="25">
                  <c:v>51.486000000000004</c:v>
                </c:pt>
                <c:pt idx="27">
                  <c:v>55.362000000000002</c:v>
                </c:pt>
                <c:pt idx="30">
                  <c:v>9.74</c:v>
                </c:pt>
                <c:pt idx="3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2EC-4E9B-8016-1D90083F95A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7.8</c:v>
                </c:pt>
                <c:pt idx="25">
                  <c:v>0</c:v>
                </c:pt>
                <c:pt idx="26">
                  <c:v>59.6</c:v>
                </c:pt>
                <c:pt idx="27">
                  <c:v>0</c:v>
                </c:pt>
                <c:pt idx="28">
                  <c:v>71.2</c:v>
                </c:pt>
                <c:pt idx="29">
                  <c:v>81.100000000000009</c:v>
                </c:pt>
                <c:pt idx="30">
                  <c:v>71.2</c:v>
                </c:pt>
                <c:pt idx="31">
                  <c:v>71.2</c:v>
                </c:pt>
                <c:pt idx="32">
                  <c:v>52.3</c:v>
                </c:pt>
                <c:pt idx="33">
                  <c:v>58.4</c:v>
                </c:pt>
                <c:pt idx="34">
                  <c:v>29.9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107.5</c:v>
                </c:pt>
                <c:pt idx="66">
                  <c:v>65.099999999999994</c:v>
                </c:pt>
                <c:pt idx="67">
                  <c:v>133.5</c:v>
                </c:pt>
                <c:pt idx="68">
                  <c:v>78.5</c:v>
                </c:pt>
                <c:pt idx="69">
                  <c:v>78.5</c:v>
                </c:pt>
                <c:pt idx="70">
                  <c:v>78.5</c:v>
                </c:pt>
                <c:pt idx="71">
                  <c:v>78.5</c:v>
                </c:pt>
                <c:pt idx="72">
                  <c:v>132.4</c:v>
                </c:pt>
                <c:pt idx="73">
                  <c:v>135.69999999999999</c:v>
                </c:pt>
                <c:pt idx="74">
                  <c:v>141.69999999999999</c:v>
                </c:pt>
                <c:pt idx="75">
                  <c:v>0.3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15</c:v>
                </c:pt>
                <c:pt idx="82">
                  <c:v>0</c:v>
                </c:pt>
                <c:pt idx="83">
                  <c:v>0</c:v>
                </c:pt>
                <c:pt idx="84">
                  <c:v>8.3000000000000007</c:v>
                </c:pt>
                <c:pt idx="85">
                  <c:v>30</c:v>
                </c:pt>
                <c:pt idx="86">
                  <c:v>14.6</c:v>
                </c:pt>
                <c:pt idx="87">
                  <c:v>28</c:v>
                </c:pt>
                <c:pt idx="88">
                  <c:v>35.4</c:v>
                </c:pt>
                <c:pt idx="89">
                  <c:v>8.9</c:v>
                </c:pt>
                <c:pt idx="90">
                  <c:v>17.8</c:v>
                </c:pt>
                <c:pt idx="91">
                  <c:v>41.2</c:v>
                </c:pt>
                <c:pt idx="92">
                  <c:v>371.7</c:v>
                </c:pt>
                <c:pt idx="93">
                  <c:v>371.7</c:v>
                </c:pt>
                <c:pt idx="94">
                  <c:v>371.7</c:v>
                </c:pt>
                <c:pt idx="95">
                  <c:v>371.7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2EC-4E9B-8016-1D90083F95A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12EC-4E9B-8016-1D90083F95A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37.567999999999998</c:v>
                </c:pt>
                <c:pt idx="1">
                  <c:v>37.65</c:v>
                </c:pt>
                <c:pt idx="2">
                  <c:v>36.021000000000001</c:v>
                </c:pt>
                <c:pt idx="3">
                  <c:v>35.317</c:v>
                </c:pt>
                <c:pt idx="4">
                  <c:v>36.033999999999999</c:v>
                </c:pt>
                <c:pt idx="5">
                  <c:v>45.058999999999997</c:v>
                </c:pt>
                <c:pt idx="6">
                  <c:v>48.508000000000003</c:v>
                </c:pt>
                <c:pt idx="7">
                  <c:v>45.738</c:v>
                </c:pt>
                <c:pt idx="8">
                  <c:v>41.362000000000002</c:v>
                </c:pt>
                <c:pt idx="9">
                  <c:v>47.414000000000001</c:v>
                </c:pt>
                <c:pt idx="10">
                  <c:v>55.198999999999998</c:v>
                </c:pt>
                <c:pt idx="11">
                  <c:v>61.768000000000001</c:v>
                </c:pt>
                <c:pt idx="12">
                  <c:v>65.117000000000004</c:v>
                </c:pt>
                <c:pt idx="13">
                  <c:v>74.024000000000001</c:v>
                </c:pt>
                <c:pt idx="14">
                  <c:v>55.826999999999998</c:v>
                </c:pt>
                <c:pt idx="15">
                  <c:v>66.201999999999998</c:v>
                </c:pt>
                <c:pt idx="16">
                  <c:v>73.536000000000001</c:v>
                </c:pt>
                <c:pt idx="17">
                  <c:v>75.786000000000001</c:v>
                </c:pt>
                <c:pt idx="18">
                  <c:v>80.210999999999999</c:v>
                </c:pt>
                <c:pt idx="19">
                  <c:v>84.421999999999997</c:v>
                </c:pt>
                <c:pt idx="20">
                  <c:v>65.245999999999995</c:v>
                </c:pt>
                <c:pt idx="21">
                  <c:v>74.905000000000001</c:v>
                </c:pt>
                <c:pt idx="22">
                  <c:v>84.418999999999997</c:v>
                </c:pt>
                <c:pt idx="23">
                  <c:v>45.628999999999998</c:v>
                </c:pt>
                <c:pt idx="24">
                  <c:v>39.506</c:v>
                </c:pt>
                <c:pt idx="25">
                  <c:v>37.677999999999997</c:v>
                </c:pt>
                <c:pt idx="26">
                  <c:v>4.4999999999999998E-2</c:v>
                </c:pt>
                <c:pt idx="27">
                  <c:v>70.87</c:v>
                </c:pt>
                <c:pt idx="28">
                  <c:v>16.443999999999999</c:v>
                </c:pt>
                <c:pt idx="30">
                  <c:v>22.789000000000001</c:v>
                </c:pt>
                <c:pt idx="31">
                  <c:v>35.65</c:v>
                </c:pt>
                <c:pt idx="32">
                  <c:v>30.946999999999999</c:v>
                </c:pt>
                <c:pt idx="33">
                  <c:v>40.232999999999997</c:v>
                </c:pt>
                <c:pt idx="34">
                  <c:v>85.974999999999994</c:v>
                </c:pt>
                <c:pt idx="35">
                  <c:v>94.715000000000003</c:v>
                </c:pt>
                <c:pt idx="36">
                  <c:v>59.113</c:v>
                </c:pt>
                <c:pt idx="37">
                  <c:v>46.325000000000003</c:v>
                </c:pt>
                <c:pt idx="38">
                  <c:v>81.534000000000006</c:v>
                </c:pt>
                <c:pt idx="39">
                  <c:v>88.686999999999998</c:v>
                </c:pt>
                <c:pt idx="40">
                  <c:v>143.869</c:v>
                </c:pt>
                <c:pt idx="41">
                  <c:v>121.65600000000001</c:v>
                </c:pt>
                <c:pt idx="42">
                  <c:v>113.261</c:v>
                </c:pt>
                <c:pt idx="43">
                  <c:v>95.33</c:v>
                </c:pt>
                <c:pt idx="44">
                  <c:v>58.576999999999998</c:v>
                </c:pt>
                <c:pt idx="45">
                  <c:v>54.444000000000003</c:v>
                </c:pt>
                <c:pt idx="46">
                  <c:v>88.35</c:v>
                </c:pt>
                <c:pt idx="47">
                  <c:v>89.227999999999994</c:v>
                </c:pt>
                <c:pt idx="48">
                  <c:v>87.209000000000003</c:v>
                </c:pt>
                <c:pt idx="49">
                  <c:v>85.822999999999993</c:v>
                </c:pt>
                <c:pt idx="50">
                  <c:v>71.561999999999998</c:v>
                </c:pt>
                <c:pt idx="51">
                  <c:v>76.498999999999995</c:v>
                </c:pt>
                <c:pt idx="52">
                  <c:v>74.091999999999999</c:v>
                </c:pt>
                <c:pt idx="53">
                  <c:v>65.629000000000005</c:v>
                </c:pt>
                <c:pt idx="54">
                  <c:v>56.63</c:v>
                </c:pt>
                <c:pt idx="55">
                  <c:v>33.659999999999997</c:v>
                </c:pt>
                <c:pt idx="56">
                  <c:v>21.116</c:v>
                </c:pt>
                <c:pt idx="57">
                  <c:v>25.417000000000002</c:v>
                </c:pt>
                <c:pt idx="58">
                  <c:v>22.53</c:v>
                </c:pt>
                <c:pt idx="59">
                  <c:v>30.962</c:v>
                </c:pt>
                <c:pt idx="60">
                  <c:v>52.893000000000001</c:v>
                </c:pt>
                <c:pt idx="61">
                  <c:v>44.478999999999999</c:v>
                </c:pt>
                <c:pt idx="62">
                  <c:v>67.914000000000001</c:v>
                </c:pt>
                <c:pt idx="63">
                  <c:v>65.045000000000002</c:v>
                </c:pt>
                <c:pt idx="64">
                  <c:v>174.72499999999999</c:v>
                </c:pt>
                <c:pt idx="65">
                  <c:v>68.986000000000004</c:v>
                </c:pt>
                <c:pt idx="66">
                  <c:v>97.71</c:v>
                </c:pt>
                <c:pt idx="67">
                  <c:v>29.056000000000001</c:v>
                </c:pt>
                <c:pt idx="68">
                  <c:v>38.673000000000002</c:v>
                </c:pt>
                <c:pt idx="69">
                  <c:v>47.777999999999999</c:v>
                </c:pt>
                <c:pt idx="70">
                  <c:v>51.100999999999999</c:v>
                </c:pt>
                <c:pt idx="71">
                  <c:v>15.259</c:v>
                </c:pt>
                <c:pt idx="72">
                  <c:v>13.1</c:v>
                </c:pt>
                <c:pt idx="73">
                  <c:v>10.31</c:v>
                </c:pt>
                <c:pt idx="74">
                  <c:v>9.3109999999999999</c:v>
                </c:pt>
                <c:pt idx="75">
                  <c:v>8.3759999999999994</c:v>
                </c:pt>
                <c:pt idx="76">
                  <c:v>5.5579999999999998</c:v>
                </c:pt>
                <c:pt idx="77">
                  <c:v>11.855</c:v>
                </c:pt>
                <c:pt idx="78">
                  <c:v>27.393999999999998</c:v>
                </c:pt>
                <c:pt idx="79">
                  <c:v>16.475000000000001</c:v>
                </c:pt>
                <c:pt idx="80">
                  <c:v>10.224</c:v>
                </c:pt>
                <c:pt idx="82">
                  <c:v>14.840999999999999</c:v>
                </c:pt>
                <c:pt idx="83">
                  <c:v>15.316000000000001</c:v>
                </c:pt>
                <c:pt idx="84">
                  <c:v>1.012</c:v>
                </c:pt>
                <c:pt idx="85">
                  <c:v>0.8</c:v>
                </c:pt>
                <c:pt idx="86">
                  <c:v>0.7</c:v>
                </c:pt>
                <c:pt idx="87">
                  <c:v>0.5</c:v>
                </c:pt>
                <c:pt idx="88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2EC-4E9B-8016-1D90083F95A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2EC-4E9B-8016-1D90083F95A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2EC-4E9B-8016-1D90083F9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204.35</c:v>
                </c:pt>
                <c:pt idx="1">
                  <c:v>191.82</c:v>
                </c:pt>
                <c:pt idx="2">
                  <c:v>182.2</c:v>
                </c:pt>
                <c:pt idx="3">
                  <c:v>172.82</c:v>
                </c:pt>
                <c:pt idx="4">
                  <c:v>182.38</c:v>
                </c:pt>
                <c:pt idx="5">
                  <c:v>173.66</c:v>
                </c:pt>
                <c:pt idx="6">
                  <c:v>171.8</c:v>
                </c:pt>
                <c:pt idx="7">
                  <c:v>169.8</c:v>
                </c:pt>
                <c:pt idx="8">
                  <c:v>174.02</c:v>
                </c:pt>
                <c:pt idx="9">
                  <c:v>169.94</c:v>
                </c:pt>
                <c:pt idx="10">
                  <c:v>168.97</c:v>
                </c:pt>
                <c:pt idx="11">
                  <c:v>165.57</c:v>
                </c:pt>
                <c:pt idx="12">
                  <c:v>168.5</c:v>
                </c:pt>
                <c:pt idx="13">
                  <c:v>168.11</c:v>
                </c:pt>
                <c:pt idx="14">
                  <c:v>165.18</c:v>
                </c:pt>
                <c:pt idx="15">
                  <c:v>165.01</c:v>
                </c:pt>
                <c:pt idx="16">
                  <c:v>168.21</c:v>
                </c:pt>
                <c:pt idx="17">
                  <c:v>168.21</c:v>
                </c:pt>
                <c:pt idx="18">
                  <c:v>167.37</c:v>
                </c:pt>
                <c:pt idx="19">
                  <c:v>168.21</c:v>
                </c:pt>
                <c:pt idx="20">
                  <c:v>167.08</c:v>
                </c:pt>
                <c:pt idx="21">
                  <c:v>169.23</c:v>
                </c:pt>
                <c:pt idx="22">
                  <c:v>173.39</c:v>
                </c:pt>
                <c:pt idx="23">
                  <c:v>173.6</c:v>
                </c:pt>
                <c:pt idx="24">
                  <c:v>174.24</c:v>
                </c:pt>
                <c:pt idx="25">
                  <c:v>175.32</c:v>
                </c:pt>
                <c:pt idx="26">
                  <c:v>178.14</c:v>
                </c:pt>
                <c:pt idx="27">
                  <c:v>177.9</c:v>
                </c:pt>
                <c:pt idx="28">
                  <c:v>183.16</c:v>
                </c:pt>
                <c:pt idx="29">
                  <c:v>177.67</c:v>
                </c:pt>
                <c:pt idx="30">
                  <c:v>179.37</c:v>
                </c:pt>
                <c:pt idx="31">
                  <c:v>172.08</c:v>
                </c:pt>
                <c:pt idx="32">
                  <c:v>184.6</c:v>
                </c:pt>
                <c:pt idx="33">
                  <c:v>174.81</c:v>
                </c:pt>
                <c:pt idx="34">
                  <c:v>167.44</c:v>
                </c:pt>
                <c:pt idx="35">
                  <c:v>143.1</c:v>
                </c:pt>
                <c:pt idx="36">
                  <c:v>105</c:v>
                </c:pt>
                <c:pt idx="37">
                  <c:v>-8.42</c:v>
                </c:pt>
                <c:pt idx="38">
                  <c:v>-10.08</c:v>
                </c:pt>
                <c:pt idx="39">
                  <c:v>-11.1</c:v>
                </c:pt>
                <c:pt idx="40">
                  <c:v>-9.2899999999999991</c:v>
                </c:pt>
                <c:pt idx="41">
                  <c:v>-8.75</c:v>
                </c:pt>
                <c:pt idx="42">
                  <c:v>-9.01</c:v>
                </c:pt>
                <c:pt idx="43">
                  <c:v>-10.1</c:v>
                </c:pt>
                <c:pt idx="44">
                  <c:v>-11.78</c:v>
                </c:pt>
                <c:pt idx="45">
                  <c:v>-11.98</c:v>
                </c:pt>
                <c:pt idx="46">
                  <c:v>-9.2899999999999991</c:v>
                </c:pt>
                <c:pt idx="47">
                  <c:v>-10.09</c:v>
                </c:pt>
                <c:pt idx="48">
                  <c:v>-9.89</c:v>
                </c:pt>
                <c:pt idx="49">
                  <c:v>-10.37</c:v>
                </c:pt>
                <c:pt idx="50">
                  <c:v>-11.62</c:v>
                </c:pt>
                <c:pt idx="51">
                  <c:v>-11.18</c:v>
                </c:pt>
                <c:pt idx="52">
                  <c:v>-10.73</c:v>
                </c:pt>
                <c:pt idx="53">
                  <c:v>-11.34</c:v>
                </c:pt>
                <c:pt idx="54">
                  <c:v>-11.98</c:v>
                </c:pt>
                <c:pt idx="55">
                  <c:v>-11.99</c:v>
                </c:pt>
                <c:pt idx="56">
                  <c:v>-12.53</c:v>
                </c:pt>
                <c:pt idx="57">
                  <c:v>-11.99</c:v>
                </c:pt>
                <c:pt idx="58">
                  <c:v>-12.03</c:v>
                </c:pt>
                <c:pt idx="59">
                  <c:v>-11.97</c:v>
                </c:pt>
                <c:pt idx="60">
                  <c:v>-3.65</c:v>
                </c:pt>
                <c:pt idx="61">
                  <c:v>-1.67</c:v>
                </c:pt>
                <c:pt idx="62">
                  <c:v>12.4</c:v>
                </c:pt>
                <c:pt idx="63">
                  <c:v>53</c:v>
                </c:pt>
                <c:pt idx="64">
                  <c:v>47.63</c:v>
                </c:pt>
                <c:pt idx="65">
                  <c:v>149.19</c:v>
                </c:pt>
                <c:pt idx="66">
                  <c:v>162.80000000000001</c:v>
                </c:pt>
                <c:pt idx="67">
                  <c:v>180.38</c:v>
                </c:pt>
                <c:pt idx="68">
                  <c:v>172.35</c:v>
                </c:pt>
                <c:pt idx="69">
                  <c:v>190.34</c:v>
                </c:pt>
                <c:pt idx="70">
                  <c:v>204.42</c:v>
                </c:pt>
                <c:pt idx="71">
                  <c:v>209.36</c:v>
                </c:pt>
                <c:pt idx="72">
                  <c:v>193.58</c:v>
                </c:pt>
                <c:pt idx="73">
                  <c:v>199.39</c:v>
                </c:pt>
                <c:pt idx="74">
                  <c:v>206</c:v>
                </c:pt>
                <c:pt idx="75">
                  <c:v>209.15</c:v>
                </c:pt>
                <c:pt idx="76">
                  <c:v>202.51</c:v>
                </c:pt>
                <c:pt idx="77">
                  <c:v>198.55</c:v>
                </c:pt>
                <c:pt idx="78">
                  <c:v>182.38</c:v>
                </c:pt>
                <c:pt idx="79">
                  <c:v>182.85</c:v>
                </c:pt>
                <c:pt idx="80">
                  <c:v>188.2</c:v>
                </c:pt>
                <c:pt idx="81">
                  <c:v>211.96</c:v>
                </c:pt>
                <c:pt idx="82">
                  <c:v>190.61</c:v>
                </c:pt>
                <c:pt idx="83">
                  <c:v>185.37</c:v>
                </c:pt>
                <c:pt idx="84">
                  <c:v>214</c:v>
                </c:pt>
                <c:pt idx="85">
                  <c:v>215</c:v>
                </c:pt>
                <c:pt idx="86">
                  <c:v>214.35</c:v>
                </c:pt>
                <c:pt idx="87">
                  <c:v>215.13</c:v>
                </c:pt>
                <c:pt idx="88">
                  <c:v>214.42</c:v>
                </c:pt>
                <c:pt idx="89">
                  <c:v>224.72</c:v>
                </c:pt>
                <c:pt idx="90">
                  <c:v>222.95</c:v>
                </c:pt>
                <c:pt idx="91">
                  <c:v>210.86</c:v>
                </c:pt>
                <c:pt idx="92">
                  <c:v>214</c:v>
                </c:pt>
                <c:pt idx="93">
                  <c:v>206.6</c:v>
                </c:pt>
                <c:pt idx="94">
                  <c:v>204.74</c:v>
                </c:pt>
                <c:pt idx="95">
                  <c:v>203.13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2EC-4E9B-8016-1D90083F9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DBA-4DDE-A92E-C1D6DEE9492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2">
                  <c:v>2.2999999999999998</c:v>
                </c:pt>
                <c:pt idx="33">
                  <c:v>2.2999999999999998</c:v>
                </c:pt>
                <c:pt idx="34">
                  <c:v>2.2999999999999998</c:v>
                </c:pt>
                <c:pt idx="35">
                  <c:v>2.2999999999999998</c:v>
                </c:pt>
                <c:pt idx="36">
                  <c:v>2.1</c:v>
                </c:pt>
                <c:pt idx="37">
                  <c:v>2.1</c:v>
                </c:pt>
                <c:pt idx="38">
                  <c:v>2.1</c:v>
                </c:pt>
                <c:pt idx="39">
                  <c:v>2.1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2.1</c:v>
                </c:pt>
                <c:pt idx="58">
                  <c:v>2.1</c:v>
                </c:pt>
                <c:pt idx="59">
                  <c:v>2.1</c:v>
                </c:pt>
                <c:pt idx="60">
                  <c:v>4.8</c:v>
                </c:pt>
                <c:pt idx="61">
                  <c:v>4.8</c:v>
                </c:pt>
                <c:pt idx="62">
                  <c:v>4.8</c:v>
                </c:pt>
                <c:pt idx="63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BA-4DDE-A92E-C1D6DEE9492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">
                  <c:v>3</c:v>
                </c:pt>
                <c:pt idx="8">
                  <c:v>4.5</c:v>
                </c:pt>
                <c:pt idx="9">
                  <c:v>1</c:v>
                </c:pt>
                <c:pt idx="10">
                  <c:v>0.9</c:v>
                </c:pt>
                <c:pt idx="11">
                  <c:v>1</c:v>
                </c:pt>
                <c:pt idx="30">
                  <c:v>3</c:v>
                </c:pt>
                <c:pt idx="31">
                  <c:v>3</c:v>
                </c:pt>
                <c:pt idx="35">
                  <c:v>0.1</c:v>
                </c:pt>
                <c:pt idx="62">
                  <c:v>3.2</c:v>
                </c:pt>
                <c:pt idx="63">
                  <c:v>3.2</c:v>
                </c:pt>
                <c:pt idx="64">
                  <c:v>6</c:v>
                </c:pt>
                <c:pt idx="72">
                  <c:v>1.2</c:v>
                </c:pt>
                <c:pt idx="77">
                  <c:v>5.3</c:v>
                </c:pt>
                <c:pt idx="78">
                  <c:v>6</c:v>
                </c:pt>
                <c:pt idx="79">
                  <c:v>6</c:v>
                </c:pt>
                <c:pt idx="80">
                  <c:v>2.9540000000000002</c:v>
                </c:pt>
                <c:pt idx="82">
                  <c:v>6</c:v>
                </c:pt>
                <c:pt idx="83">
                  <c:v>6</c:v>
                </c:pt>
                <c:pt idx="88">
                  <c:v>3.6</c:v>
                </c:pt>
                <c:pt idx="90">
                  <c:v>0.373</c:v>
                </c:pt>
                <c:pt idx="91">
                  <c:v>3.6</c:v>
                </c:pt>
                <c:pt idx="92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BA-4DDE-A92E-C1D6DEE9492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0.88200000000000001</c:v>
                </c:pt>
                <c:pt idx="1">
                  <c:v>0.88200000000000001</c:v>
                </c:pt>
                <c:pt idx="4">
                  <c:v>0.76500000000000001</c:v>
                </c:pt>
                <c:pt idx="8">
                  <c:v>1.891</c:v>
                </c:pt>
                <c:pt idx="9">
                  <c:v>1.756</c:v>
                </c:pt>
                <c:pt idx="10">
                  <c:v>1.6539999999999999</c:v>
                </c:pt>
                <c:pt idx="11">
                  <c:v>1.4179999999999999</c:v>
                </c:pt>
                <c:pt idx="35">
                  <c:v>1.1759999999999999</c:v>
                </c:pt>
                <c:pt idx="55">
                  <c:v>1.2</c:v>
                </c:pt>
                <c:pt idx="62">
                  <c:v>4.8</c:v>
                </c:pt>
                <c:pt idx="63">
                  <c:v>4.8</c:v>
                </c:pt>
                <c:pt idx="72">
                  <c:v>5.3760000000000003</c:v>
                </c:pt>
                <c:pt idx="73">
                  <c:v>6.1180000000000003</c:v>
                </c:pt>
                <c:pt idx="74">
                  <c:v>12.311</c:v>
                </c:pt>
                <c:pt idx="75">
                  <c:v>4.1760000000000002</c:v>
                </c:pt>
                <c:pt idx="76">
                  <c:v>1.1759999999999999</c:v>
                </c:pt>
                <c:pt idx="77">
                  <c:v>1.1759999999999999</c:v>
                </c:pt>
                <c:pt idx="78">
                  <c:v>1.1759999999999999</c:v>
                </c:pt>
                <c:pt idx="79">
                  <c:v>1.1759999999999999</c:v>
                </c:pt>
                <c:pt idx="80">
                  <c:v>1.1759999999999999</c:v>
                </c:pt>
                <c:pt idx="81">
                  <c:v>3.1760000000000002</c:v>
                </c:pt>
                <c:pt idx="82">
                  <c:v>1.1759999999999999</c:v>
                </c:pt>
                <c:pt idx="83">
                  <c:v>1.1759999999999999</c:v>
                </c:pt>
                <c:pt idx="84">
                  <c:v>2</c:v>
                </c:pt>
                <c:pt idx="86">
                  <c:v>1.2</c:v>
                </c:pt>
                <c:pt idx="87">
                  <c:v>1.2</c:v>
                </c:pt>
                <c:pt idx="88">
                  <c:v>4.4000000000000004</c:v>
                </c:pt>
                <c:pt idx="89">
                  <c:v>2.7</c:v>
                </c:pt>
                <c:pt idx="90">
                  <c:v>4.4000000000000004</c:v>
                </c:pt>
                <c:pt idx="91">
                  <c:v>6.3</c:v>
                </c:pt>
                <c:pt idx="92">
                  <c:v>6.9180000000000001</c:v>
                </c:pt>
                <c:pt idx="93">
                  <c:v>2.8380000000000001</c:v>
                </c:pt>
                <c:pt idx="94">
                  <c:v>1.7</c:v>
                </c:pt>
                <c:pt idx="95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A-4DDE-A92E-C1D6DEE9492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DBA-4DDE-A92E-C1D6DEE9492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DBA-4DDE-A92E-C1D6DEE9492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0">
                  <c:v>59.1</c:v>
                </c:pt>
                <c:pt idx="41">
                  <c:v>27.9</c:v>
                </c:pt>
                <c:pt idx="42">
                  <c:v>27.9</c:v>
                </c:pt>
                <c:pt idx="43">
                  <c:v>27.9</c:v>
                </c:pt>
                <c:pt idx="44">
                  <c:v>27.9</c:v>
                </c:pt>
                <c:pt idx="45">
                  <c:v>32.9</c:v>
                </c:pt>
                <c:pt idx="46">
                  <c:v>62.9</c:v>
                </c:pt>
                <c:pt idx="47">
                  <c:v>62.9</c:v>
                </c:pt>
                <c:pt idx="48">
                  <c:v>50.3</c:v>
                </c:pt>
                <c:pt idx="49">
                  <c:v>50.3</c:v>
                </c:pt>
                <c:pt idx="50">
                  <c:v>35</c:v>
                </c:pt>
                <c:pt idx="51">
                  <c:v>35</c:v>
                </c:pt>
                <c:pt idx="52">
                  <c:v>35</c:v>
                </c:pt>
                <c:pt idx="53">
                  <c:v>35</c:v>
                </c:pt>
                <c:pt idx="54">
                  <c:v>35</c:v>
                </c:pt>
                <c:pt idx="55">
                  <c:v>10</c:v>
                </c:pt>
                <c:pt idx="72">
                  <c:v>113.682</c:v>
                </c:pt>
                <c:pt idx="73">
                  <c:v>108.1</c:v>
                </c:pt>
                <c:pt idx="74">
                  <c:v>110.35</c:v>
                </c:pt>
                <c:pt idx="81">
                  <c:v>5.1429999999999998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BA-4DDE-A92E-C1D6DEE9492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DBA-4DDE-A92E-C1D6DEE9492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DBA-4DDE-A92E-C1D6DEE9492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DBA-4DDE-A92E-C1D6DEE9492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EDBA-4DDE-A92E-C1D6DEE9492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36.9</c:v>
                </c:pt>
                <c:pt idx="1">
                  <c:v>36.4</c:v>
                </c:pt>
                <c:pt idx="2">
                  <c:v>62.5</c:v>
                </c:pt>
                <c:pt idx="3">
                  <c:v>78.900000000000006</c:v>
                </c:pt>
                <c:pt idx="4">
                  <c:v>55.5</c:v>
                </c:pt>
                <c:pt idx="5">
                  <c:v>135.1</c:v>
                </c:pt>
                <c:pt idx="6">
                  <c:v>138.5</c:v>
                </c:pt>
                <c:pt idx="7">
                  <c:v>88.3</c:v>
                </c:pt>
                <c:pt idx="8">
                  <c:v>68</c:v>
                </c:pt>
                <c:pt idx="9">
                  <c:v>77.8</c:v>
                </c:pt>
                <c:pt idx="10">
                  <c:v>85.9</c:v>
                </c:pt>
                <c:pt idx="11">
                  <c:v>92.5</c:v>
                </c:pt>
                <c:pt idx="12">
                  <c:v>114.8</c:v>
                </c:pt>
                <c:pt idx="13">
                  <c:v>124.3</c:v>
                </c:pt>
                <c:pt idx="14">
                  <c:v>106.8</c:v>
                </c:pt>
                <c:pt idx="15">
                  <c:v>117.8</c:v>
                </c:pt>
                <c:pt idx="16">
                  <c:v>125.3</c:v>
                </c:pt>
                <c:pt idx="17">
                  <c:v>126.3</c:v>
                </c:pt>
                <c:pt idx="18">
                  <c:v>131.4</c:v>
                </c:pt>
                <c:pt idx="19">
                  <c:v>145.5</c:v>
                </c:pt>
                <c:pt idx="20">
                  <c:v>126.5</c:v>
                </c:pt>
                <c:pt idx="21">
                  <c:v>135.19999999999999</c:v>
                </c:pt>
                <c:pt idx="22">
                  <c:v>145.69999999999999</c:v>
                </c:pt>
                <c:pt idx="23">
                  <c:v>100.2</c:v>
                </c:pt>
                <c:pt idx="24">
                  <c:v>0</c:v>
                </c:pt>
                <c:pt idx="25">
                  <c:v>20.9</c:v>
                </c:pt>
                <c:pt idx="26">
                  <c:v>0</c:v>
                </c:pt>
                <c:pt idx="27">
                  <c:v>77.2</c:v>
                </c:pt>
                <c:pt idx="28">
                  <c:v>38.6</c:v>
                </c:pt>
                <c:pt idx="29">
                  <c:v>0</c:v>
                </c:pt>
                <c:pt idx="30">
                  <c:v>32.700000000000003</c:v>
                </c:pt>
                <c:pt idx="31">
                  <c:v>36.700000000000003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162.80000000000001</c:v>
                </c:pt>
                <c:pt idx="65">
                  <c:v>162.80000000000001</c:v>
                </c:pt>
                <c:pt idx="66">
                  <c:v>162.80000000000001</c:v>
                </c:pt>
                <c:pt idx="67">
                  <c:v>162.80000000000001</c:v>
                </c:pt>
                <c:pt idx="68">
                  <c:v>101.2</c:v>
                </c:pt>
                <c:pt idx="69">
                  <c:v>122.8</c:v>
                </c:pt>
                <c:pt idx="70">
                  <c:v>126.4</c:v>
                </c:pt>
                <c:pt idx="71">
                  <c:v>90.3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15.5</c:v>
                </c:pt>
                <c:pt idx="79">
                  <c:v>3.7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331.4</c:v>
                </c:pt>
                <c:pt idx="93">
                  <c:v>353.2</c:v>
                </c:pt>
                <c:pt idx="94">
                  <c:v>342.6</c:v>
                </c:pt>
                <c:pt idx="95">
                  <c:v>348.5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DBA-4DDE-A92E-C1D6DEE9492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46.311999999999998</c:v>
                </c:pt>
                <c:pt idx="1">
                  <c:v>46.402000000000001</c:v>
                </c:pt>
                <c:pt idx="2">
                  <c:v>46.402000000000001</c:v>
                </c:pt>
                <c:pt idx="3">
                  <c:v>46.402999999999999</c:v>
                </c:pt>
                <c:pt idx="4">
                  <c:v>28.763000000000002</c:v>
                </c:pt>
                <c:pt idx="5">
                  <c:v>3.0000000000000001E-3</c:v>
                </c:pt>
                <c:pt idx="6">
                  <c:v>3.0000000000000001E-3</c:v>
                </c:pt>
                <c:pt idx="7">
                  <c:v>47.402999999999999</c:v>
                </c:pt>
                <c:pt idx="8">
                  <c:v>56.947000000000003</c:v>
                </c:pt>
                <c:pt idx="9">
                  <c:v>56.834000000000003</c:v>
                </c:pt>
                <c:pt idx="10">
                  <c:v>56.72</c:v>
                </c:pt>
                <c:pt idx="11">
                  <c:v>56.807000000000002</c:v>
                </c:pt>
                <c:pt idx="12">
                  <c:v>40.299999999999997</c:v>
                </c:pt>
                <c:pt idx="13">
                  <c:v>39.700000000000003</c:v>
                </c:pt>
                <c:pt idx="14">
                  <c:v>39</c:v>
                </c:pt>
                <c:pt idx="15">
                  <c:v>38.4</c:v>
                </c:pt>
                <c:pt idx="16">
                  <c:v>38.200000000000003</c:v>
                </c:pt>
                <c:pt idx="17">
                  <c:v>39.49</c:v>
                </c:pt>
                <c:pt idx="18">
                  <c:v>38.799999999999997</c:v>
                </c:pt>
                <c:pt idx="19">
                  <c:v>38.9</c:v>
                </c:pt>
                <c:pt idx="20">
                  <c:v>37.700000000000003</c:v>
                </c:pt>
                <c:pt idx="21">
                  <c:v>37.700000000000003</c:v>
                </c:pt>
                <c:pt idx="22">
                  <c:v>37.747999999999998</c:v>
                </c:pt>
                <c:pt idx="23">
                  <c:v>37.78</c:v>
                </c:pt>
                <c:pt idx="24">
                  <c:v>52.09</c:v>
                </c:pt>
                <c:pt idx="25">
                  <c:v>68.7</c:v>
                </c:pt>
                <c:pt idx="26">
                  <c:v>60.018999999999998</c:v>
                </c:pt>
                <c:pt idx="27">
                  <c:v>49.648000000000003</c:v>
                </c:pt>
                <c:pt idx="28">
                  <c:v>49.006</c:v>
                </c:pt>
                <c:pt idx="29">
                  <c:v>81.123000000000005</c:v>
                </c:pt>
                <c:pt idx="30">
                  <c:v>68.528000000000006</c:v>
                </c:pt>
                <c:pt idx="31">
                  <c:v>76.218999999999994</c:v>
                </c:pt>
                <c:pt idx="32">
                  <c:v>86.637</c:v>
                </c:pt>
                <c:pt idx="33">
                  <c:v>96.643000000000001</c:v>
                </c:pt>
                <c:pt idx="34">
                  <c:v>114.014</c:v>
                </c:pt>
                <c:pt idx="35">
                  <c:v>91.600999999999999</c:v>
                </c:pt>
                <c:pt idx="36">
                  <c:v>64.858999999999995</c:v>
                </c:pt>
                <c:pt idx="37">
                  <c:v>76.385999999999996</c:v>
                </c:pt>
                <c:pt idx="38">
                  <c:v>105.80200000000001</c:v>
                </c:pt>
                <c:pt idx="39">
                  <c:v>95.26</c:v>
                </c:pt>
                <c:pt idx="40">
                  <c:v>87.305999999999997</c:v>
                </c:pt>
                <c:pt idx="41">
                  <c:v>96.201999999999998</c:v>
                </c:pt>
                <c:pt idx="42">
                  <c:v>87.808000000000007</c:v>
                </c:pt>
                <c:pt idx="43">
                  <c:v>69.875</c:v>
                </c:pt>
                <c:pt idx="44">
                  <c:v>32.837000000000003</c:v>
                </c:pt>
                <c:pt idx="45">
                  <c:v>23.704000000000001</c:v>
                </c:pt>
                <c:pt idx="46">
                  <c:v>27.61</c:v>
                </c:pt>
                <c:pt idx="47">
                  <c:v>28.486999999999998</c:v>
                </c:pt>
                <c:pt idx="48">
                  <c:v>34.808999999999997</c:v>
                </c:pt>
                <c:pt idx="49">
                  <c:v>33.423000000000002</c:v>
                </c:pt>
                <c:pt idx="50">
                  <c:v>34.462000000000003</c:v>
                </c:pt>
                <c:pt idx="51">
                  <c:v>39.399000000000001</c:v>
                </c:pt>
                <c:pt idx="52">
                  <c:v>36.991999999999997</c:v>
                </c:pt>
                <c:pt idx="53">
                  <c:v>28.529</c:v>
                </c:pt>
                <c:pt idx="54">
                  <c:v>19.53</c:v>
                </c:pt>
                <c:pt idx="55">
                  <c:v>20.36</c:v>
                </c:pt>
                <c:pt idx="56">
                  <c:v>24.015999999999998</c:v>
                </c:pt>
                <c:pt idx="57">
                  <c:v>28.317</c:v>
                </c:pt>
                <c:pt idx="58">
                  <c:v>25.43</c:v>
                </c:pt>
                <c:pt idx="59">
                  <c:v>33.862000000000002</c:v>
                </c:pt>
                <c:pt idx="60">
                  <c:v>53.093000000000004</c:v>
                </c:pt>
                <c:pt idx="61">
                  <c:v>44.679000000000002</c:v>
                </c:pt>
                <c:pt idx="62">
                  <c:v>60.113999999999997</c:v>
                </c:pt>
                <c:pt idx="63">
                  <c:v>57.244999999999997</c:v>
                </c:pt>
                <c:pt idx="64">
                  <c:v>15.456</c:v>
                </c:pt>
                <c:pt idx="65">
                  <c:v>13.7</c:v>
                </c:pt>
                <c:pt idx="67">
                  <c:v>4.8</c:v>
                </c:pt>
                <c:pt idx="68">
                  <c:v>16</c:v>
                </c:pt>
                <c:pt idx="69">
                  <c:v>3.5</c:v>
                </c:pt>
                <c:pt idx="70">
                  <c:v>3.2410000000000001</c:v>
                </c:pt>
                <c:pt idx="71">
                  <c:v>3.43</c:v>
                </c:pt>
                <c:pt idx="72">
                  <c:v>25.195</c:v>
                </c:pt>
                <c:pt idx="73">
                  <c:v>31.806000000000001</c:v>
                </c:pt>
                <c:pt idx="74">
                  <c:v>28.387</c:v>
                </c:pt>
                <c:pt idx="75">
                  <c:v>4.54</c:v>
                </c:pt>
                <c:pt idx="76">
                  <c:v>4.3819999999999997</c:v>
                </c:pt>
                <c:pt idx="77">
                  <c:v>5.3789999999999996</c:v>
                </c:pt>
                <c:pt idx="78">
                  <c:v>4.968</c:v>
                </c:pt>
                <c:pt idx="79">
                  <c:v>5.6360000000000001</c:v>
                </c:pt>
                <c:pt idx="80">
                  <c:v>6.0940000000000003</c:v>
                </c:pt>
                <c:pt idx="81">
                  <c:v>6.681</c:v>
                </c:pt>
                <c:pt idx="82">
                  <c:v>7.665</c:v>
                </c:pt>
                <c:pt idx="83">
                  <c:v>8.14</c:v>
                </c:pt>
                <c:pt idx="84">
                  <c:v>7.3369999999999997</c:v>
                </c:pt>
                <c:pt idx="85">
                  <c:v>30.8</c:v>
                </c:pt>
                <c:pt idx="86">
                  <c:v>14.125999999999999</c:v>
                </c:pt>
                <c:pt idx="87">
                  <c:v>27.263000000000002</c:v>
                </c:pt>
                <c:pt idx="88">
                  <c:v>31.416</c:v>
                </c:pt>
                <c:pt idx="89">
                  <c:v>11.175000000000001</c:v>
                </c:pt>
                <c:pt idx="90">
                  <c:v>13.026999999999999</c:v>
                </c:pt>
                <c:pt idx="91">
                  <c:v>31.277999999999999</c:v>
                </c:pt>
                <c:pt idx="92">
                  <c:v>29.74</c:v>
                </c:pt>
                <c:pt idx="93">
                  <c:v>15.654</c:v>
                </c:pt>
                <c:pt idx="94">
                  <c:v>27.454999999999998</c:v>
                </c:pt>
                <c:pt idx="95">
                  <c:v>20.669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DBA-4DDE-A92E-C1D6DEE9492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0">
                  <c:v>59.1</c:v>
                </c:pt>
                <c:pt idx="41">
                  <c:v>27.9</c:v>
                </c:pt>
                <c:pt idx="42">
                  <c:v>27.9</c:v>
                </c:pt>
                <c:pt idx="43">
                  <c:v>27.9</c:v>
                </c:pt>
                <c:pt idx="44">
                  <c:v>27.9</c:v>
                </c:pt>
                <c:pt idx="45">
                  <c:v>32.9</c:v>
                </c:pt>
                <c:pt idx="46">
                  <c:v>62.9</c:v>
                </c:pt>
                <c:pt idx="47">
                  <c:v>62.9</c:v>
                </c:pt>
                <c:pt idx="48">
                  <c:v>50.3</c:v>
                </c:pt>
                <c:pt idx="49">
                  <c:v>50.3</c:v>
                </c:pt>
                <c:pt idx="50">
                  <c:v>35</c:v>
                </c:pt>
                <c:pt idx="51">
                  <c:v>35</c:v>
                </c:pt>
                <c:pt idx="52">
                  <c:v>35</c:v>
                </c:pt>
                <c:pt idx="53">
                  <c:v>35</c:v>
                </c:pt>
                <c:pt idx="54">
                  <c:v>35</c:v>
                </c:pt>
                <c:pt idx="55">
                  <c:v>10</c:v>
                </c:pt>
                <c:pt idx="72">
                  <c:v>113.682</c:v>
                </c:pt>
                <c:pt idx="73">
                  <c:v>108.1</c:v>
                </c:pt>
                <c:pt idx="74">
                  <c:v>110.35</c:v>
                </c:pt>
                <c:pt idx="81">
                  <c:v>5.1429999999999998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DBA-4DDE-A92E-C1D6DEE9492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DBA-4DDE-A92E-C1D6DEE94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204.35</c:v>
                </c:pt>
                <c:pt idx="1">
                  <c:v>191.82</c:v>
                </c:pt>
                <c:pt idx="2">
                  <c:v>182.2</c:v>
                </c:pt>
                <c:pt idx="3">
                  <c:v>172.82</c:v>
                </c:pt>
                <c:pt idx="4">
                  <c:v>182.38</c:v>
                </c:pt>
                <c:pt idx="5">
                  <c:v>173.66</c:v>
                </c:pt>
                <c:pt idx="6">
                  <c:v>171.8</c:v>
                </c:pt>
                <c:pt idx="7">
                  <c:v>169.8</c:v>
                </c:pt>
                <c:pt idx="8">
                  <c:v>174.02</c:v>
                </c:pt>
                <c:pt idx="9">
                  <c:v>169.94</c:v>
                </c:pt>
                <c:pt idx="10">
                  <c:v>168.97</c:v>
                </c:pt>
                <c:pt idx="11">
                  <c:v>165.57</c:v>
                </c:pt>
                <c:pt idx="12">
                  <c:v>168.5</c:v>
                </c:pt>
                <c:pt idx="13">
                  <c:v>168.11</c:v>
                </c:pt>
                <c:pt idx="14">
                  <c:v>165.18</c:v>
                </c:pt>
                <c:pt idx="15">
                  <c:v>165.01</c:v>
                </c:pt>
                <c:pt idx="16">
                  <c:v>168.21</c:v>
                </c:pt>
                <c:pt idx="17">
                  <c:v>168.21</c:v>
                </c:pt>
                <c:pt idx="18">
                  <c:v>167.37</c:v>
                </c:pt>
                <c:pt idx="19">
                  <c:v>168.21</c:v>
                </c:pt>
                <c:pt idx="20">
                  <c:v>167.08</c:v>
                </c:pt>
                <c:pt idx="21">
                  <c:v>169.23</c:v>
                </c:pt>
                <c:pt idx="22">
                  <c:v>173.39</c:v>
                </c:pt>
                <c:pt idx="23">
                  <c:v>173.6</c:v>
                </c:pt>
                <c:pt idx="24">
                  <c:v>174.24</c:v>
                </c:pt>
                <c:pt idx="25">
                  <c:v>175.32</c:v>
                </c:pt>
                <c:pt idx="26">
                  <c:v>178.14</c:v>
                </c:pt>
                <c:pt idx="27">
                  <c:v>177.9</c:v>
                </c:pt>
                <c:pt idx="28">
                  <c:v>183.16</c:v>
                </c:pt>
                <c:pt idx="29">
                  <c:v>177.67</c:v>
                </c:pt>
                <c:pt idx="30">
                  <c:v>179.37</c:v>
                </c:pt>
                <c:pt idx="31">
                  <c:v>172.08</c:v>
                </c:pt>
                <c:pt idx="32">
                  <c:v>184.6</c:v>
                </c:pt>
                <c:pt idx="33">
                  <c:v>174.81</c:v>
                </c:pt>
                <c:pt idx="34">
                  <c:v>167.44</c:v>
                </c:pt>
                <c:pt idx="35">
                  <c:v>143.1</c:v>
                </c:pt>
                <c:pt idx="36">
                  <c:v>105</c:v>
                </c:pt>
                <c:pt idx="37">
                  <c:v>-8.42</c:v>
                </c:pt>
                <c:pt idx="38">
                  <c:v>-10.08</c:v>
                </c:pt>
                <c:pt idx="39">
                  <c:v>-11.1</c:v>
                </c:pt>
                <c:pt idx="40">
                  <c:v>-9.2899999999999991</c:v>
                </c:pt>
                <c:pt idx="41">
                  <c:v>-8.75</c:v>
                </c:pt>
                <c:pt idx="42">
                  <c:v>-9.01</c:v>
                </c:pt>
                <c:pt idx="43">
                  <c:v>-10.1</c:v>
                </c:pt>
                <c:pt idx="44">
                  <c:v>-11.78</c:v>
                </c:pt>
                <c:pt idx="45">
                  <c:v>-11.98</c:v>
                </c:pt>
                <c:pt idx="46">
                  <c:v>-9.2899999999999991</c:v>
                </c:pt>
                <c:pt idx="47">
                  <c:v>-10.09</c:v>
                </c:pt>
                <c:pt idx="48">
                  <c:v>-9.89</c:v>
                </c:pt>
                <c:pt idx="49">
                  <c:v>-10.37</c:v>
                </c:pt>
                <c:pt idx="50">
                  <c:v>-11.62</c:v>
                </c:pt>
                <c:pt idx="51">
                  <c:v>-11.18</c:v>
                </c:pt>
                <c:pt idx="52">
                  <c:v>-10.73</c:v>
                </c:pt>
                <c:pt idx="53">
                  <c:v>-11.34</c:v>
                </c:pt>
                <c:pt idx="54">
                  <c:v>-11.98</c:v>
                </c:pt>
                <c:pt idx="55">
                  <c:v>-11.99</c:v>
                </c:pt>
                <c:pt idx="56">
                  <c:v>-12.53</c:v>
                </c:pt>
                <c:pt idx="57">
                  <c:v>-11.99</c:v>
                </c:pt>
                <c:pt idx="58">
                  <c:v>-12.03</c:v>
                </c:pt>
                <c:pt idx="59">
                  <c:v>-11.97</c:v>
                </c:pt>
                <c:pt idx="60">
                  <c:v>-3.65</c:v>
                </c:pt>
                <c:pt idx="61">
                  <c:v>-1.67</c:v>
                </c:pt>
                <c:pt idx="62">
                  <c:v>12.4</c:v>
                </c:pt>
                <c:pt idx="63">
                  <c:v>53</c:v>
                </c:pt>
                <c:pt idx="64">
                  <c:v>47.63</c:v>
                </c:pt>
                <c:pt idx="65">
                  <c:v>149.19</c:v>
                </c:pt>
                <c:pt idx="66">
                  <c:v>162.80000000000001</c:v>
                </c:pt>
                <c:pt idx="67">
                  <c:v>180.38</c:v>
                </c:pt>
                <c:pt idx="68">
                  <c:v>172.35</c:v>
                </c:pt>
                <c:pt idx="69">
                  <c:v>190.34</c:v>
                </c:pt>
                <c:pt idx="70">
                  <c:v>204.42</c:v>
                </c:pt>
                <c:pt idx="71">
                  <c:v>209.36</c:v>
                </c:pt>
                <c:pt idx="72">
                  <c:v>193.58</c:v>
                </c:pt>
                <c:pt idx="73">
                  <c:v>199.39</c:v>
                </c:pt>
                <c:pt idx="74">
                  <c:v>206</c:v>
                </c:pt>
                <c:pt idx="75">
                  <c:v>209.15</c:v>
                </c:pt>
                <c:pt idx="76">
                  <c:v>202.51</c:v>
                </c:pt>
                <c:pt idx="77">
                  <c:v>198.55</c:v>
                </c:pt>
                <c:pt idx="78">
                  <c:v>182.38</c:v>
                </c:pt>
                <c:pt idx="79">
                  <c:v>182.85</c:v>
                </c:pt>
                <c:pt idx="80">
                  <c:v>188.2</c:v>
                </c:pt>
                <c:pt idx="81">
                  <c:v>211.96</c:v>
                </c:pt>
                <c:pt idx="82">
                  <c:v>190.61</c:v>
                </c:pt>
                <c:pt idx="83">
                  <c:v>185.37</c:v>
                </c:pt>
                <c:pt idx="84">
                  <c:v>214</c:v>
                </c:pt>
                <c:pt idx="85">
                  <c:v>215</c:v>
                </c:pt>
                <c:pt idx="86">
                  <c:v>214.35</c:v>
                </c:pt>
                <c:pt idx="87">
                  <c:v>215.13</c:v>
                </c:pt>
                <c:pt idx="88">
                  <c:v>214.42</c:v>
                </c:pt>
                <c:pt idx="89">
                  <c:v>224.72</c:v>
                </c:pt>
                <c:pt idx="90">
                  <c:v>222.95</c:v>
                </c:pt>
                <c:pt idx="91">
                  <c:v>210.86</c:v>
                </c:pt>
                <c:pt idx="92">
                  <c:v>214</c:v>
                </c:pt>
                <c:pt idx="93">
                  <c:v>206.6</c:v>
                </c:pt>
                <c:pt idx="94">
                  <c:v>204.74</c:v>
                </c:pt>
                <c:pt idx="95">
                  <c:v>203.13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DBA-4DDE-A92E-C1D6DEE94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09375" defaultRowHeight="15.9" customHeight="1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">
      <c r="A3" s="10">
        <v>46278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84.096000000000004</v>
      </c>
      <c r="C5" s="25">
        <v>86.65</v>
      </c>
      <c r="D5" s="25">
        <v>108.95</v>
      </c>
      <c r="E5" s="25">
        <v>125.31699999999999</v>
      </c>
      <c r="F5" s="25">
        <v>85.034000000000006</v>
      </c>
      <c r="G5" s="25">
        <v>135.059</v>
      </c>
      <c r="H5" s="25">
        <v>138.50800000000001</v>
      </c>
      <c r="I5" s="25">
        <v>135.738</v>
      </c>
      <c r="J5" s="25">
        <v>131.36199999999999</v>
      </c>
      <c r="K5" s="25">
        <v>137.41399999999999</v>
      </c>
      <c r="L5" s="25">
        <v>145.19900000000001</v>
      </c>
      <c r="M5" s="25">
        <v>151.768</v>
      </c>
      <c r="N5" s="25">
        <v>155.11699999999999</v>
      </c>
      <c r="O5" s="25">
        <v>164.024</v>
      </c>
      <c r="P5" s="25">
        <v>145.827</v>
      </c>
      <c r="Q5" s="25">
        <v>156.202</v>
      </c>
      <c r="R5" s="25">
        <v>163.536</v>
      </c>
      <c r="S5" s="25">
        <v>165.786</v>
      </c>
      <c r="T5" s="25">
        <v>170.21100000000001</v>
      </c>
      <c r="U5" s="25">
        <v>184.422</v>
      </c>
      <c r="V5" s="25">
        <v>164.24600000000001</v>
      </c>
      <c r="W5" s="25">
        <v>172.905</v>
      </c>
      <c r="X5" s="25">
        <v>183.49</v>
      </c>
      <c r="Y5" s="25">
        <v>137.94300000000001</v>
      </c>
      <c r="Z5" s="25">
        <v>52.070999999999998</v>
      </c>
      <c r="AA5" s="25">
        <v>89.561999999999998</v>
      </c>
      <c r="AB5" s="25">
        <v>60.042999999999999</v>
      </c>
      <c r="AC5" s="25">
        <v>126.87</v>
      </c>
      <c r="AD5" s="25">
        <v>87.644000000000005</v>
      </c>
      <c r="AE5" s="25">
        <v>81.198999999999998</v>
      </c>
      <c r="AF5" s="25">
        <v>104.304</v>
      </c>
      <c r="AG5" s="25">
        <v>116</v>
      </c>
      <c r="AH5" s="25">
        <v>88.974999999999994</v>
      </c>
      <c r="AI5" s="25">
        <v>98.962000000000003</v>
      </c>
      <c r="AJ5" s="25">
        <v>116.337</v>
      </c>
      <c r="AK5" s="25">
        <v>95.177000000000007</v>
      </c>
      <c r="AL5" s="25">
        <v>66.959000000000003</v>
      </c>
      <c r="AM5" s="25">
        <v>78.486000000000004</v>
      </c>
      <c r="AN5" s="25">
        <v>107.902</v>
      </c>
      <c r="AO5" s="25">
        <v>97.36</v>
      </c>
      <c r="AP5" s="25">
        <v>148.506</v>
      </c>
      <c r="AQ5" s="25">
        <v>126.202</v>
      </c>
      <c r="AR5" s="25">
        <v>117.80800000000001</v>
      </c>
      <c r="AS5" s="25">
        <v>99.875</v>
      </c>
      <c r="AT5" s="25">
        <v>62.837000000000003</v>
      </c>
      <c r="AU5" s="25">
        <v>58.704000000000001</v>
      </c>
      <c r="AV5" s="25">
        <v>92.61</v>
      </c>
      <c r="AW5" s="25">
        <v>93.486999999999995</v>
      </c>
      <c r="AX5" s="25">
        <v>87.209000000000003</v>
      </c>
      <c r="AY5" s="25">
        <v>85.822999999999993</v>
      </c>
      <c r="AZ5" s="25">
        <v>71.561999999999998</v>
      </c>
      <c r="BA5" s="25">
        <v>76.498999999999995</v>
      </c>
      <c r="BB5" s="25">
        <v>74.091999999999999</v>
      </c>
      <c r="BC5" s="25">
        <v>65.629000000000005</v>
      </c>
      <c r="BD5" s="25">
        <v>56.63</v>
      </c>
      <c r="BE5" s="25">
        <v>33.659999999999997</v>
      </c>
      <c r="BF5" s="25">
        <v>26.116</v>
      </c>
      <c r="BG5" s="25">
        <v>30.417000000000002</v>
      </c>
      <c r="BH5" s="25">
        <v>27.53</v>
      </c>
      <c r="BI5" s="25">
        <v>35.962000000000003</v>
      </c>
      <c r="BJ5" s="25">
        <v>57.893000000000001</v>
      </c>
      <c r="BK5" s="25">
        <v>49.478999999999999</v>
      </c>
      <c r="BL5" s="25">
        <v>72.914000000000001</v>
      </c>
      <c r="BM5" s="25">
        <v>70.045000000000002</v>
      </c>
      <c r="BN5" s="25">
        <v>184.245</v>
      </c>
      <c r="BO5" s="25">
        <v>176.48599999999999</v>
      </c>
      <c r="BP5" s="25">
        <v>162.81</v>
      </c>
      <c r="BQ5" s="25">
        <v>167.55600000000001</v>
      </c>
      <c r="BR5" s="25">
        <v>117.173</v>
      </c>
      <c r="BS5" s="25">
        <v>126.27800000000001</v>
      </c>
      <c r="BT5" s="25">
        <v>129.601</v>
      </c>
      <c r="BU5" s="25">
        <v>93.759</v>
      </c>
      <c r="BV5" s="25">
        <v>145.5</v>
      </c>
      <c r="BW5" s="25">
        <v>146.01</v>
      </c>
      <c r="BX5" s="25">
        <v>151.011</v>
      </c>
      <c r="BY5" s="25">
        <v>8.6760000000000002</v>
      </c>
      <c r="BZ5" s="25">
        <v>5.5579999999999998</v>
      </c>
      <c r="CA5" s="25">
        <v>11.855</v>
      </c>
      <c r="CB5" s="25">
        <v>27.645</v>
      </c>
      <c r="CC5" s="25">
        <v>16.475000000000001</v>
      </c>
      <c r="CD5" s="25">
        <v>10.224</v>
      </c>
      <c r="CE5" s="25">
        <v>15</v>
      </c>
      <c r="CF5" s="25">
        <v>14.840999999999999</v>
      </c>
      <c r="CG5" s="25">
        <v>15.316000000000001</v>
      </c>
      <c r="CH5" s="25">
        <v>9.3119999999999994</v>
      </c>
      <c r="CI5" s="25">
        <v>30.8</v>
      </c>
      <c r="CJ5" s="25">
        <v>15.3</v>
      </c>
      <c r="CK5" s="25">
        <v>28.5</v>
      </c>
      <c r="CL5" s="25">
        <v>39.4</v>
      </c>
      <c r="CM5" s="25">
        <v>13.9</v>
      </c>
      <c r="CN5" s="25">
        <v>17.8</v>
      </c>
      <c r="CO5" s="25">
        <v>41.2</v>
      </c>
      <c r="CP5" s="25">
        <v>371.7</v>
      </c>
      <c r="CQ5" s="25">
        <v>371.7</v>
      </c>
      <c r="CR5" s="25">
        <v>371.7</v>
      </c>
      <c r="CS5" s="25">
        <v>371.7</v>
      </c>
      <c r="CT5" s="26"/>
      <c r="CU5" s="26"/>
      <c r="CV5" s="26"/>
      <c r="CW5" s="27"/>
      <c r="CX5" s="28">
        <f t="array" ref="CX5">SUMPRODUCT(B5:CW5*0.25)</f>
        <v>2506.7937500000012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204.35</v>
      </c>
      <c r="C8" s="37">
        <v>191.82</v>
      </c>
      <c r="D8" s="37">
        <v>182.2</v>
      </c>
      <c r="E8" s="37">
        <v>172.82</v>
      </c>
      <c r="F8" s="37">
        <v>182.38</v>
      </c>
      <c r="G8" s="37">
        <v>173.66</v>
      </c>
      <c r="H8" s="37">
        <v>171.8</v>
      </c>
      <c r="I8" s="37">
        <v>169.8</v>
      </c>
      <c r="J8" s="37">
        <v>174.02</v>
      </c>
      <c r="K8" s="37">
        <v>169.94</v>
      </c>
      <c r="L8" s="37">
        <v>168.97</v>
      </c>
      <c r="M8" s="37">
        <v>165.57</v>
      </c>
      <c r="N8" s="37">
        <v>168.5</v>
      </c>
      <c r="O8" s="37">
        <v>168.11</v>
      </c>
      <c r="P8" s="37">
        <v>165.18</v>
      </c>
      <c r="Q8" s="37">
        <v>165.01</v>
      </c>
      <c r="R8" s="37">
        <v>168.21</v>
      </c>
      <c r="S8" s="37">
        <v>168.21</v>
      </c>
      <c r="T8" s="37">
        <v>167.37</v>
      </c>
      <c r="U8" s="37">
        <v>168.21</v>
      </c>
      <c r="V8" s="37">
        <v>167.08</v>
      </c>
      <c r="W8" s="37">
        <v>169.23</v>
      </c>
      <c r="X8" s="37">
        <v>173.39</v>
      </c>
      <c r="Y8" s="37">
        <v>173.6</v>
      </c>
      <c r="Z8" s="37">
        <v>174.24</v>
      </c>
      <c r="AA8" s="37">
        <v>175.32</v>
      </c>
      <c r="AB8" s="37">
        <v>178.14</v>
      </c>
      <c r="AC8" s="37">
        <v>177.9</v>
      </c>
      <c r="AD8" s="37">
        <v>183.16</v>
      </c>
      <c r="AE8" s="37">
        <v>177.67</v>
      </c>
      <c r="AF8" s="37">
        <v>179.37</v>
      </c>
      <c r="AG8" s="37">
        <v>172.08</v>
      </c>
      <c r="AH8" s="37">
        <v>184.6</v>
      </c>
      <c r="AI8" s="37">
        <v>174.81</v>
      </c>
      <c r="AJ8" s="37">
        <v>167.44</v>
      </c>
      <c r="AK8" s="37">
        <v>143.1</v>
      </c>
      <c r="AL8" s="37">
        <v>105</v>
      </c>
      <c r="AM8" s="37">
        <v>-8.42</v>
      </c>
      <c r="AN8" s="37">
        <v>-10.08</v>
      </c>
      <c r="AO8" s="37">
        <v>-11.1</v>
      </c>
      <c r="AP8" s="37">
        <v>-9.2899999999999991</v>
      </c>
      <c r="AQ8" s="37">
        <v>-8.75</v>
      </c>
      <c r="AR8" s="37">
        <v>-9.01</v>
      </c>
      <c r="AS8" s="37">
        <v>-10.1</v>
      </c>
      <c r="AT8" s="37">
        <v>-11.78</v>
      </c>
      <c r="AU8" s="37">
        <v>-11.98</v>
      </c>
      <c r="AV8" s="37">
        <v>-9.2899999999999991</v>
      </c>
      <c r="AW8" s="37">
        <v>-10.09</v>
      </c>
      <c r="AX8" s="37">
        <v>-9.89</v>
      </c>
      <c r="AY8" s="37">
        <v>-10.37</v>
      </c>
      <c r="AZ8" s="37">
        <v>-11.62</v>
      </c>
      <c r="BA8" s="37">
        <v>-11.18</v>
      </c>
      <c r="BB8" s="37">
        <v>-10.73</v>
      </c>
      <c r="BC8" s="37">
        <v>-11.34</v>
      </c>
      <c r="BD8" s="37">
        <v>-11.98</v>
      </c>
      <c r="BE8" s="37">
        <v>-11.99</v>
      </c>
      <c r="BF8" s="37">
        <v>-12.53</v>
      </c>
      <c r="BG8" s="37">
        <v>-11.99</v>
      </c>
      <c r="BH8" s="37">
        <v>-12.03</v>
      </c>
      <c r="BI8" s="37">
        <v>-11.97</v>
      </c>
      <c r="BJ8" s="37">
        <v>-3.65</v>
      </c>
      <c r="BK8" s="37">
        <v>-1.67</v>
      </c>
      <c r="BL8" s="37">
        <v>12.4</v>
      </c>
      <c r="BM8" s="37">
        <v>53</v>
      </c>
      <c r="BN8" s="37">
        <v>47.63</v>
      </c>
      <c r="BO8" s="37">
        <v>149.19</v>
      </c>
      <c r="BP8" s="37">
        <v>162.80000000000001</v>
      </c>
      <c r="BQ8" s="37">
        <v>180.38</v>
      </c>
      <c r="BR8" s="37">
        <v>172.35</v>
      </c>
      <c r="BS8" s="37">
        <v>190.34</v>
      </c>
      <c r="BT8" s="37">
        <v>204.42</v>
      </c>
      <c r="BU8" s="37">
        <v>209.36</v>
      </c>
      <c r="BV8" s="37">
        <v>193.58</v>
      </c>
      <c r="BW8" s="37">
        <v>199.39</v>
      </c>
      <c r="BX8" s="37">
        <v>206</v>
      </c>
      <c r="BY8" s="37">
        <v>209.15</v>
      </c>
      <c r="BZ8" s="37">
        <v>202.51</v>
      </c>
      <c r="CA8" s="37">
        <v>198.55</v>
      </c>
      <c r="CB8" s="37">
        <v>182.38</v>
      </c>
      <c r="CC8" s="37">
        <v>182.85</v>
      </c>
      <c r="CD8" s="37">
        <v>188.2</v>
      </c>
      <c r="CE8" s="37">
        <v>211.96</v>
      </c>
      <c r="CF8" s="37">
        <v>190.61</v>
      </c>
      <c r="CG8" s="37">
        <v>185.37</v>
      </c>
      <c r="CH8" s="37">
        <v>214</v>
      </c>
      <c r="CI8" s="37">
        <v>215</v>
      </c>
      <c r="CJ8" s="37">
        <v>214.35</v>
      </c>
      <c r="CK8" s="37">
        <v>215.13</v>
      </c>
      <c r="CL8" s="37">
        <v>214.42</v>
      </c>
      <c r="CM8" s="37">
        <v>224.72</v>
      </c>
      <c r="CN8" s="37">
        <v>222.95</v>
      </c>
      <c r="CO8" s="37">
        <v>210.86</v>
      </c>
      <c r="CP8" s="37">
        <v>214</v>
      </c>
      <c r="CQ8" s="37">
        <v>206.6</v>
      </c>
      <c r="CR8" s="37">
        <v>204.74</v>
      </c>
      <c r="CS8" s="37">
        <v>203.13</v>
      </c>
      <c r="CT8" s="38"/>
      <c r="CU8" s="38"/>
      <c r="CV8" s="38"/>
      <c r="CW8" s="39"/>
      <c r="CX8" s="40">
        <f>IF(SUM(B8:CW8)&lt;&gt;0,AVERAGEIF(B8:CW8,"&lt;&gt;"""),"")</f>
        <v>128.97656250000003</v>
      </c>
    </row>
    <row r="9" spans="1:102" ht="24.9" customHeight="1" thickBot="1" x14ac:dyDescent="0.3">
      <c r="A9" s="41" t="s">
        <v>6</v>
      </c>
      <c r="B9" s="42">
        <v>187.79750000000001</v>
      </c>
      <c r="C9" s="43">
        <v>187.79750000000001</v>
      </c>
      <c r="D9" s="43">
        <v>187.79750000000001</v>
      </c>
      <c r="E9" s="43">
        <v>187.79750000000001</v>
      </c>
      <c r="F9" s="43">
        <v>174.41</v>
      </c>
      <c r="G9" s="43">
        <v>174.41</v>
      </c>
      <c r="H9" s="43">
        <v>174.41</v>
      </c>
      <c r="I9" s="43">
        <v>174.41</v>
      </c>
      <c r="J9" s="43">
        <v>169.625</v>
      </c>
      <c r="K9" s="43">
        <v>169.625</v>
      </c>
      <c r="L9" s="43">
        <v>169.625</v>
      </c>
      <c r="M9" s="43">
        <v>169.625</v>
      </c>
      <c r="N9" s="43">
        <v>166.7</v>
      </c>
      <c r="O9" s="43">
        <v>166.7</v>
      </c>
      <c r="P9" s="43">
        <v>166.7</v>
      </c>
      <c r="Q9" s="43">
        <v>166.7</v>
      </c>
      <c r="R9" s="43">
        <v>168</v>
      </c>
      <c r="S9" s="43">
        <v>168</v>
      </c>
      <c r="T9" s="43">
        <v>168</v>
      </c>
      <c r="U9" s="43">
        <v>168</v>
      </c>
      <c r="V9" s="43">
        <v>170.82499999999999</v>
      </c>
      <c r="W9" s="43">
        <v>170.82499999999999</v>
      </c>
      <c r="X9" s="43">
        <v>170.82499999999999</v>
      </c>
      <c r="Y9" s="43">
        <v>170.82499999999999</v>
      </c>
      <c r="Z9" s="43">
        <v>176.4</v>
      </c>
      <c r="AA9" s="43">
        <v>176.4</v>
      </c>
      <c r="AB9" s="43">
        <v>176.4</v>
      </c>
      <c r="AC9" s="43">
        <v>176.4</v>
      </c>
      <c r="AD9" s="43">
        <v>178.07</v>
      </c>
      <c r="AE9" s="43">
        <v>178.07</v>
      </c>
      <c r="AF9" s="43">
        <v>178.07</v>
      </c>
      <c r="AG9" s="43">
        <v>178.07</v>
      </c>
      <c r="AH9" s="43">
        <v>167.48750000000001</v>
      </c>
      <c r="AI9" s="43">
        <v>167.48750000000001</v>
      </c>
      <c r="AJ9" s="43">
        <v>167.48750000000001</v>
      </c>
      <c r="AK9" s="43">
        <v>167.48750000000001</v>
      </c>
      <c r="AL9" s="43">
        <v>18.850000000000001</v>
      </c>
      <c r="AM9" s="43">
        <v>18.850000000000001</v>
      </c>
      <c r="AN9" s="43">
        <v>18.850000000000001</v>
      </c>
      <c r="AO9" s="43">
        <v>18.850000000000001</v>
      </c>
      <c r="AP9" s="43">
        <v>-9.2874999999999996</v>
      </c>
      <c r="AQ9" s="43">
        <v>-9.2874999999999996</v>
      </c>
      <c r="AR9" s="43">
        <v>-9.2874999999999996</v>
      </c>
      <c r="AS9" s="43">
        <v>-9.2874999999999996</v>
      </c>
      <c r="AT9" s="43">
        <v>-10.785</v>
      </c>
      <c r="AU9" s="43">
        <v>-10.785</v>
      </c>
      <c r="AV9" s="43">
        <v>-10.785</v>
      </c>
      <c r="AW9" s="43">
        <v>-10.785</v>
      </c>
      <c r="AX9" s="43">
        <v>-10.765000000000001</v>
      </c>
      <c r="AY9" s="43">
        <v>-10.765000000000001</v>
      </c>
      <c r="AZ9" s="43">
        <v>-10.765000000000001</v>
      </c>
      <c r="BA9" s="43">
        <v>-10.765000000000001</v>
      </c>
      <c r="BB9" s="43">
        <v>-11.51</v>
      </c>
      <c r="BC9" s="43">
        <v>-11.51</v>
      </c>
      <c r="BD9" s="43">
        <v>-11.51</v>
      </c>
      <c r="BE9" s="43">
        <v>-11.51</v>
      </c>
      <c r="BF9" s="43">
        <v>-12.13</v>
      </c>
      <c r="BG9" s="43">
        <v>-12.13</v>
      </c>
      <c r="BH9" s="43">
        <v>-12.13</v>
      </c>
      <c r="BI9" s="43">
        <v>-12.13</v>
      </c>
      <c r="BJ9" s="43">
        <v>15.02</v>
      </c>
      <c r="BK9" s="43">
        <v>15.02</v>
      </c>
      <c r="BL9" s="43">
        <v>15.02</v>
      </c>
      <c r="BM9" s="43">
        <v>15.02</v>
      </c>
      <c r="BN9" s="43">
        <v>135</v>
      </c>
      <c r="BO9" s="43">
        <v>135</v>
      </c>
      <c r="BP9" s="43">
        <v>135</v>
      </c>
      <c r="BQ9" s="43">
        <v>135</v>
      </c>
      <c r="BR9" s="43">
        <v>194.11750000000001</v>
      </c>
      <c r="BS9" s="43">
        <v>194.11750000000001</v>
      </c>
      <c r="BT9" s="43">
        <v>194.11750000000001</v>
      </c>
      <c r="BU9" s="43">
        <v>194.11750000000001</v>
      </c>
      <c r="BV9" s="43">
        <v>202.03</v>
      </c>
      <c r="BW9" s="43">
        <v>202.03</v>
      </c>
      <c r="BX9" s="43">
        <v>202.03</v>
      </c>
      <c r="BY9" s="43">
        <v>202.03</v>
      </c>
      <c r="BZ9" s="43">
        <v>191.57249999999999</v>
      </c>
      <c r="CA9" s="43">
        <v>191.57249999999999</v>
      </c>
      <c r="CB9" s="43">
        <v>191.57249999999999</v>
      </c>
      <c r="CC9" s="43">
        <v>191.57249999999999</v>
      </c>
      <c r="CD9" s="43">
        <v>194.035</v>
      </c>
      <c r="CE9" s="43">
        <v>194.035</v>
      </c>
      <c r="CF9" s="43">
        <v>194.035</v>
      </c>
      <c r="CG9" s="43">
        <v>194.035</v>
      </c>
      <c r="CH9" s="43">
        <v>214.62</v>
      </c>
      <c r="CI9" s="43">
        <v>214.62</v>
      </c>
      <c r="CJ9" s="43">
        <v>214.62</v>
      </c>
      <c r="CK9" s="43">
        <v>214.62</v>
      </c>
      <c r="CL9" s="43">
        <v>218.23750000000001</v>
      </c>
      <c r="CM9" s="43">
        <v>218.23750000000001</v>
      </c>
      <c r="CN9" s="43">
        <v>218.23750000000001</v>
      </c>
      <c r="CO9" s="43">
        <v>218.23750000000001</v>
      </c>
      <c r="CP9" s="43">
        <v>207.11750000000001</v>
      </c>
      <c r="CQ9" s="43">
        <v>207.11750000000001</v>
      </c>
      <c r="CR9" s="43">
        <v>207.11750000000001</v>
      </c>
      <c r="CS9" s="43">
        <v>207.11750000000001</v>
      </c>
      <c r="CT9" s="44"/>
      <c r="CU9" s="44"/>
      <c r="CV9" s="44"/>
      <c r="CW9" s="45"/>
      <c r="CX9" s="46">
        <f>IF(SUM(B9:CW9)&lt;&gt;0,AVERAGEIF(B9:CW9,"&lt;&gt;"""),"")</f>
        <v>128.97656249999997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>
        <v>46.527999999999999</v>
      </c>
      <c r="C13" s="65">
        <v>49</v>
      </c>
      <c r="D13" s="65">
        <v>72.929000000000002</v>
      </c>
      <c r="E13" s="65">
        <v>90</v>
      </c>
      <c r="F13" s="65">
        <v>49</v>
      </c>
      <c r="G13" s="65">
        <v>90</v>
      </c>
      <c r="H13" s="65">
        <v>90</v>
      </c>
      <c r="I13" s="65">
        <v>90</v>
      </c>
      <c r="J13" s="65">
        <v>90</v>
      </c>
      <c r="K13" s="65">
        <v>90</v>
      </c>
      <c r="L13" s="65">
        <v>90</v>
      </c>
      <c r="M13" s="65">
        <v>90</v>
      </c>
      <c r="N13" s="65">
        <v>90</v>
      </c>
      <c r="O13" s="65">
        <v>90</v>
      </c>
      <c r="P13" s="65">
        <v>90</v>
      </c>
      <c r="Q13" s="65">
        <v>90</v>
      </c>
      <c r="R13" s="65">
        <v>90</v>
      </c>
      <c r="S13" s="65">
        <v>90</v>
      </c>
      <c r="T13" s="65">
        <v>90</v>
      </c>
      <c r="U13" s="65">
        <v>100</v>
      </c>
      <c r="V13" s="65">
        <v>99</v>
      </c>
      <c r="W13" s="65">
        <v>98</v>
      </c>
      <c r="X13" s="65">
        <v>99</v>
      </c>
      <c r="Y13" s="65">
        <v>92.102999999999994</v>
      </c>
      <c r="Z13" s="65">
        <v>4.3680000000000003</v>
      </c>
      <c r="AA13" s="65">
        <v>51.486000000000004</v>
      </c>
      <c r="AB13" s="65"/>
      <c r="AC13" s="65">
        <v>55.362000000000002</v>
      </c>
      <c r="AD13" s="65"/>
      <c r="AE13" s="65"/>
      <c r="AF13" s="65">
        <v>9.74</v>
      </c>
      <c r="AG13" s="65">
        <v>8</v>
      </c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546.12899999999991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" customHeight="1" x14ac:dyDescent="0.25">
      <c r="A15" s="69" t="s">
        <v>12</v>
      </c>
      <c r="B15" s="70">
        <v>37.567999999999998</v>
      </c>
      <c r="C15" s="71">
        <v>37.65</v>
      </c>
      <c r="D15" s="71">
        <v>36.021000000000001</v>
      </c>
      <c r="E15" s="71">
        <v>35.317</v>
      </c>
      <c r="F15" s="71">
        <v>36.033999999999999</v>
      </c>
      <c r="G15" s="71">
        <v>45.058999999999997</v>
      </c>
      <c r="H15" s="71">
        <v>48.508000000000003</v>
      </c>
      <c r="I15" s="71">
        <v>45.738</v>
      </c>
      <c r="J15" s="71">
        <v>41.362000000000002</v>
      </c>
      <c r="K15" s="71">
        <v>47.414000000000001</v>
      </c>
      <c r="L15" s="71">
        <v>55.198999999999998</v>
      </c>
      <c r="M15" s="71">
        <v>61.768000000000001</v>
      </c>
      <c r="N15" s="71">
        <v>65.117000000000004</v>
      </c>
      <c r="O15" s="71">
        <v>74.024000000000001</v>
      </c>
      <c r="P15" s="71">
        <v>55.826999999999998</v>
      </c>
      <c r="Q15" s="71">
        <v>66.201999999999998</v>
      </c>
      <c r="R15" s="71">
        <v>73.536000000000001</v>
      </c>
      <c r="S15" s="71">
        <v>75.786000000000001</v>
      </c>
      <c r="T15" s="71">
        <v>80.210999999999999</v>
      </c>
      <c r="U15" s="71">
        <v>84.421999999999997</v>
      </c>
      <c r="V15" s="71">
        <v>65.245999999999995</v>
      </c>
      <c r="W15" s="71">
        <v>74.905000000000001</v>
      </c>
      <c r="X15" s="71">
        <v>84.418999999999997</v>
      </c>
      <c r="Y15" s="71">
        <v>45.628999999999998</v>
      </c>
      <c r="Z15" s="71">
        <v>39.506</v>
      </c>
      <c r="AA15" s="71">
        <v>37.677999999999997</v>
      </c>
      <c r="AB15" s="71">
        <v>4.4999999999999998E-2</v>
      </c>
      <c r="AC15" s="71">
        <v>70.87</v>
      </c>
      <c r="AD15" s="71">
        <v>16.443999999999999</v>
      </c>
      <c r="AE15" s="71"/>
      <c r="AF15" s="71">
        <v>22.789000000000001</v>
      </c>
      <c r="AG15" s="71">
        <v>35.65</v>
      </c>
      <c r="AH15" s="71">
        <v>30.946999999999999</v>
      </c>
      <c r="AI15" s="71">
        <v>40.232999999999997</v>
      </c>
      <c r="AJ15" s="71">
        <v>85.974999999999994</v>
      </c>
      <c r="AK15" s="71">
        <v>94.715000000000003</v>
      </c>
      <c r="AL15" s="71">
        <v>59.113</v>
      </c>
      <c r="AM15" s="71">
        <v>46.325000000000003</v>
      </c>
      <c r="AN15" s="71">
        <v>81.534000000000006</v>
      </c>
      <c r="AO15" s="71">
        <v>88.686999999999998</v>
      </c>
      <c r="AP15" s="71">
        <v>143.869</v>
      </c>
      <c r="AQ15" s="71">
        <v>121.65600000000001</v>
      </c>
      <c r="AR15" s="71">
        <v>113.261</v>
      </c>
      <c r="AS15" s="71">
        <v>95.33</v>
      </c>
      <c r="AT15" s="71">
        <v>58.576999999999998</v>
      </c>
      <c r="AU15" s="71">
        <v>54.444000000000003</v>
      </c>
      <c r="AV15" s="71">
        <v>88.35</v>
      </c>
      <c r="AW15" s="71">
        <v>89.227999999999994</v>
      </c>
      <c r="AX15" s="71">
        <v>87.209000000000003</v>
      </c>
      <c r="AY15" s="71">
        <v>85.822999999999993</v>
      </c>
      <c r="AZ15" s="71">
        <v>71.561999999999998</v>
      </c>
      <c r="BA15" s="71">
        <v>76.498999999999995</v>
      </c>
      <c r="BB15" s="71">
        <v>74.091999999999999</v>
      </c>
      <c r="BC15" s="71">
        <v>65.629000000000005</v>
      </c>
      <c r="BD15" s="71">
        <v>56.63</v>
      </c>
      <c r="BE15" s="71">
        <v>33.659999999999997</v>
      </c>
      <c r="BF15" s="71">
        <v>21.116</v>
      </c>
      <c r="BG15" s="71">
        <v>25.417000000000002</v>
      </c>
      <c r="BH15" s="71">
        <v>22.53</v>
      </c>
      <c r="BI15" s="71">
        <v>30.962</v>
      </c>
      <c r="BJ15" s="71">
        <v>52.893000000000001</v>
      </c>
      <c r="BK15" s="71">
        <v>44.478999999999999</v>
      </c>
      <c r="BL15" s="71">
        <v>67.914000000000001</v>
      </c>
      <c r="BM15" s="71">
        <v>65.045000000000002</v>
      </c>
      <c r="BN15" s="71">
        <v>174.72499999999999</v>
      </c>
      <c r="BO15" s="71">
        <v>68.986000000000004</v>
      </c>
      <c r="BP15" s="71">
        <v>97.71</v>
      </c>
      <c r="BQ15" s="71">
        <v>29.056000000000001</v>
      </c>
      <c r="BR15" s="71">
        <v>38.673000000000002</v>
      </c>
      <c r="BS15" s="71">
        <v>47.777999999999999</v>
      </c>
      <c r="BT15" s="71">
        <v>51.100999999999999</v>
      </c>
      <c r="BU15" s="71">
        <v>15.259</v>
      </c>
      <c r="BV15" s="71">
        <v>13.1</v>
      </c>
      <c r="BW15" s="71">
        <v>10.31</v>
      </c>
      <c r="BX15" s="71">
        <v>9.3109999999999999</v>
      </c>
      <c r="BY15" s="71">
        <v>8.3759999999999994</v>
      </c>
      <c r="BZ15" s="71">
        <v>5.5579999999999998</v>
      </c>
      <c r="CA15" s="71">
        <v>11.855</v>
      </c>
      <c r="CB15" s="71">
        <v>27.393999999999998</v>
      </c>
      <c r="CC15" s="71">
        <v>16.475000000000001</v>
      </c>
      <c r="CD15" s="71">
        <v>10.224</v>
      </c>
      <c r="CE15" s="71"/>
      <c r="CF15" s="71">
        <v>14.840999999999999</v>
      </c>
      <c r="CG15" s="71">
        <v>15.316000000000001</v>
      </c>
      <c r="CH15" s="71">
        <v>1.012</v>
      </c>
      <c r="CI15" s="71">
        <v>0.8</v>
      </c>
      <c r="CJ15" s="71">
        <v>0.7</v>
      </c>
      <c r="CK15" s="71">
        <v>0.5</v>
      </c>
      <c r="CL15" s="71">
        <v>0.3</v>
      </c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1109.752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3">
      <c r="A18" s="75" t="s">
        <v>15</v>
      </c>
      <c r="B18" s="76">
        <f>SUM(B11:B17)</f>
        <v>84.096000000000004</v>
      </c>
      <c r="C18" s="77">
        <f t="shared" ref="C18:BN18" si="0">SUM(C11:C17)</f>
        <v>86.65</v>
      </c>
      <c r="D18" s="77">
        <f t="shared" si="0"/>
        <v>108.95</v>
      </c>
      <c r="E18" s="77">
        <f t="shared" si="0"/>
        <v>125.31700000000001</v>
      </c>
      <c r="F18" s="77">
        <f t="shared" si="0"/>
        <v>85.033999999999992</v>
      </c>
      <c r="G18" s="77">
        <f t="shared" si="0"/>
        <v>135.059</v>
      </c>
      <c r="H18" s="77">
        <f t="shared" si="0"/>
        <v>138.50800000000001</v>
      </c>
      <c r="I18" s="77">
        <f t="shared" si="0"/>
        <v>135.738</v>
      </c>
      <c r="J18" s="77">
        <f t="shared" si="0"/>
        <v>131.36199999999999</v>
      </c>
      <c r="K18" s="77">
        <f t="shared" si="0"/>
        <v>137.41399999999999</v>
      </c>
      <c r="L18" s="77">
        <f t="shared" si="0"/>
        <v>145.19900000000001</v>
      </c>
      <c r="M18" s="77">
        <f t="shared" si="0"/>
        <v>151.768</v>
      </c>
      <c r="N18" s="77">
        <f t="shared" si="0"/>
        <v>155.11700000000002</v>
      </c>
      <c r="O18" s="77">
        <f t="shared" si="0"/>
        <v>164.024</v>
      </c>
      <c r="P18" s="77">
        <f t="shared" si="0"/>
        <v>145.827</v>
      </c>
      <c r="Q18" s="77">
        <f t="shared" si="0"/>
        <v>156.202</v>
      </c>
      <c r="R18" s="77">
        <f t="shared" si="0"/>
        <v>163.536</v>
      </c>
      <c r="S18" s="77">
        <f t="shared" si="0"/>
        <v>165.786</v>
      </c>
      <c r="T18" s="77">
        <f t="shared" si="0"/>
        <v>170.21100000000001</v>
      </c>
      <c r="U18" s="77">
        <f t="shared" si="0"/>
        <v>184.422</v>
      </c>
      <c r="V18" s="77">
        <f t="shared" si="0"/>
        <v>164.24599999999998</v>
      </c>
      <c r="W18" s="77">
        <f t="shared" si="0"/>
        <v>172.905</v>
      </c>
      <c r="X18" s="77">
        <f t="shared" si="0"/>
        <v>183.41899999999998</v>
      </c>
      <c r="Y18" s="77">
        <f t="shared" si="0"/>
        <v>137.732</v>
      </c>
      <c r="Z18" s="77">
        <f t="shared" si="0"/>
        <v>43.874000000000002</v>
      </c>
      <c r="AA18" s="77">
        <f t="shared" si="0"/>
        <v>89.164000000000001</v>
      </c>
      <c r="AB18" s="77">
        <f t="shared" si="0"/>
        <v>4.4999999999999998E-2</v>
      </c>
      <c r="AC18" s="77">
        <f t="shared" si="0"/>
        <v>126.232</v>
      </c>
      <c r="AD18" s="77">
        <f t="shared" si="0"/>
        <v>16.443999999999999</v>
      </c>
      <c r="AE18" s="77">
        <f t="shared" si="0"/>
        <v>0</v>
      </c>
      <c r="AF18" s="77">
        <f t="shared" si="0"/>
        <v>32.529000000000003</v>
      </c>
      <c r="AG18" s="77">
        <f t="shared" si="0"/>
        <v>43.65</v>
      </c>
      <c r="AH18" s="77">
        <f t="shared" si="0"/>
        <v>30.946999999999999</v>
      </c>
      <c r="AI18" s="77">
        <f t="shared" si="0"/>
        <v>40.232999999999997</v>
      </c>
      <c r="AJ18" s="77">
        <f t="shared" si="0"/>
        <v>85.974999999999994</v>
      </c>
      <c r="AK18" s="77">
        <f t="shared" si="0"/>
        <v>94.715000000000003</v>
      </c>
      <c r="AL18" s="77">
        <f t="shared" si="0"/>
        <v>59.113</v>
      </c>
      <c r="AM18" s="77">
        <f t="shared" si="0"/>
        <v>46.325000000000003</v>
      </c>
      <c r="AN18" s="77">
        <f t="shared" si="0"/>
        <v>81.534000000000006</v>
      </c>
      <c r="AO18" s="77">
        <f t="shared" si="0"/>
        <v>88.686999999999998</v>
      </c>
      <c r="AP18" s="77">
        <f t="shared" si="0"/>
        <v>143.869</v>
      </c>
      <c r="AQ18" s="77">
        <f t="shared" si="0"/>
        <v>121.65600000000001</v>
      </c>
      <c r="AR18" s="77">
        <f t="shared" si="0"/>
        <v>113.261</v>
      </c>
      <c r="AS18" s="77">
        <f t="shared" si="0"/>
        <v>95.33</v>
      </c>
      <c r="AT18" s="77">
        <f t="shared" si="0"/>
        <v>58.576999999999998</v>
      </c>
      <c r="AU18" s="77">
        <f t="shared" si="0"/>
        <v>54.444000000000003</v>
      </c>
      <c r="AV18" s="77">
        <f t="shared" si="0"/>
        <v>88.35</v>
      </c>
      <c r="AW18" s="77">
        <f t="shared" si="0"/>
        <v>89.227999999999994</v>
      </c>
      <c r="AX18" s="77">
        <f t="shared" si="0"/>
        <v>87.209000000000003</v>
      </c>
      <c r="AY18" s="77">
        <f t="shared" si="0"/>
        <v>85.822999999999993</v>
      </c>
      <c r="AZ18" s="77">
        <f t="shared" si="0"/>
        <v>71.561999999999998</v>
      </c>
      <c r="BA18" s="77">
        <f t="shared" si="0"/>
        <v>76.498999999999995</v>
      </c>
      <c r="BB18" s="77">
        <f t="shared" si="0"/>
        <v>74.091999999999999</v>
      </c>
      <c r="BC18" s="77">
        <f t="shared" si="0"/>
        <v>65.629000000000005</v>
      </c>
      <c r="BD18" s="77">
        <f t="shared" si="0"/>
        <v>56.63</v>
      </c>
      <c r="BE18" s="77">
        <f t="shared" si="0"/>
        <v>33.659999999999997</v>
      </c>
      <c r="BF18" s="77">
        <f t="shared" si="0"/>
        <v>21.116</v>
      </c>
      <c r="BG18" s="77">
        <f t="shared" si="0"/>
        <v>25.417000000000002</v>
      </c>
      <c r="BH18" s="77">
        <f t="shared" si="0"/>
        <v>22.53</v>
      </c>
      <c r="BI18" s="77">
        <f t="shared" si="0"/>
        <v>30.962</v>
      </c>
      <c r="BJ18" s="77">
        <f t="shared" si="0"/>
        <v>52.893000000000001</v>
      </c>
      <c r="BK18" s="77">
        <f t="shared" si="0"/>
        <v>44.478999999999999</v>
      </c>
      <c r="BL18" s="77">
        <f t="shared" si="0"/>
        <v>67.914000000000001</v>
      </c>
      <c r="BM18" s="77">
        <f t="shared" si="0"/>
        <v>65.045000000000002</v>
      </c>
      <c r="BN18" s="77">
        <f t="shared" si="0"/>
        <v>174.72499999999999</v>
      </c>
      <c r="BO18" s="77">
        <f t="shared" ref="BO18:CW18" si="1">SUM(BO11:BO17)</f>
        <v>68.986000000000004</v>
      </c>
      <c r="BP18" s="77">
        <f t="shared" si="1"/>
        <v>97.71</v>
      </c>
      <c r="BQ18" s="77">
        <f t="shared" si="1"/>
        <v>29.056000000000001</v>
      </c>
      <c r="BR18" s="77">
        <f t="shared" si="1"/>
        <v>38.673000000000002</v>
      </c>
      <c r="BS18" s="77">
        <f t="shared" si="1"/>
        <v>47.777999999999999</v>
      </c>
      <c r="BT18" s="77">
        <f t="shared" si="1"/>
        <v>51.100999999999999</v>
      </c>
      <c r="BU18" s="77">
        <f t="shared" si="1"/>
        <v>15.259</v>
      </c>
      <c r="BV18" s="77">
        <f t="shared" si="1"/>
        <v>13.1</v>
      </c>
      <c r="BW18" s="77">
        <f t="shared" si="1"/>
        <v>10.31</v>
      </c>
      <c r="BX18" s="77">
        <f t="shared" si="1"/>
        <v>9.3109999999999999</v>
      </c>
      <c r="BY18" s="77">
        <f t="shared" si="1"/>
        <v>8.3759999999999994</v>
      </c>
      <c r="BZ18" s="77">
        <f t="shared" si="1"/>
        <v>5.5579999999999998</v>
      </c>
      <c r="CA18" s="77">
        <f t="shared" si="1"/>
        <v>11.855</v>
      </c>
      <c r="CB18" s="77">
        <f t="shared" si="1"/>
        <v>27.393999999999998</v>
      </c>
      <c r="CC18" s="77">
        <f t="shared" si="1"/>
        <v>16.475000000000001</v>
      </c>
      <c r="CD18" s="77">
        <f t="shared" si="1"/>
        <v>10.224</v>
      </c>
      <c r="CE18" s="77">
        <f t="shared" si="1"/>
        <v>0</v>
      </c>
      <c r="CF18" s="77">
        <f t="shared" si="1"/>
        <v>14.840999999999999</v>
      </c>
      <c r="CG18" s="77">
        <f t="shared" si="1"/>
        <v>15.316000000000001</v>
      </c>
      <c r="CH18" s="77">
        <f t="shared" si="1"/>
        <v>1.012</v>
      </c>
      <c r="CI18" s="77">
        <f t="shared" si="1"/>
        <v>0.8</v>
      </c>
      <c r="CJ18" s="77">
        <f t="shared" si="1"/>
        <v>0.7</v>
      </c>
      <c r="CK18" s="77">
        <f t="shared" si="1"/>
        <v>0.5</v>
      </c>
      <c r="CL18" s="77">
        <f t="shared" si="1"/>
        <v>0.3</v>
      </c>
      <c r="CM18" s="77">
        <f t="shared" si="1"/>
        <v>0</v>
      </c>
      <c r="CN18" s="77">
        <f t="shared" si="1"/>
        <v>0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1655.8809999999999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" customHeight="1" x14ac:dyDescent="0.25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>
        <v>5</v>
      </c>
      <c r="AI22" s="94"/>
      <c r="AJ22" s="94"/>
      <c r="AK22" s="94"/>
      <c r="AL22" s="94">
        <v>5</v>
      </c>
      <c r="AM22" s="94">
        <v>5</v>
      </c>
      <c r="AN22" s="94">
        <v>5</v>
      </c>
      <c r="AO22" s="94">
        <v>4.0999999999999996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5</v>
      </c>
      <c r="BG22" s="94">
        <v>5</v>
      </c>
      <c r="BH22" s="94">
        <v>5</v>
      </c>
      <c r="BI22" s="94">
        <v>5</v>
      </c>
      <c r="BJ22" s="94">
        <v>5</v>
      </c>
      <c r="BK22" s="94">
        <v>5</v>
      </c>
      <c r="BL22" s="94">
        <v>5</v>
      </c>
      <c r="BM22" s="94">
        <v>5</v>
      </c>
      <c r="BN22" s="94"/>
      <c r="BO22" s="94"/>
      <c r="BP22" s="94"/>
      <c r="BQ22" s="94">
        <v>5</v>
      </c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>
        <v>3.7</v>
      </c>
      <c r="CM22" s="94">
        <v>5</v>
      </c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19.45</v>
      </c>
    </row>
    <row r="23" spans="1:102" ht="24.9" customHeight="1" x14ac:dyDescent="0.25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>
        <v>7.0999999999999994E-2</v>
      </c>
      <c r="Y23" s="99">
        <v>0.21099999999999999</v>
      </c>
      <c r="Z23" s="99">
        <v>0.39700000000000002</v>
      </c>
      <c r="AA23" s="99">
        <v>0.39800000000000002</v>
      </c>
      <c r="AB23" s="99">
        <v>0.39800000000000002</v>
      </c>
      <c r="AC23" s="99">
        <v>0.63800000000000001</v>
      </c>
      <c r="AD23" s="99"/>
      <c r="AE23" s="99">
        <v>9.9000000000000005E-2</v>
      </c>
      <c r="AF23" s="99">
        <v>0.57499999999999996</v>
      </c>
      <c r="AG23" s="99">
        <v>1.1499999999999999</v>
      </c>
      <c r="AH23" s="99">
        <v>0.72799999999999998</v>
      </c>
      <c r="AI23" s="99">
        <v>0.32900000000000001</v>
      </c>
      <c r="AJ23" s="99">
        <v>0.46200000000000002</v>
      </c>
      <c r="AK23" s="99">
        <v>0.46200000000000002</v>
      </c>
      <c r="AL23" s="99">
        <v>2.8460000000000001</v>
      </c>
      <c r="AM23" s="99">
        <v>4.343</v>
      </c>
      <c r="AN23" s="99">
        <v>4.3440000000000003</v>
      </c>
      <c r="AO23" s="99">
        <v>4.5730000000000004</v>
      </c>
      <c r="AP23" s="99">
        <v>4.5449999999999999</v>
      </c>
      <c r="AQ23" s="99">
        <v>4.5460000000000003</v>
      </c>
      <c r="AR23" s="99">
        <v>4.5469999999999997</v>
      </c>
      <c r="AS23" s="99">
        <v>4.5449999999999999</v>
      </c>
      <c r="AT23" s="99">
        <v>4.26</v>
      </c>
      <c r="AU23" s="99">
        <v>4.26</v>
      </c>
      <c r="AV23" s="99">
        <v>4.26</v>
      </c>
      <c r="AW23" s="99">
        <v>4.2590000000000003</v>
      </c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>
        <v>9.52</v>
      </c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>
        <v>0.251</v>
      </c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16.754249999999999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22.818000000000001</v>
      </c>
      <c r="AN24" s="99">
        <v>17.024000000000001</v>
      </c>
      <c r="AO24" s="99"/>
      <c r="AP24" s="99">
        <v>9.1999999999999998E-2</v>
      </c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9.9834999999999994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7.0999999999999994E-2</v>
      </c>
      <c r="Y28" s="107">
        <f t="shared" si="3"/>
        <v>0.21099999999999999</v>
      </c>
      <c r="Z28" s="107">
        <f t="shared" si="3"/>
        <v>0.39700000000000002</v>
      </c>
      <c r="AA28" s="107">
        <f t="shared" si="3"/>
        <v>0.39800000000000002</v>
      </c>
      <c r="AB28" s="107">
        <f t="shared" si="3"/>
        <v>0.39800000000000002</v>
      </c>
      <c r="AC28" s="107">
        <f t="shared" si="3"/>
        <v>0.63800000000000001</v>
      </c>
      <c r="AD28" s="107">
        <f t="shared" si="3"/>
        <v>0</v>
      </c>
      <c r="AE28" s="107">
        <f t="shared" si="3"/>
        <v>9.9000000000000005E-2</v>
      </c>
      <c r="AF28" s="107">
        <f t="shared" si="3"/>
        <v>0.57499999999999996</v>
      </c>
      <c r="AG28" s="107">
        <f t="shared" si="3"/>
        <v>1.1499999999999999</v>
      </c>
      <c r="AH28" s="107">
        <f t="shared" si="3"/>
        <v>5.7279999999999998</v>
      </c>
      <c r="AI28" s="107">
        <f t="shared" si="3"/>
        <v>0.32900000000000001</v>
      </c>
      <c r="AJ28" s="107">
        <f t="shared" si="3"/>
        <v>0.46200000000000002</v>
      </c>
      <c r="AK28" s="107">
        <f t="shared" si="3"/>
        <v>0.46200000000000002</v>
      </c>
      <c r="AL28" s="107">
        <f t="shared" si="3"/>
        <v>7.8460000000000001</v>
      </c>
      <c r="AM28" s="107">
        <f t="shared" si="3"/>
        <v>32.161000000000001</v>
      </c>
      <c r="AN28" s="107">
        <f t="shared" si="3"/>
        <v>26.368000000000002</v>
      </c>
      <c r="AO28" s="107">
        <f t="shared" si="3"/>
        <v>8.673</v>
      </c>
      <c r="AP28" s="107">
        <f t="shared" si="3"/>
        <v>4.6369999999999996</v>
      </c>
      <c r="AQ28" s="107">
        <f t="shared" si="3"/>
        <v>4.5460000000000003</v>
      </c>
      <c r="AR28" s="107">
        <f t="shared" si="3"/>
        <v>4.5469999999999997</v>
      </c>
      <c r="AS28" s="107">
        <f t="shared" si="3"/>
        <v>4.5449999999999999</v>
      </c>
      <c r="AT28" s="107">
        <f t="shared" si="3"/>
        <v>4.26</v>
      </c>
      <c r="AU28" s="107">
        <f t="shared" si="3"/>
        <v>4.26</v>
      </c>
      <c r="AV28" s="107">
        <f t="shared" si="3"/>
        <v>4.26</v>
      </c>
      <c r="AW28" s="107">
        <f t="shared" si="3"/>
        <v>4.2590000000000003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5</v>
      </c>
      <c r="BG28" s="107">
        <f t="shared" si="3"/>
        <v>5</v>
      </c>
      <c r="BH28" s="107">
        <f t="shared" si="3"/>
        <v>5</v>
      </c>
      <c r="BI28" s="107">
        <f t="shared" si="3"/>
        <v>5</v>
      </c>
      <c r="BJ28" s="107">
        <f t="shared" si="3"/>
        <v>5</v>
      </c>
      <c r="BK28" s="107">
        <f t="shared" si="3"/>
        <v>5</v>
      </c>
      <c r="BL28" s="107">
        <f t="shared" si="3"/>
        <v>5</v>
      </c>
      <c r="BM28" s="107">
        <f t="shared" si="3"/>
        <v>5</v>
      </c>
      <c r="BN28" s="107">
        <f t="shared" si="3"/>
        <v>9.52</v>
      </c>
      <c r="BO28" s="107">
        <f t="shared" si="3"/>
        <v>0</v>
      </c>
      <c r="BP28" s="107">
        <f t="shared" si="3"/>
        <v>0</v>
      </c>
      <c r="BQ28" s="107">
        <f t="shared" si="3"/>
        <v>5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0.251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3.7</v>
      </c>
      <c r="CM28" s="107">
        <f t="shared" si="4"/>
        <v>5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46.187750000000001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84.096000000000004</v>
      </c>
      <c r="C32" s="94">
        <v>86.65</v>
      </c>
      <c r="D32" s="94">
        <v>108.95</v>
      </c>
      <c r="E32" s="94">
        <v>125.31699999999999</v>
      </c>
      <c r="F32" s="94">
        <v>85.034000000000006</v>
      </c>
      <c r="G32" s="94">
        <v>135.059</v>
      </c>
      <c r="H32" s="94">
        <v>138.50800000000001</v>
      </c>
      <c r="I32" s="94">
        <v>135.738</v>
      </c>
      <c r="J32" s="94">
        <v>131.36199999999999</v>
      </c>
      <c r="K32" s="94">
        <v>137.41399999999999</v>
      </c>
      <c r="L32" s="94">
        <v>145.19900000000001</v>
      </c>
      <c r="M32" s="94">
        <v>151.768</v>
      </c>
      <c r="N32" s="94">
        <v>155.11699999999999</v>
      </c>
      <c r="O32" s="94">
        <v>164.024</v>
      </c>
      <c r="P32" s="94">
        <v>145.827</v>
      </c>
      <c r="Q32" s="94">
        <v>156.202</v>
      </c>
      <c r="R32" s="94">
        <v>163.536</v>
      </c>
      <c r="S32" s="94">
        <v>165.786</v>
      </c>
      <c r="T32" s="94">
        <v>170.21100000000001</v>
      </c>
      <c r="U32" s="94">
        <v>184.422</v>
      </c>
      <c r="V32" s="94">
        <v>164.24600000000001</v>
      </c>
      <c r="W32" s="94">
        <v>172.905</v>
      </c>
      <c r="X32" s="94">
        <v>183.49</v>
      </c>
      <c r="Y32" s="94">
        <v>137.94300000000001</v>
      </c>
      <c r="Z32" s="94">
        <v>44.271000000000001</v>
      </c>
      <c r="AA32" s="94">
        <v>89.561999999999998</v>
      </c>
      <c r="AB32" s="94">
        <v>0.443</v>
      </c>
      <c r="AC32" s="94">
        <v>126.87</v>
      </c>
      <c r="AD32" s="94">
        <v>16.443999999999999</v>
      </c>
      <c r="AE32" s="94">
        <v>9.9000000000000005E-2</v>
      </c>
      <c r="AF32" s="94">
        <v>33.103999999999999</v>
      </c>
      <c r="AG32" s="94">
        <v>44.8</v>
      </c>
      <c r="AH32" s="94">
        <v>36.674999999999997</v>
      </c>
      <c r="AI32" s="94">
        <v>40.561999999999998</v>
      </c>
      <c r="AJ32" s="94">
        <v>86.436999999999998</v>
      </c>
      <c r="AK32" s="94">
        <v>95.177000000000007</v>
      </c>
      <c r="AL32" s="94">
        <v>66.959000000000003</v>
      </c>
      <c r="AM32" s="94">
        <v>78.486000000000004</v>
      </c>
      <c r="AN32" s="94">
        <v>107.902</v>
      </c>
      <c r="AO32" s="94">
        <v>97.36</v>
      </c>
      <c r="AP32" s="94">
        <v>148.506</v>
      </c>
      <c r="AQ32" s="94">
        <v>126.202</v>
      </c>
      <c r="AR32" s="94">
        <v>117.80800000000001</v>
      </c>
      <c r="AS32" s="94">
        <v>99.875</v>
      </c>
      <c r="AT32" s="94">
        <v>62.837000000000003</v>
      </c>
      <c r="AU32" s="94">
        <v>58.704000000000001</v>
      </c>
      <c r="AV32" s="94">
        <v>92.61</v>
      </c>
      <c r="AW32" s="94">
        <v>93.486999999999995</v>
      </c>
      <c r="AX32" s="94">
        <v>87.209000000000003</v>
      </c>
      <c r="AY32" s="94">
        <v>85.822999999999993</v>
      </c>
      <c r="AZ32" s="94">
        <v>71.561999999999998</v>
      </c>
      <c r="BA32" s="94">
        <v>76.498999999999995</v>
      </c>
      <c r="BB32" s="94">
        <v>74.091999999999999</v>
      </c>
      <c r="BC32" s="94">
        <v>65.629000000000005</v>
      </c>
      <c r="BD32" s="94">
        <v>56.63</v>
      </c>
      <c r="BE32" s="94">
        <v>33.659999999999997</v>
      </c>
      <c r="BF32" s="94">
        <v>26.116</v>
      </c>
      <c r="BG32" s="94">
        <v>30.417000000000002</v>
      </c>
      <c r="BH32" s="94">
        <v>27.53</v>
      </c>
      <c r="BI32" s="94">
        <v>35.962000000000003</v>
      </c>
      <c r="BJ32" s="94">
        <v>57.893000000000001</v>
      </c>
      <c r="BK32" s="94">
        <v>49.478999999999999</v>
      </c>
      <c r="BL32" s="94">
        <v>72.914000000000001</v>
      </c>
      <c r="BM32" s="94">
        <v>70.045000000000002</v>
      </c>
      <c r="BN32" s="94">
        <v>184.245</v>
      </c>
      <c r="BO32" s="94">
        <v>68.986000000000004</v>
      </c>
      <c r="BP32" s="94">
        <v>97.71</v>
      </c>
      <c r="BQ32" s="94">
        <v>34.055999999999997</v>
      </c>
      <c r="BR32" s="94">
        <v>38.673000000000002</v>
      </c>
      <c r="BS32" s="94">
        <v>47.777999999999999</v>
      </c>
      <c r="BT32" s="94">
        <v>51.100999999999999</v>
      </c>
      <c r="BU32" s="94">
        <v>15.259</v>
      </c>
      <c r="BV32" s="94">
        <v>13.1</v>
      </c>
      <c r="BW32" s="94">
        <v>10.31</v>
      </c>
      <c r="BX32" s="94">
        <v>9.3109999999999999</v>
      </c>
      <c r="BY32" s="94">
        <v>8.3759999999999994</v>
      </c>
      <c r="BZ32" s="94">
        <v>5.5579999999999998</v>
      </c>
      <c r="CA32" s="94">
        <v>11.855</v>
      </c>
      <c r="CB32" s="94">
        <v>27.645</v>
      </c>
      <c r="CC32" s="94">
        <v>16.475000000000001</v>
      </c>
      <c r="CD32" s="94">
        <v>10.224</v>
      </c>
      <c r="CE32" s="94"/>
      <c r="CF32" s="94">
        <v>14.840999999999999</v>
      </c>
      <c r="CG32" s="94">
        <v>15.316000000000001</v>
      </c>
      <c r="CH32" s="94">
        <v>1.012</v>
      </c>
      <c r="CI32" s="94">
        <v>0.8</v>
      </c>
      <c r="CJ32" s="94">
        <v>0.7</v>
      </c>
      <c r="CK32" s="94">
        <v>0.5</v>
      </c>
      <c r="CL32" s="94">
        <v>4</v>
      </c>
      <c r="CM32" s="94">
        <v>5</v>
      </c>
      <c r="CN32" s="94"/>
      <c r="CO32" s="94"/>
      <c r="CP32" s="94"/>
      <c r="CQ32" s="94"/>
      <c r="CR32" s="94"/>
      <c r="CS32" s="94"/>
      <c r="CT32" s="95"/>
      <c r="CU32" s="95"/>
      <c r="CV32" s="95"/>
      <c r="CW32" s="96"/>
      <c r="CX32" s="97">
        <f t="array" ref="CX32">SUMPRODUCT(B32:CW32*0.25)</f>
        <v>1702.0687500000004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29</v>
      </c>
      <c r="B34" s="76">
        <f>SUM(B31:B33)</f>
        <v>84.096000000000004</v>
      </c>
      <c r="C34" s="77">
        <f t="shared" ref="C34:BN34" si="5">SUM(C31:C33)</f>
        <v>86.65</v>
      </c>
      <c r="D34" s="77">
        <f t="shared" si="5"/>
        <v>108.95</v>
      </c>
      <c r="E34" s="77">
        <f t="shared" si="5"/>
        <v>125.31699999999999</v>
      </c>
      <c r="F34" s="77">
        <f t="shared" si="5"/>
        <v>85.034000000000006</v>
      </c>
      <c r="G34" s="77">
        <f t="shared" si="5"/>
        <v>135.059</v>
      </c>
      <c r="H34" s="77">
        <f t="shared" si="5"/>
        <v>138.50800000000001</v>
      </c>
      <c r="I34" s="77">
        <f t="shared" si="5"/>
        <v>135.738</v>
      </c>
      <c r="J34" s="77">
        <f t="shared" si="5"/>
        <v>131.36199999999999</v>
      </c>
      <c r="K34" s="77">
        <f t="shared" si="5"/>
        <v>137.41399999999999</v>
      </c>
      <c r="L34" s="77">
        <f t="shared" si="5"/>
        <v>145.19900000000001</v>
      </c>
      <c r="M34" s="77">
        <f t="shared" si="5"/>
        <v>151.768</v>
      </c>
      <c r="N34" s="77">
        <f t="shared" si="5"/>
        <v>155.11699999999999</v>
      </c>
      <c r="O34" s="77">
        <f t="shared" si="5"/>
        <v>164.024</v>
      </c>
      <c r="P34" s="77">
        <f t="shared" si="5"/>
        <v>145.827</v>
      </c>
      <c r="Q34" s="77">
        <f t="shared" si="5"/>
        <v>156.202</v>
      </c>
      <c r="R34" s="77">
        <f t="shared" si="5"/>
        <v>163.536</v>
      </c>
      <c r="S34" s="77">
        <f t="shared" si="5"/>
        <v>165.786</v>
      </c>
      <c r="T34" s="77">
        <f t="shared" si="5"/>
        <v>170.21100000000001</v>
      </c>
      <c r="U34" s="77">
        <f t="shared" si="5"/>
        <v>184.422</v>
      </c>
      <c r="V34" s="77">
        <f t="shared" si="5"/>
        <v>164.24600000000001</v>
      </c>
      <c r="W34" s="77">
        <f t="shared" si="5"/>
        <v>172.905</v>
      </c>
      <c r="X34" s="77">
        <f t="shared" si="5"/>
        <v>183.49</v>
      </c>
      <c r="Y34" s="77">
        <f t="shared" si="5"/>
        <v>137.94300000000001</v>
      </c>
      <c r="Z34" s="77">
        <f t="shared" si="5"/>
        <v>44.271000000000001</v>
      </c>
      <c r="AA34" s="77">
        <f t="shared" si="5"/>
        <v>89.561999999999998</v>
      </c>
      <c r="AB34" s="77">
        <f t="shared" si="5"/>
        <v>0.443</v>
      </c>
      <c r="AC34" s="77">
        <f t="shared" si="5"/>
        <v>126.87</v>
      </c>
      <c r="AD34" s="77">
        <f t="shared" si="5"/>
        <v>16.443999999999999</v>
      </c>
      <c r="AE34" s="77">
        <f t="shared" si="5"/>
        <v>9.9000000000000005E-2</v>
      </c>
      <c r="AF34" s="77">
        <f t="shared" si="5"/>
        <v>33.103999999999999</v>
      </c>
      <c r="AG34" s="77">
        <f t="shared" si="5"/>
        <v>44.8</v>
      </c>
      <c r="AH34" s="77">
        <f t="shared" si="5"/>
        <v>36.674999999999997</v>
      </c>
      <c r="AI34" s="77">
        <f t="shared" si="5"/>
        <v>40.561999999999998</v>
      </c>
      <c r="AJ34" s="77">
        <f t="shared" si="5"/>
        <v>86.436999999999998</v>
      </c>
      <c r="AK34" s="77">
        <f t="shared" si="5"/>
        <v>95.177000000000007</v>
      </c>
      <c r="AL34" s="77">
        <f t="shared" si="5"/>
        <v>66.959000000000003</v>
      </c>
      <c r="AM34" s="77">
        <f t="shared" si="5"/>
        <v>78.486000000000004</v>
      </c>
      <c r="AN34" s="77">
        <f t="shared" si="5"/>
        <v>107.902</v>
      </c>
      <c r="AO34" s="77">
        <f t="shared" si="5"/>
        <v>97.36</v>
      </c>
      <c r="AP34" s="77">
        <f t="shared" si="5"/>
        <v>148.506</v>
      </c>
      <c r="AQ34" s="77">
        <f t="shared" si="5"/>
        <v>126.202</v>
      </c>
      <c r="AR34" s="77">
        <f t="shared" si="5"/>
        <v>117.80800000000001</v>
      </c>
      <c r="AS34" s="77">
        <f t="shared" si="5"/>
        <v>99.875</v>
      </c>
      <c r="AT34" s="77">
        <f t="shared" si="5"/>
        <v>62.837000000000003</v>
      </c>
      <c r="AU34" s="77">
        <f t="shared" si="5"/>
        <v>58.704000000000001</v>
      </c>
      <c r="AV34" s="77">
        <f t="shared" si="5"/>
        <v>92.61</v>
      </c>
      <c r="AW34" s="77">
        <f t="shared" si="5"/>
        <v>93.486999999999995</v>
      </c>
      <c r="AX34" s="77">
        <f t="shared" si="5"/>
        <v>87.209000000000003</v>
      </c>
      <c r="AY34" s="77">
        <f t="shared" si="5"/>
        <v>85.822999999999993</v>
      </c>
      <c r="AZ34" s="77">
        <f t="shared" si="5"/>
        <v>71.561999999999998</v>
      </c>
      <c r="BA34" s="77">
        <f t="shared" si="5"/>
        <v>76.498999999999995</v>
      </c>
      <c r="BB34" s="77">
        <f t="shared" si="5"/>
        <v>74.091999999999999</v>
      </c>
      <c r="BC34" s="77">
        <f t="shared" si="5"/>
        <v>65.629000000000005</v>
      </c>
      <c r="BD34" s="77">
        <f t="shared" si="5"/>
        <v>56.63</v>
      </c>
      <c r="BE34" s="77">
        <f t="shared" si="5"/>
        <v>33.659999999999997</v>
      </c>
      <c r="BF34" s="77">
        <f t="shared" si="5"/>
        <v>26.116</v>
      </c>
      <c r="BG34" s="77">
        <f t="shared" si="5"/>
        <v>30.417000000000002</v>
      </c>
      <c r="BH34" s="77">
        <f t="shared" si="5"/>
        <v>27.53</v>
      </c>
      <c r="BI34" s="77">
        <f t="shared" si="5"/>
        <v>35.962000000000003</v>
      </c>
      <c r="BJ34" s="77">
        <f t="shared" si="5"/>
        <v>57.893000000000001</v>
      </c>
      <c r="BK34" s="77">
        <f t="shared" si="5"/>
        <v>49.478999999999999</v>
      </c>
      <c r="BL34" s="77">
        <f t="shared" si="5"/>
        <v>72.914000000000001</v>
      </c>
      <c r="BM34" s="77">
        <f t="shared" si="5"/>
        <v>70.045000000000002</v>
      </c>
      <c r="BN34" s="77">
        <f t="shared" si="5"/>
        <v>184.245</v>
      </c>
      <c r="BO34" s="77">
        <f t="shared" ref="BO34:CW34" si="6">SUM(BO31:BO33)</f>
        <v>68.986000000000004</v>
      </c>
      <c r="BP34" s="77">
        <f t="shared" si="6"/>
        <v>97.71</v>
      </c>
      <c r="BQ34" s="77">
        <f t="shared" si="6"/>
        <v>34.055999999999997</v>
      </c>
      <c r="BR34" s="77">
        <f t="shared" si="6"/>
        <v>38.673000000000002</v>
      </c>
      <c r="BS34" s="77">
        <f t="shared" si="6"/>
        <v>47.777999999999999</v>
      </c>
      <c r="BT34" s="77">
        <f t="shared" si="6"/>
        <v>51.100999999999999</v>
      </c>
      <c r="BU34" s="77">
        <f t="shared" si="6"/>
        <v>15.259</v>
      </c>
      <c r="BV34" s="77">
        <f t="shared" si="6"/>
        <v>13.1</v>
      </c>
      <c r="BW34" s="77">
        <f t="shared" si="6"/>
        <v>10.31</v>
      </c>
      <c r="BX34" s="77">
        <f t="shared" si="6"/>
        <v>9.3109999999999999</v>
      </c>
      <c r="BY34" s="77">
        <f t="shared" si="6"/>
        <v>8.3759999999999994</v>
      </c>
      <c r="BZ34" s="77">
        <f t="shared" si="6"/>
        <v>5.5579999999999998</v>
      </c>
      <c r="CA34" s="77">
        <f t="shared" si="6"/>
        <v>11.855</v>
      </c>
      <c r="CB34" s="77">
        <f t="shared" si="6"/>
        <v>27.645</v>
      </c>
      <c r="CC34" s="77">
        <f t="shared" si="6"/>
        <v>16.475000000000001</v>
      </c>
      <c r="CD34" s="77">
        <f t="shared" si="6"/>
        <v>10.224</v>
      </c>
      <c r="CE34" s="77">
        <f t="shared" si="6"/>
        <v>0</v>
      </c>
      <c r="CF34" s="77">
        <f t="shared" si="6"/>
        <v>14.840999999999999</v>
      </c>
      <c r="CG34" s="77">
        <f t="shared" si="6"/>
        <v>15.316000000000001</v>
      </c>
      <c r="CH34" s="77">
        <f t="shared" si="6"/>
        <v>1.012</v>
      </c>
      <c r="CI34" s="77">
        <f t="shared" si="6"/>
        <v>0.8</v>
      </c>
      <c r="CJ34" s="77">
        <f t="shared" si="6"/>
        <v>0.7</v>
      </c>
      <c r="CK34" s="77">
        <f t="shared" si="6"/>
        <v>0.5</v>
      </c>
      <c r="CL34" s="77">
        <f t="shared" si="6"/>
        <v>4</v>
      </c>
      <c r="CM34" s="77">
        <f t="shared" si="6"/>
        <v>5</v>
      </c>
      <c r="CN34" s="77">
        <f t="shared" si="6"/>
        <v>0</v>
      </c>
      <c r="CO34" s="77">
        <f t="shared" si="6"/>
        <v>0</v>
      </c>
      <c r="CP34" s="77">
        <f t="shared" si="6"/>
        <v>0</v>
      </c>
      <c r="CQ34" s="77">
        <f t="shared" si="6"/>
        <v>0</v>
      </c>
      <c r="CR34" s="77">
        <f t="shared" si="6"/>
        <v>0</v>
      </c>
      <c r="CS34" s="77">
        <f t="shared" si="6"/>
        <v>0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1702.0687500000004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7.8</v>
      </c>
      <c r="AA39" s="120"/>
      <c r="AB39" s="120">
        <v>59.6</v>
      </c>
      <c r="AC39" s="120"/>
      <c r="AD39" s="120"/>
      <c r="AE39" s="120">
        <v>9.9</v>
      </c>
      <c r="AF39" s="120"/>
      <c r="AG39" s="120"/>
      <c r="AH39" s="120">
        <v>52.3</v>
      </c>
      <c r="AI39" s="120">
        <v>58.4</v>
      </c>
      <c r="AJ39" s="120">
        <v>29.9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107.5</v>
      </c>
      <c r="BP39" s="120">
        <v>65.099999999999994</v>
      </c>
      <c r="BQ39" s="120">
        <v>133.5</v>
      </c>
      <c r="BR39" s="120"/>
      <c r="BS39" s="120"/>
      <c r="BT39" s="120"/>
      <c r="BU39" s="120"/>
      <c r="BV39" s="120">
        <v>132.4</v>
      </c>
      <c r="BW39" s="120">
        <v>135.69999999999999</v>
      </c>
      <c r="BX39" s="120">
        <v>141.69999999999999</v>
      </c>
      <c r="BY39" s="120">
        <v>0.3</v>
      </c>
      <c r="BZ39" s="120"/>
      <c r="CA39" s="120"/>
      <c r="CB39" s="120"/>
      <c r="CC39" s="120"/>
      <c r="CD39" s="120"/>
      <c r="CE39" s="120">
        <v>15</v>
      </c>
      <c r="CF39" s="120"/>
      <c r="CG39" s="120"/>
      <c r="CH39" s="120">
        <v>8.3000000000000007</v>
      </c>
      <c r="CI39" s="120">
        <v>30</v>
      </c>
      <c r="CJ39" s="120">
        <v>14.6</v>
      </c>
      <c r="CK39" s="120">
        <v>28</v>
      </c>
      <c r="CL39" s="120">
        <v>35.4</v>
      </c>
      <c r="CM39" s="120">
        <v>8.9</v>
      </c>
      <c r="CN39" s="120">
        <v>17.8</v>
      </c>
      <c r="CO39" s="120">
        <v>41.2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283.32500000000005</v>
      </c>
    </row>
    <row r="40" spans="1:102" ht="24.9" customHeight="1" x14ac:dyDescent="0.25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71.2</v>
      </c>
      <c r="AE41" s="120">
        <v>71.2</v>
      </c>
      <c r="AF41" s="120">
        <v>71.2</v>
      </c>
      <c r="AG41" s="120">
        <v>71.2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78.5</v>
      </c>
      <c r="BS41" s="120">
        <v>78.5</v>
      </c>
      <c r="BT41" s="120">
        <v>78.5</v>
      </c>
      <c r="BU41" s="120">
        <v>78.5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371.7</v>
      </c>
      <c r="CQ41" s="120">
        <v>371.7</v>
      </c>
      <c r="CR41" s="120">
        <v>371.7</v>
      </c>
      <c r="CS41" s="120">
        <v>371.7</v>
      </c>
      <c r="CT41" s="122"/>
      <c r="CU41" s="122"/>
      <c r="CV41" s="122"/>
      <c r="CW41" s="121"/>
      <c r="CX41" s="97">
        <f t="array" ref="CX41">SUMPRODUCT(B41:CW41*0.25)</f>
        <v>521.4</v>
      </c>
    </row>
    <row r="42" spans="1:102" ht="30" customHeight="1" thickBot="1" x14ac:dyDescent="0.3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7.8</v>
      </c>
      <c r="AA42" s="107">
        <f t="shared" si="7"/>
        <v>0</v>
      </c>
      <c r="AB42" s="107">
        <f t="shared" si="7"/>
        <v>59.6</v>
      </c>
      <c r="AC42" s="107">
        <f t="shared" si="7"/>
        <v>0</v>
      </c>
      <c r="AD42" s="107">
        <f t="shared" si="7"/>
        <v>71.2</v>
      </c>
      <c r="AE42" s="107">
        <f t="shared" si="7"/>
        <v>81.100000000000009</v>
      </c>
      <c r="AF42" s="107">
        <f t="shared" si="7"/>
        <v>71.2</v>
      </c>
      <c r="AG42" s="107">
        <f t="shared" si="7"/>
        <v>71.2</v>
      </c>
      <c r="AH42" s="107">
        <f t="shared" si="7"/>
        <v>52.3</v>
      </c>
      <c r="AI42" s="107">
        <f t="shared" si="7"/>
        <v>58.4</v>
      </c>
      <c r="AJ42" s="107">
        <f t="shared" si="7"/>
        <v>29.9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107.5</v>
      </c>
      <c r="BP42" s="107">
        <f t="shared" si="8"/>
        <v>65.099999999999994</v>
      </c>
      <c r="BQ42" s="107">
        <f t="shared" si="8"/>
        <v>133.5</v>
      </c>
      <c r="BR42" s="107">
        <f t="shared" si="8"/>
        <v>78.5</v>
      </c>
      <c r="BS42" s="107">
        <f t="shared" si="8"/>
        <v>78.5</v>
      </c>
      <c r="BT42" s="107">
        <f t="shared" si="8"/>
        <v>78.5</v>
      </c>
      <c r="BU42" s="107">
        <f t="shared" si="8"/>
        <v>78.5</v>
      </c>
      <c r="BV42" s="107">
        <f t="shared" si="8"/>
        <v>132.4</v>
      </c>
      <c r="BW42" s="107">
        <f t="shared" si="8"/>
        <v>135.69999999999999</v>
      </c>
      <c r="BX42" s="107">
        <f t="shared" si="8"/>
        <v>141.69999999999999</v>
      </c>
      <c r="BY42" s="107">
        <f t="shared" si="8"/>
        <v>0.3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15</v>
      </c>
      <c r="CF42" s="107">
        <f t="shared" si="8"/>
        <v>0</v>
      </c>
      <c r="CG42" s="107">
        <f t="shared" si="8"/>
        <v>0</v>
      </c>
      <c r="CH42" s="107">
        <f t="shared" si="8"/>
        <v>8.3000000000000007</v>
      </c>
      <c r="CI42" s="107">
        <f t="shared" si="8"/>
        <v>30</v>
      </c>
      <c r="CJ42" s="107">
        <f t="shared" si="8"/>
        <v>14.6</v>
      </c>
      <c r="CK42" s="107">
        <f t="shared" si="8"/>
        <v>28</v>
      </c>
      <c r="CL42" s="107">
        <f t="shared" si="8"/>
        <v>35.4</v>
      </c>
      <c r="CM42" s="107">
        <f t="shared" si="8"/>
        <v>8.9</v>
      </c>
      <c r="CN42" s="107">
        <f t="shared" si="8"/>
        <v>17.8</v>
      </c>
      <c r="CO42" s="107">
        <f t="shared" si="8"/>
        <v>41.2</v>
      </c>
      <c r="CP42" s="107">
        <f t="shared" si="8"/>
        <v>371.7</v>
      </c>
      <c r="CQ42" s="107">
        <f t="shared" si="8"/>
        <v>371.7</v>
      </c>
      <c r="CR42" s="107">
        <f t="shared" si="8"/>
        <v>371.7</v>
      </c>
      <c r="CS42" s="107">
        <f t="shared" si="8"/>
        <v>371.7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804.72500000000002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7.8</v>
      </c>
      <c r="AA47" s="120"/>
      <c r="AB47" s="120">
        <v>59.6</v>
      </c>
      <c r="AC47" s="120"/>
      <c r="AD47" s="120"/>
      <c r="AE47" s="120">
        <v>9.9</v>
      </c>
      <c r="AF47" s="120"/>
      <c r="AG47" s="120"/>
      <c r="AH47" s="120">
        <v>52.3</v>
      </c>
      <c r="AI47" s="120">
        <v>58.4</v>
      </c>
      <c r="AJ47" s="120">
        <v>29.9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107.5</v>
      </c>
      <c r="BP47" s="120">
        <v>65.099999999999994</v>
      </c>
      <c r="BQ47" s="120">
        <v>133.5</v>
      </c>
      <c r="BR47" s="120"/>
      <c r="BS47" s="120"/>
      <c r="BT47" s="120"/>
      <c r="BU47" s="120"/>
      <c r="BV47" s="120">
        <v>132.4</v>
      </c>
      <c r="BW47" s="120">
        <v>135.69999999999999</v>
      </c>
      <c r="BX47" s="120">
        <v>141.69999999999999</v>
      </c>
      <c r="BY47" s="120">
        <v>0.3</v>
      </c>
      <c r="BZ47" s="120"/>
      <c r="CA47" s="120"/>
      <c r="CB47" s="120"/>
      <c r="CC47" s="120"/>
      <c r="CD47" s="120"/>
      <c r="CE47" s="120">
        <v>15</v>
      </c>
      <c r="CF47" s="120"/>
      <c r="CG47" s="120"/>
      <c r="CH47" s="120">
        <v>8.3000000000000007</v>
      </c>
      <c r="CI47" s="120">
        <v>30</v>
      </c>
      <c r="CJ47" s="120">
        <v>14.6</v>
      </c>
      <c r="CK47" s="120">
        <v>28</v>
      </c>
      <c r="CL47" s="120">
        <v>35.4</v>
      </c>
      <c r="CM47" s="120">
        <v>8.9</v>
      </c>
      <c r="CN47" s="120">
        <v>17.8</v>
      </c>
      <c r="CO47" s="120">
        <v>41.2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283.32500000000005</v>
      </c>
    </row>
    <row r="48" spans="1:102" ht="24.9" customHeight="1" x14ac:dyDescent="0.25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71.2</v>
      </c>
      <c r="AE49" s="120">
        <v>71.2</v>
      </c>
      <c r="AF49" s="120">
        <v>71.2</v>
      </c>
      <c r="AG49" s="120">
        <v>71.2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78.5</v>
      </c>
      <c r="BS49" s="120">
        <v>78.5</v>
      </c>
      <c r="BT49" s="120">
        <v>78.5</v>
      </c>
      <c r="BU49" s="120">
        <v>78.5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371.7</v>
      </c>
      <c r="CQ49" s="120">
        <v>371.7</v>
      </c>
      <c r="CR49" s="120">
        <v>371.7</v>
      </c>
      <c r="CS49" s="120">
        <v>371.7</v>
      </c>
      <c r="CT49" s="122"/>
      <c r="CU49" s="122"/>
      <c r="CV49" s="122"/>
      <c r="CW49" s="121"/>
      <c r="CX49" s="97">
        <f t="array" ref="CX49">SUMPRODUCT(B49:CW49*0.25)</f>
        <v>521.4</v>
      </c>
    </row>
    <row r="50" spans="1:102" ht="24.9" customHeight="1" x14ac:dyDescent="0.25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7.8</v>
      </c>
      <c r="AA51" s="107">
        <f t="shared" si="9"/>
        <v>0</v>
      </c>
      <c r="AB51" s="107">
        <f t="shared" si="9"/>
        <v>59.6</v>
      </c>
      <c r="AC51" s="107">
        <f t="shared" si="9"/>
        <v>0</v>
      </c>
      <c r="AD51" s="107">
        <f t="shared" si="9"/>
        <v>71.2</v>
      </c>
      <c r="AE51" s="107">
        <f t="shared" si="9"/>
        <v>81.100000000000009</v>
      </c>
      <c r="AF51" s="107">
        <f t="shared" si="9"/>
        <v>71.2</v>
      </c>
      <c r="AG51" s="107">
        <f t="shared" si="9"/>
        <v>71.2</v>
      </c>
      <c r="AH51" s="107">
        <f t="shared" si="9"/>
        <v>52.3</v>
      </c>
      <c r="AI51" s="107">
        <f t="shared" si="9"/>
        <v>58.4</v>
      </c>
      <c r="AJ51" s="107">
        <f t="shared" si="9"/>
        <v>29.9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107.5</v>
      </c>
      <c r="BP51" s="107">
        <f t="shared" si="10"/>
        <v>65.099999999999994</v>
      </c>
      <c r="BQ51" s="107">
        <f t="shared" si="10"/>
        <v>133.5</v>
      </c>
      <c r="BR51" s="107">
        <f t="shared" si="10"/>
        <v>78.5</v>
      </c>
      <c r="BS51" s="107">
        <f t="shared" si="10"/>
        <v>78.5</v>
      </c>
      <c r="BT51" s="107">
        <f t="shared" si="10"/>
        <v>78.5</v>
      </c>
      <c r="BU51" s="107">
        <f t="shared" si="10"/>
        <v>78.5</v>
      </c>
      <c r="BV51" s="107">
        <f t="shared" si="10"/>
        <v>132.4</v>
      </c>
      <c r="BW51" s="107">
        <f t="shared" si="10"/>
        <v>135.69999999999999</v>
      </c>
      <c r="BX51" s="107">
        <f t="shared" si="10"/>
        <v>141.69999999999999</v>
      </c>
      <c r="BY51" s="107">
        <f t="shared" si="10"/>
        <v>0.3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15</v>
      </c>
      <c r="CF51" s="107">
        <f t="shared" si="10"/>
        <v>0</v>
      </c>
      <c r="CG51" s="107">
        <f t="shared" si="10"/>
        <v>0</v>
      </c>
      <c r="CH51" s="107">
        <f t="shared" si="10"/>
        <v>8.3000000000000007</v>
      </c>
      <c r="CI51" s="107">
        <f t="shared" si="10"/>
        <v>30</v>
      </c>
      <c r="CJ51" s="107">
        <f t="shared" si="10"/>
        <v>14.6</v>
      </c>
      <c r="CK51" s="107">
        <f t="shared" si="10"/>
        <v>28</v>
      </c>
      <c r="CL51" s="107">
        <f t="shared" si="10"/>
        <v>35.4</v>
      </c>
      <c r="CM51" s="107">
        <f t="shared" si="10"/>
        <v>8.9</v>
      </c>
      <c r="CN51" s="107">
        <f t="shared" si="10"/>
        <v>17.8</v>
      </c>
      <c r="CO51" s="107">
        <f t="shared" si="10"/>
        <v>41.2</v>
      </c>
      <c r="CP51" s="107">
        <f t="shared" si="10"/>
        <v>371.7</v>
      </c>
      <c r="CQ51" s="107">
        <f t="shared" si="10"/>
        <v>371.7</v>
      </c>
      <c r="CR51" s="107">
        <f t="shared" si="10"/>
        <v>371.7</v>
      </c>
      <c r="CS51" s="107">
        <f t="shared" si="10"/>
        <v>371.7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804.72500000000002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" customHeight="1" thickBot="1" x14ac:dyDescent="0.3">
      <c r="A54" s="105" t="s">
        <v>29</v>
      </c>
      <c r="B54" s="106">
        <f>B18+B28+B42</f>
        <v>84.096000000000004</v>
      </c>
      <c r="C54" s="107">
        <f t="shared" ref="C54:BN54" si="13">C18+C28+C42</f>
        <v>86.65</v>
      </c>
      <c r="D54" s="107">
        <f t="shared" si="13"/>
        <v>108.95</v>
      </c>
      <c r="E54" s="107">
        <f t="shared" si="13"/>
        <v>125.31700000000001</v>
      </c>
      <c r="F54" s="107">
        <f t="shared" si="13"/>
        <v>85.033999999999992</v>
      </c>
      <c r="G54" s="107">
        <f t="shared" si="13"/>
        <v>135.059</v>
      </c>
      <c r="H54" s="107">
        <f t="shared" si="13"/>
        <v>138.50800000000001</v>
      </c>
      <c r="I54" s="107">
        <f t="shared" si="13"/>
        <v>135.738</v>
      </c>
      <c r="J54" s="107">
        <f t="shared" si="13"/>
        <v>131.36199999999999</v>
      </c>
      <c r="K54" s="107">
        <f t="shared" si="13"/>
        <v>137.41399999999999</v>
      </c>
      <c r="L54" s="107">
        <f t="shared" si="13"/>
        <v>145.19900000000001</v>
      </c>
      <c r="M54" s="107">
        <f t="shared" si="13"/>
        <v>151.768</v>
      </c>
      <c r="N54" s="107">
        <f t="shared" si="13"/>
        <v>155.11700000000002</v>
      </c>
      <c r="O54" s="107">
        <f t="shared" si="13"/>
        <v>164.024</v>
      </c>
      <c r="P54" s="107">
        <f t="shared" si="13"/>
        <v>145.827</v>
      </c>
      <c r="Q54" s="107">
        <f t="shared" si="13"/>
        <v>156.202</v>
      </c>
      <c r="R54" s="107">
        <f t="shared" si="13"/>
        <v>163.536</v>
      </c>
      <c r="S54" s="107">
        <f t="shared" si="13"/>
        <v>165.786</v>
      </c>
      <c r="T54" s="107">
        <f t="shared" si="13"/>
        <v>170.21100000000001</v>
      </c>
      <c r="U54" s="107">
        <f t="shared" si="13"/>
        <v>184.422</v>
      </c>
      <c r="V54" s="107">
        <f t="shared" si="13"/>
        <v>164.24599999999998</v>
      </c>
      <c r="W54" s="107">
        <f t="shared" si="13"/>
        <v>172.905</v>
      </c>
      <c r="X54" s="107">
        <f t="shared" si="13"/>
        <v>183.48999999999998</v>
      </c>
      <c r="Y54" s="107">
        <f t="shared" si="13"/>
        <v>137.94300000000001</v>
      </c>
      <c r="Z54" s="107">
        <f t="shared" si="13"/>
        <v>52.070999999999998</v>
      </c>
      <c r="AA54" s="107">
        <f t="shared" si="13"/>
        <v>89.561999999999998</v>
      </c>
      <c r="AB54" s="107">
        <f t="shared" si="13"/>
        <v>60.042999999999999</v>
      </c>
      <c r="AC54" s="107">
        <f t="shared" si="13"/>
        <v>126.87</v>
      </c>
      <c r="AD54" s="107">
        <f t="shared" si="13"/>
        <v>87.644000000000005</v>
      </c>
      <c r="AE54" s="107">
        <f t="shared" si="13"/>
        <v>81.199000000000012</v>
      </c>
      <c r="AF54" s="107">
        <f t="shared" si="13"/>
        <v>104.304</v>
      </c>
      <c r="AG54" s="107">
        <f t="shared" si="13"/>
        <v>116</v>
      </c>
      <c r="AH54" s="107">
        <f t="shared" si="13"/>
        <v>88.974999999999994</v>
      </c>
      <c r="AI54" s="107">
        <f t="shared" si="13"/>
        <v>98.961999999999989</v>
      </c>
      <c r="AJ54" s="107">
        <f t="shared" si="13"/>
        <v>116.33699999999999</v>
      </c>
      <c r="AK54" s="107">
        <f t="shared" si="13"/>
        <v>95.177000000000007</v>
      </c>
      <c r="AL54" s="107">
        <f t="shared" si="13"/>
        <v>66.959000000000003</v>
      </c>
      <c r="AM54" s="107">
        <f t="shared" si="13"/>
        <v>78.486000000000004</v>
      </c>
      <c r="AN54" s="107">
        <f t="shared" si="13"/>
        <v>107.90200000000002</v>
      </c>
      <c r="AO54" s="107">
        <f t="shared" si="13"/>
        <v>97.36</v>
      </c>
      <c r="AP54" s="107">
        <f t="shared" si="13"/>
        <v>148.506</v>
      </c>
      <c r="AQ54" s="107">
        <f t="shared" si="13"/>
        <v>126.20200000000001</v>
      </c>
      <c r="AR54" s="107">
        <f t="shared" si="13"/>
        <v>117.80799999999999</v>
      </c>
      <c r="AS54" s="107">
        <f t="shared" si="13"/>
        <v>99.875</v>
      </c>
      <c r="AT54" s="107">
        <f t="shared" si="13"/>
        <v>62.836999999999996</v>
      </c>
      <c r="AU54" s="107">
        <f t="shared" si="13"/>
        <v>58.704000000000001</v>
      </c>
      <c r="AV54" s="107">
        <f t="shared" si="13"/>
        <v>92.61</v>
      </c>
      <c r="AW54" s="107">
        <f t="shared" si="13"/>
        <v>93.486999999999995</v>
      </c>
      <c r="AX54" s="107">
        <f t="shared" si="13"/>
        <v>87.209000000000003</v>
      </c>
      <c r="AY54" s="107">
        <f t="shared" si="13"/>
        <v>85.822999999999993</v>
      </c>
      <c r="AZ54" s="107">
        <f t="shared" si="13"/>
        <v>71.561999999999998</v>
      </c>
      <c r="BA54" s="107">
        <f t="shared" si="13"/>
        <v>76.498999999999995</v>
      </c>
      <c r="BB54" s="107">
        <f t="shared" si="13"/>
        <v>74.091999999999999</v>
      </c>
      <c r="BC54" s="107">
        <f t="shared" si="13"/>
        <v>65.629000000000005</v>
      </c>
      <c r="BD54" s="107">
        <f t="shared" si="13"/>
        <v>56.63</v>
      </c>
      <c r="BE54" s="107">
        <f t="shared" si="13"/>
        <v>33.659999999999997</v>
      </c>
      <c r="BF54" s="107">
        <f t="shared" si="13"/>
        <v>26.116</v>
      </c>
      <c r="BG54" s="107">
        <f t="shared" si="13"/>
        <v>30.417000000000002</v>
      </c>
      <c r="BH54" s="107">
        <f t="shared" si="13"/>
        <v>27.53</v>
      </c>
      <c r="BI54" s="107">
        <f t="shared" si="13"/>
        <v>35.962000000000003</v>
      </c>
      <c r="BJ54" s="107">
        <f t="shared" si="13"/>
        <v>57.893000000000001</v>
      </c>
      <c r="BK54" s="107">
        <f t="shared" si="13"/>
        <v>49.478999999999999</v>
      </c>
      <c r="BL54" s="107">
        <f t="shared" si="13"/>
        <v>72.914000000000001</v>
      </c>
      <c r="BM54" s="107">
        <f t="shared" si="13"/>
        <v>70.045000000000002</v>
      </c>
      <c r="BN54" s="107">
        <f t="shared" si="13"/>
        <v>184.245</v>
      </c>
      <c r="BO54" s="107">
        <f t="shared" ref="BO54:CX54" si="14">BO18+BO28+BO42</f>
        <v>176.48599999999999</v>
      </c>
      <c r="BP54" s="107">
        <f t="shared" si="14"/>
        <v>162.81</v>
      </c>
      <c r="BQ54" s="107">
        <f t="shared" si="14"/>
        <v>167.55599999999998</v>
      </c>
      <c r="BR54" s="107">
        <f t="shared" si="14"/>
        <v>117.173</v>
      </c>
      <c r="BS54" s="107">
        <f t="shared" si="14"/>
        <v>126.27799999999999</v>
      </c>
      <c r="BT54" s="107">
        <f t="shared" si="14"/>
        <v>129.601</v>
      </c>
      <c r="BU54" s="107">
        <f t="shared" si="14"/>
        <v>93.759</v>
      </c>
      <c r="BV54" s="107">
        <f t="shared" si="14"/>
        <v>145.5</v>
      </c>
      <c r="BW54" s="107">
        <f t="shared" si="14"/>
        <v>146.01</v>
      </c>
      <c r="BX54" s="107">
        <f t="shared" si="14"/>
        <v>151.011</v>
      </c>
      <c r="BY54" s="107">
        <f t="shared" si="14"/>
        <v>8.6760000000000002</v>
      </c>
      <c r="BZ54" s="107">
        <f t="shared" si="14"/>
        <v>5.5579999999999998</v>
      </c>
      <c r="CA54" s="107">
        <f t="shared" si="14"/>
        <v>11.855</v>
      </c>
      <c r="CB54" s="107">
        <f t="shared" si="14"/>
        <v>27.645</v>
      </c>
      <c r="CC54" s="107">
        <f t="shared" si="14"/>
        <v>16.475000000000001</v>
      </c>
      <c r="CD54" s="107">
        <f t="shared" si="14"/>
        <v>10.224</v>
      </c>
      <c r="CE54" s="107">
        <f t="shared" si="14"/>
        <v>15</v>
      </c>
      <c r="CF54" s="107">
        <f t="shared" si="14"/>
        <v>14.840999999999999</v>
      </c>
      <c r="CG54" s="107">
        <f t="shared" si="14"/>
        <v>15.316000000000001</v>
      </c>
      <c r="CH54" s="107">
        <f t="shared" si="14"/>
        <v>9.3120000000000012</v>
      </c>
      <c r="CI54" s="107">
        <f t="shared" si="14"/>
        <v>30.8</v>
      </c>
      <c r="CJ54" s="107">
        <f t="shared" si="14"/>
        <v>15.299999999999999</v>
      </c>
      <c r="CK54" s="107">
        <f t="shared" si="14"/>
        <v>28.5</v>
      </c>
      <c r="CL54" s="107">
        <f t="shared" si="14"/>
        <v>39.4</v>
      </c>
      <c r="CM54" s="107">
        <f t="shared" si="14"/>
        <v>13.9</v>
      </c>
      <c r="CN54" s="107">
        <f t="shared" si="14"/>
        <v>17.8</v>
      </c>
      <c r="CO54" s="107">
        <f t="shared" si="14"/>
        <v>41.2</v>
      </c>
      <c r="CP54" s="107">
        <f t="shared" si="14"/>
        <v>371.7</v>
      </c>
      <c r="CQ54" s="107">
        <f t="shared" si="14"/>
        <v>371.7</v>
      </c>
      <c r="CR54" s="107">
        <f t="shared" si="14"/>
        <v>371.7</v>
      </c>
      <c r="CS54" s="107">
        <f t="shared" si="14"/>
        <v>371.7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2506.7937499999998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">
      <c r="A3" s="10">
        <v>46278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84.093999999999994</v>
      </c>
      <c r="C5" s="25">
        <v>86.683999999999997</v>
      </c>
      <c r="D5" s="25">
        <v>108.902</v>
      </c>
      <c r="E5" s="25">
        <v>125.303</v>
      </c>
      <c r="F5" s="25">
        <v>85.028000000000006</v>
      </c>
      <c r="G5" s="25">
        <v>135.10300000000001</v>
      </c>
      <c r="H5" s="25">
        <v>138.50299999999999</v>
      </c>
      <c r="I5" s="25">
        <v>135.703</v>
      </c>
      <c r="J5" s="25">
        <v>131.33799999999999</v>
      </c>
      <c r="K5" s="25">
        <v>137.38999999999999</v>
      </c>
      <c r="L5" s="25">
        <v>145.17400000000001</v>
      </c>
      <c r="M5" s="25">
        <v>151.72499999999999</v>
      </c>
      <c r="N5" s="25">
        <v>155.1</v>
      </c>
      <c r="O5" s="25">
        <v>164</v>
      </c>
      <c r="P5" s="25">
        <v>145.80000000000001</v>
      </c>
      <c r="Q5" s="25">
        <v>156.19999999999999</v>
      </c>
      <c r="R5" s="25">
        <v>163.5</v>
      </c>
      <c r="S5" s="25">
        <v>165.79</v>
      </c>
      <c r="T5" s="25">
        <v>170.2</v>
      </c>
      <c r="U5" s="25">
        <v>184.4</v>
      </c>
      <c r="V5" s="25">
        <v>164.2</v>
      </c>
      <c r="W5" s="25">
        <v>172.9</v>
      </c>
      <c r="X5" s="25">
        <v>183.44800000000001</v>
      </c>
      <c r="Y5" s="25">
        <v>137.97999999999999</v>
      </c>
      <c r="Z5" s="25">
        <v>52.09</v>
      </c>
      <c r="AA5" s="25">
        <v>89.6</v>
      </c>
      <c r="AB5" s="25">
        <v>60.018999999999998</v>
      </c>
      <c r="AC5" s="25">
        <v>126.848</v>
      </c>
      <c r="AD5" s="25">
        <v>87.605999999999995</v>
      </c>
      <c r="AE5" s="25">
        <v>81.123000000000005</v>
      </c>
      <c r="AF5" s="25">
        <v>104.22799999999999</v>
      </c>
      <c r="AG5" s="25">
        <v>115.919</v>
      </c>
      <c r="AH5" s="25">
        <v>88.936999999999998</v>
      </c>
      <c r="AI5" s="25">
        <v>98.942999999999998</v>
      </c>
      <c r="AJ5" s="25">
        <v>116.31399999999999</v>
      </c>
      <c r="AK5" s="25">
        <v>95.177000000000007</v>
      </c>
      <c r="AL5" s="25">
        <v>66.959000000000003</v>
      </c>
      <c r="AM5" s="25">
        <v>78.486000000000004</v>
      </c>
      <c r="AN5" s="25">
        <v>107.902</v>
      </c>
      <c r="AO5" s="25">
        <v>97.36</v>
      </c>
      <c r="AP5" s="25">
        <v>148.506</v>
      </c>
      <c r="AQ5" s="25">
        <v>126.202</v>
      </c>
      <c r="AR5" s="25">
        <v>117.80800000000001</v>
      </c>
      <c r="AS5" s="25">
        <v>99.875</v>
      </c>
      <c r="AT5" s="25">
        <v>62.837000000000003</v>
      </c>
      <c r="AU5" s="25">
        <v>58.704000000000001</v>
      </c>
      <c r="AV5" s="25">
        <v>92.61</v>
      </c>
      <c r="AW5" s="25">
        <v>93.486999999999995</v>
      </c>
      <c r="AX5" s="25">
        <v>87.209000000000003</v>
      </c>
      <c r="AY5" s="25">
        <v>85.822999999999993</v>
      </c>
      <c r="AZ5" s="25">
        <v>71.561999999999998</v>
      </c>
      <c r="BA5" s="25">
        <v>76.498999999999995</v>
      </c>
      <c r="BB5" s="25">
        <v>74.091999999999999</v>
      </c>
      <c r="BC5" s="25">
        <v>65.629000000000005</v>
      </c>
      <c r="BD5" s="25">
        <v>56.63</v>
      </c>
      <c r="BE5" s="25">
        <v>33.659999999999997</v>
      </c>
      <c r="BF5" s="25">
        <v>26.116</v>
      </c>
      <c r="BG5" s="25">
        <v>30.417000000000002</v>
      </c>
      <c r="BH5" s="25">
        <v>27.53</v>
      </c>
      <c r="BI5" s="25">
        <v>35.962000000000003</v>
      </c>
      <c r="BJ5" s="25">
        <v>57.893000000000001</v>
      </c>
      <c r="BK5" s="25">
        <v>49.478999999999999</v>
      </c>
      <c r="BL5" s="25">
        <v>72.914000000000001</v>
      </c>
      <c r="BM5" s="25">
        <v>70.045000000000002</v>
      </c>
      <c r="BN5" s="25">
        <v>184.256</v>
      </c>
      <c r="BO5" s="25">
        <v>176.5</v>
      </c>
      <c r="BP5" s="25">
        <v>162.80000000000001</v>
      </c>
      <c r="BQ5" s="25">
        <v>167.6</v>
      </c>
      <c r="BR5" s="25">
        <v>117.2</v>
      </c>
      <c r="BS5" s="25">
        <v>126.3</v>
      </c>
      <c r="BT5" s="25">
        <v>129.64099999999999</v>
      </c>
      <c r="BU5" s="25">
        <v>93.73</v>
      </c>
      <c r="BV5" s="25">
        <v>145.453</v>
      </c>
      <c r="BW5" s="25">
        <v>146.024</v>
      </c>
      <c r="BX5" s="25">
        <v>151.048</v>
      </c>
      <c r="BY5" s="25">
        <v>8.7159999999999993</v>
      </c>
      <c r="BZ5" s="25">
        <v>5.5579999999999998</v>
      </c>
      <c r="CA5" s="25">
        <v>11.855</v>
      </c>
      <c r="CB5" s="25">
        <v>27.643999999999998</v>
      </c>
      <c r="CC5" s="25">
        <v>16.512</v>
      </c>
      <c r="CD5" s="25">
        <v>10.224</v>
      </c>
      <c r="CE5" s="25">
        <v>15</v>
      </c>
      <c r="CF5" s="25">
        <v>14.840999999999999</v>
      </c>
      <c r="CG5" s="25">
        <v>15.316000000000001</v>
      </c>
      <c r="CH5" s="25">
        <v>9.3369999999999997</v>
      </c>
      <c r="CI5" s="25">
        <v>30.8</v>
      </c>
      <c r="CJ5" s="25">
        <v>15.326000000000001</v>
      </c>
      <c r="CK5" s="25">
        <v>28.463000000000001</v>
      </c>
      <c r="CL5" s="25">
        <v>39.415999999999997</v>
      </c>
      <c r="CM5" s="25">
        <v>13.875</v>
      </c>
      <c r="CN5" s="25">
        <v>17.8</v>
      </c>
      <c r="CO5" s="25">
        <v>41.177999999999997</v>
      </c>
      <c r="CP5" s="25">
        <v>371.65800000000002</v>
      </c>
      <c r="CQ5" s="25">
        <v>371.69200000000001</v>
      </c>
      <c r="CR5" s="25">
        <v>371.755</v>
      </c>
      <c r="CS5" s="25">
        <v>371.66899999999998</v>
      </c>
      <c r="CT5" s="26"/>
      <c r="CU5" s="26"/>
      <c r="CV5" s="26"/>
      <c r="CW5" s="27"/>
      <c r="CX5" s="28">
        <f t="array" ref="CX5">SUMPRODUCT(B5:CW5*0.25)</f>
        <v>2506.6629999999996</v>
      </c>
    </row>
    <row r="6" spans="1:102" ht="24.9" customHeight="1" thickBot="1" x14ac:dyDescent="0.3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" customHeight="1" x14ac:dyDescent="0.25">
      <c r="A8" s="35" t="s">
        <v>5</v>
      </c>
      <c r="B8" s="36">
        <v>204.35</v>
      </c>
      <c r="C8" s="37">
        <v>191.82</v>
      </c>
      <c r="D8" s="37">
        <v>182.2</v>
      </c>
      <c r="E8" s="37">
        <v>172.82</v>
      </c>
      <c r="F8" s="37">
        <v>182.38</v>
      </c>
      <c r="G8" s="37">
        <v>173.66</v>
      </c>
      <c r="H8" s="37">
        <v>171.8</v>
      </c>
      <c r="I8" s="37">
        <v>169.8</v>
      </c>
      <c r="J8" s="37">
        <v>174.02</v>
      </c>
      <c r="K8" s="37">
        <v>169.94</v>
      </c>
      <c r="L8" s="37">
        <v>168.97</v>
      </c>
      <c r="M8" s="37">
        <v>165.57</v>
      </c>
      <c r="N8" s="37">
        <v>168.5</v>
      </c>
      <c r="O8" s="37">
        <v>168.11</v>
      </c>
      <c r="P8" s="37">
        <v>165.18</v>
      </c>
      <c r="Q8" s="37">
        <v>165.01</v>
      </c>
      <c r="R8" s="37">
        <v>168.21</v>
      </c>
      <c r="S8" s="37">
        <v>168.21</v>
      </c>
      <c r="T8" s="37">
        <v>167.37</v>
      </c>
      <c r="U8" s="37">
        <v>168.21</v>
      </c>
      <c r="V8" s="37">
        <v>167.08</v>
      </c>
      <c r="W8" s="37">
        <v>169.23</v>
      </c>
      <c r="X8" s="37">
        <v>173.39</v>
      </c>
      <c r="Y8" s="37">
        <v>173.6</v>
      </c>
      <c r="Z8" s="37">
        <v>174.24</v>
      </c>
      <c r="AA8" s="37">
        <v>175.32</v>
      </c>
      <c r="AB8" s="37">
        <v>178.14</v>
      </c>
      <c r="AC8" s="37">
        <v>177.9</v>
      </c>
      <c r="AD8" s="37">
        <v>183.16</v>
      </c>
      <c r="AE8" s="37">
        <v>177.67</v>
      </c>
      <c r="AF8" s="37">
        <v>179.37</v>
      </c>
      <c r="AG8" s="37">
        <v>172.08</v>
      </c>
      <c r="AH8" s="37">
        <v>184.6</v>
      </c>
      <c r="AI8" s="37">
        <v>174.81</v>
      </c>
      <c r="AJ8" s="37">
        <v>167.44</v>
      </c>
      <c r="AK8" s="37">
        <v>143.1</v>
      </c>
      <c r="AL8" s="37">
        <v>105</v>
      </c>
      <c r="AM8" s="37">
        <v>-8.42</v>
      </c>
      <c r="AN8" s="37">
        <v>-10.08</v>
      </c>
      <c r="AO8" s="37">
        <v>-11.1</v>
      </c>
      <c r="AP8" s="37">
        <v>-9.2899999999999991</v>
      </c>
      <c r="AQ8" s="37">
        <v>-8.75</v>
      </c>
      <c r="AR8" s="37">
        <v>-9.01</v>
      </c>
      <c r="AS8" s="37">
        <v>-10.1</v>
      </c>
      <c r="AT8" s="37">
        <v>-11.78</v>
      </c>
      <c r="AU8" s="37">
        <v>-11.98</v>
      </c>
      <c r="AV8" s="37">
        <v>-9.2899999999999991</v>
      </c>
      <c r="AW8" s="37">
        <v>-10.09</v>
      </c>
      <c r="AX8" s="37">
        <v>-9.89</v>
      </c>
      <c r="AY8" s="37">
        <v>-10.37</v>
      </c>
      <c r="AZ8" s="37">
        <v>-11.62</v>
      </c>
      <c r="BA8" s="37">
        <v>-11.18</v>
      </c>
      <c r="BB8" s="37">
        <v>-10.73</v>
      </c>
      <c r="BC8" s="37">
        <v>-11.34</v>
      </c>
      <c r="BD8" s="37">
        <v>-11.98</v>
      </c>
      <c r="BE8" s="37">
        <v>-11.99</v>
      </c>
      <c r="BF8" s="37">
        <v>-12.53</v>
      </c>
      <c r="BG8" s="37">
        <v>-11.99</v>
      </c>
      <c r="BH8" s="37">
        <v>-12.03</v>
      </c>
      <c r="BI8" s="37">
        <v>-11.97</v>
      </c>
      <c r="BJ8" s="37">
        <v>-3.65</v>
      </c>
      <c r="BK8" s="37">
        <v>-1.67</v>
      </c>
      <c r="BL8" s="37">
        <v>12.4</v>
      </c>
      <c r="BM8" s="37">
        <v>53</v>
      </c>
      <c r="BN8" s="37">
        <v>47.63</v>
      </c>
      <c r="BO8" s="37">
        <v>149.19</v>
      </c>
      <c r="BP8" s="37">
        <v>162.80000000000001</v>
      </c>
      <c r="BQ8" s="37">
        <v>180.38</v>
      </c>
      <c r="BR8" s="37">
        <v>172.35</v>
      </c>
      <c r="BS8" s="37">
        <v>190.34</v>
      </c>
      <c r="BT8" s="37">
        <v>204.42</v>
      </c>
      <c r="BU8" s="37">
        <v>209.36</v>
      </c>
      <c r="BV8" s="37">
        <v>193.58</v>
      </c>
      <c r="BW8" s="37">
        <v>199.39</v>
      </c>
      <c r="BX8" s="37">
        <v>206</v>
      </c>
      <c r="BY8" s="37">
        <v>209.15</v>
      </c>
      <c r="BZ8" s="37">
        <v>202.51</v>
      </c>
      <c r="CA8" s="37">
        <v>198.55</v>
      </c>
      <c r="CB8" s="37">
        <v>182.38</v>
      </c>
      <c r="CC8" s="37">
        <v>182.85</v>
      </c>
      <c r="CD8" s="37">
        <v>188.2</v>
      </c>
      <c r="CE8" s="37">
        <v>211.96</v>
      </c>
      <c r="CF8" s="37">
        <v>190.61</v>
      </c>
      <c r="CG8" s="37">
        <v>185.37</v>
      </c>
      <c r="CH8" s="37">
        <v>214</v>
      </c>
      <c r="CI8" s="37">
        <v>215</v>
      </c>
      <c r="CJ8" s="37">
        <v>214.35</v>
      </c>
      <c r="CK8" s="37">
        <v>215.13</v>
      </c>
      <c r="CL8" s="37">
        <v>214.42</v>
      </c>
      <c r="CM8" s="37">
        <v>224.72</v>
      </c>
      <c r="CN8" s="37">
        <v>222.95</v>
      </c>
      <c r="CO8" s="37">
        <v>210.86</v>
      </c>
      <c r="CP8" s="37">
        <v>214</v>
      </c>
      <c r="CQ8" s="37">
        <v>206.6</v>
      </c>
      <c r="CR8" s="37">
        <v>204.74</v>
      </c>
      <c r="CS8" s="37">
        <v>203.13</v>
      </c>
      <c r="CT8" s="38"/>
      <c r="CU8" s="38"/>
      <c r="CV8" s="38"/>
      <c r="CW8" s="39"/>
      <c r="CX8" s="40">
        <f>IF(SUM(B8:CW8)&lt;&gt;0,AVERAGEIF(B8:CW8,"&lt;&gt;"""),"")</f>
        <v>128.97656250000003</v>
      </c>
    </row>
    <row r="9" spans="1:102" ht="24.9" customHeight="1" thickBot="1" x14ac:dyDescent="0.3">
      <c r="A9" s="41" t="s">
        <v>6</v>
      </c>
      <c r="B9" s="42">
        <v>187.79750000000001</v>
      </c>
      <c r="C9" s="43">
        <v>187.79750000000001</v>
      </c>
      <c r="D9" s="43">
        <v>187.79750000000001</v>
      </c>
      <c r="E9" s="43">
        <v>187.79750000000001</v>
      </c>
      <c r="F9" s="43">
        <v>174.41</v>
      </c>
      <c r="G9" s="43">
        <v>174.41</v>
      </c>
      <c r="H9" s="43">
        <v>174.41</v>
      </c>
      <c r="I9" s="43">
        <v>174.41</v>
      </c>
      <c r="J9" s="43">
        <v>169.625</v>
      </c>
      <c r="K9" s="43">
        <v>169.625</v>
      </c>
      <c r="L9" s="43">
        <v>169.625</v>
      </c>
      <c r="M9" s="43">
        <v>169.625</v>
      </c>
      <c r="N9" s="43">
        <v>166.7</v>
      </c>
      <c r="O9" s="43">
        <v>166.7</v>
      </c>
      <c r="P9" s="43">
        <v>166.7</v>
      </c>
      <c r="Q9" s="43">
        <v>166.7</v>
      </c>
      <c r="R9" s="43">
        <v>168</v>
      </c>
      <c r="S9" s="43">
        <v>168</v>
      </c>
      <c r="T9" s="43">
        <v>168</v>
      </c>
      <c r="U9" s="43">
        <v>168</v>
      </c>
      <c r="V9" s="43">
        <v>170.82499999999999</v>
      </c>
      <c r="W9" s="43">
        <v>170.82499999999999</v>
      </c>
      <c r="X9" s="43">
        <v>170.82499999999999</v>
      </c>
      <c r="Y9" s="43">
        <v>170.82499999999999</v>
      </c>
      <c r="Z9" s="43">
        <v>176.4</v>
      </c>
      <c r="AA9" s="43">
        <v>176.4</v>
      </c>
      <c r="AB9" s="43">
        <v>176.4</v>
      </c>
      <c r="AC9" s="43">
        <v>176.4</v>
      </c>
      <c r="AD9" s="43">
        <v>178.07</v>
      </c>
      <c r="AE9" s="43">
        <v>178.07</v>
      </c>
      <c r="AF9" s="43">
        <v>178.07</v>
      </c>
      <c r="AG9" s="43">
        <v>178.07</v>
      </c>
      <c r="AH9" s="43">
        <v>167.48750000000001</v>
      </c>
      <c r="AI9" s="43">
        <v>167.48750000000001</v>
      </c>
      <c r="AJ9" s="43">
        <v>167.48750000000001</v>
      </c>
      <c r="AK9" s="43">
        <v>167.48750000000001</v>
      </c>
      <c r="AL9" s="43">
        <v>18.850000000000001</v>
      </c>
      <c r="AM9" s="43">
        <v>18.850000000000001</v>
      </c>
      <c r="AN9" s="43">
        <v>18.850000000000001</v>
      </c>
      <c r="AO9" s="43">
        <v>18.850000000000001</v>
      </c>
      <c r="AP9" s="43">
        <v>-9.2874999999999996</v>
      </c>
      <c r="AQ9" s="43">
        <v>-9.2874999999999996</v>
      </c>
      <c r="AR9" s="43">
        <v>-9.2874999999999996</v>
      </c>
      <c r="AS9" s="43">
        <v>-9.2874999999999996</v>
      </c>
      <c r="AT9" s="43">
        <v>-10.785</v>
      </c>
      <c r="AU9" s="43">
        <v>-10.785</v>
      </c>
      <c r="AV9" s="43">
        <v>-10.785</v>
      </c>
      <c r="AW9" s="43">
        <v>-10.785</v>
      </c>
      <c r="AX9" s="43">
        <v>-10.765000000000001</v>
      </c>
      <c r="AY9" s="43">
        <v>-10.765000000000001</v>
      </c>
      <c r="AZ9" s="43">
        <v>-10.765000000000001</v>
      </c>
      <c r="BA9" s="43">
        <v>-10.765000000000001</v>
      </c>
      <c r="BB9" s="43">
        <v>-11.51</v>
      </c>
      <c r="BC9" s="43">
        <v>-11.51</v>
      </c>
      <c r="BD9" s="43">
        <v>-11.51</v>
      </c>
      <c r="BE9" s="43">
        <v>-11.51</v>
      </c>
      <c r="BF9" s="43">
        <v>-12.13</v>
      </c>
      <c r="BG9" s="43">
        <v>-12.13</v>
      </c>
      <c r="BH9" s="43">
        <v>-12.13</v>
      </c>
      <c r="BI9" s="43">
        <v>-12.13</v>
      </c>
      <c r="BJ9" s="43">
        <v>15.02</v>
      </c>
      <c r="BK9" s="43">
        <v>15.02</v>
      </c>
      <c r="BL9" s="43">
        <v>15.02</v>
      </c>
      <c r="BM9" s="43">
        <v>15.02</v>
      </c>
      <c r="BN9" s="43">
        <v>135</v>
      </c>
      <c r="BO9" s="43">
        <v>135</v>
      </c>
      <c r="BP9" s="43">
        <v>135</v>
      </c>
      <c r="BQ9" s="43">
        <v>135</v>
      </c>
      <c r="BR9" s="43">
        <v>194.11750000000001</v>
      </c>
      <c r="BS9" s="43">
        <v>194.11750000000001</v>
      </c>
      <c r="BT9" s="43">
        <v>194.11750000000001</v>
      </c>
      <c r="BU9" s="43">
        <v>194.11750000000001</v>
      </c>
      <c r="BV9" s="43">
        <v>202.03</v>
      </c>
      <c r="BW9" s="43">
        <v>202.03</v>
      </c>
      <c r="BX9" s="43">
        <v>202.03</v>
      </c>
      <c r="BY9" s="43">
        <v>202.03</v>
      </c>
      <c r="BZ9" s="43">
        <v>191.57249999999999</v>
      </c>
      <c r="CA9" s="43">
        <v>191.57249999999999</v>
      </c>
      <c r="CB9" s="43">
        <v>191.57249999999999</v>
      </c>
      <c r="CC9" s="43">
        <v>191.57249999999999</v>
      </c>
      <c r="CD9" s="43">
        <v>194.035</v>
      </c>
      <c r="CE9" s="43">
        <v>194.035</v>
      </c>
      <c r="CF9" s="43">
        <v>194.035</v>
      </c>
      <c r="CG9" s="43">
        <v>194.035</v>
      </c>
      <c r="CH9" s="43">
        <v>214.62</v>
      </c>
      <c r="CI9" s="43">
        <v>214.62</v>
      </c>
      <c r="CJ9" s="43">
        <v>214.62</v>
      </c>
      <c r="CK9" s="43">
        <v>214.62</v>
      </c>
      <c r="CL9" s="43">
        <v>218.23750000000001</v>
      </c>
      <c r="CM9" s="43">
        <v>218.23750000000001</v>
      </c>
      <c r="CN9" s="43">
        <v>218.23750000000001</v>
      </c>
      <c r="CO9" s="43">
        <v>218.23750000000001</v>
      </c>
      <c r="CP9" s="43">
        <v>207.11750000000001</v>
      </c>
      <c r="CQ9" s="43">
        <v>207.11750000000001</v>
      </c>
      <c r="CR9" s="43">
        <v>207.11750000000001</v>
      </c>
      <c r="CS9" s="43">
        <v>207.11750000000001</v>
      </c>
      <c r="CT9" s="44"/>
      <c r="CU9" s="44"/>
      <c r="CV9" s="44"/>
      <c r="CW9" s="45"/>
      <c r="CX9" s="46">
        <f>IF(SUM(B9:CW9)&lt;&gt;0,AVERAGEIF(B9:CW9,"&lt;&gt;"""),"")</f>
        <v>128.97656249999997</v>
      </c>
    </row>
    <row r="10" spans="1:102" ht="30" customHeight="1" thickBot="1" x14ac:dyDescent="0.3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" customHeight="1" x14ac:dyDescent="0.25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" customHeight="1" x14ac:dyDescent="0.25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" customHeight="1" x14ac:dyDescent="0.25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" customHeight="1" x14ac:dyDescent="0.25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" customHeight="1" x14ac:dyDescent="0.25">
      <c r="A15" s="69" t="s">
        <v>12</v>
      </c>
      <c r="B15" s="70">
        <v>46.311999999999998</v>
      </c>
      <c r="C15" s="71">
        <v>46.402000000000001</v>
      </c>
      <c r="D15" s="71">
        <v>46.402000000000001</v>
      </c>
      <c r="E15" s="71">
        <v>46.402999999999999</v>
      </c>
      <c r="F15" s="71">
        <v>28.763000000000002</v>
      </c>
      <c r="G15" s="71">
        <v>3.0000000000000001E-3</v>
      </c>
      <c r="H15" s="71">
        <v>3.0000000000000001E-3</v>
      </c>
      <c r="I15" s="71">
        <v>47.402999999999999</v>
      </c>
      <c r="J15" s="71">
        <v>56.947000000000003</v>
      </c>
      <c r="K15" s="71">
        <v>56.834000000000003</v>
      </c>
      <c r="L15" s="71">
        <v>56.72</v>
      </c>
      <c r="M15" s="71">
        <v>56.807000000000002</v>
      </c>
      <c r="N15" s="71">
        <v>40.299999999999997</v>
      </c>
      <c r="O15" s="71">
        <v>39.700000000000003</v>
      </c>
      <c r="P15" s="71">
        <v>39</v>
      </c>
      <c r="Q15" s="71">
        <v>38.4</v>
      </c>
      <c r="R15" s="71">
        <v>38.200000000000003</v>
      </c>
      <c r="S15" s="71">
        <v>39.49</v>
      </c>
      <c r="T15" s="71">
        <v>38.799999999999997</v>
      </c>
      <c r="U15" s="71">
        <v>38.9</v>
      </c>
      <c r="V15" s="71">
        <v>37.700000000000003</v>
      </c>
      <c r="W15" s="71">
        <v>37.700000000000003</v>
      </c>
      <c r="X15" s="71">
        <v>37.747999999999998</v>
      </c>
      <c r="Y15" s="71">
        <v>37.78</v>
      </c>
      <c r="Z15" s="71">
        <v>52.09</v>
      </c>
      <c r="AA15" s="71">
        <v>68.7</v>
      </c>
      <c r="AB15" s="71">
        <v>60.018999999999998</v>
      </c>
      <c r="AC15" s="71">
        <v>49.648000000000003</v>
      </c>
      <c r="AD15" s="71">
        <v>49.006</v>
      </c>
      <c r="AE15" s="71">
        <v>81.123000000000005</v>
      </c>
      <c r="AF15" s="71">
        <v>68.528000000000006</v>
      </c>
      <c r="AG15" s="71">
        <v>76.218999999999994</v>
      </c>
      <c r="AH15" s="71">
        <v>86.637</v>
      </c>
      <c r="AI15" s="71">
        <v>96.643000000000001</v>
      </c>
      <c r="AJ15" s="71">
        <v>114.014</v>
      </c>
      <c r="AK15" s="71">
        <v>91.600999999999999</v>
      </c>
      <c r="AL15" s="71">
        <v>64.858999999999995</v>
      </c>
      <c r="AM15" s="71">
        <v>76.385999999999996</v>
      </c>
      <c r="AN15" s="71">
        <v>105.80200000000001</v>
      </c>
      <c r="AO15" s="71">
        <v>95.26</v>
      </c>
      <c r="AP15" s="71">
        <v>87.305999999999997</v>
      </c>
      <c r="AQ15" s="71">
        <v>96.201999999999998</v>
      </c>
      <c r="AR15" s="71">
        <v>87.808000000000007</v>
      </c>
      <c r="AS15" s="71">
        <v>69.875</v>
      </c>
      <c r="AT15" s="71">
        <v>32.837000000000003</v>
      </c>
      <c r="AU15" s="71">
        <v>23.704000000000001</v>
      </c>
      <c r="AV15" s="71">
        <v>27.61</v>
      </c>
      <c r="AW15" s="71">
        <v>28.486999999999998</v>
      </c>
      <c r="AX15" s="71">
        <v>34.808999999999997</v>
      </c>
      <c r="AY15" s="71">
        <v>33.423000000000002</v>
      </c>
      <c r="AZ15" s="71">
        <v>34.462000000000003</v>
      </c>
      <c r="BA15" s="71">
        <v>39.399000000000001</v>
      </c>
      <c r="BB15" s="71">
        <v>36.991999999999997</v>
      </c>
      <c r="BC15" s="71">
        <v>28.529</v>
      </c>
      <c r="BD15" s="71">
        <v>19.53</v>
      </c>
      <c r="BE15" s="71">
        <v>20.36</v>
      </c>
      <c r="BF15" s="71">
        <v>24.015999999999998</v>
      </c>
      <c r="BG15" s="71">
        <v>28.317</v>
      </c>
      <c r="BH15" s="71">
        <v>25.43</v>
      </c>
      <c r="BI15" s="71">
        <v>33.862000000000002</v>
      </c>
      <c r="BJ15" s="71">
        <v>53.093000000000004</v>
      </c>
      <c r="BK15" s="71">
        <v>44.679000000000002</v>
      </c>
      <c r="BL15" s="71">
        <v>60.113999999999997</v>
      </c>
      <c r="BM15" s="71">
        <v>57.244999999999997</v>
      </c>
      <c r="BN15" s="71">
        <v>15.456</v>
      </c>
      <c r="BO15" s="71">
        <v>13.7</v>
      </c>
      <c r="BP15" s="71"/>
      <c r="BQ15" s="71">
        <v>4.8</v>
      </c>
      <c r="BR15" s="71">
        <v>16</v>
      </c>
      <c r="BS15" s="71">
        <v>3.5</v>
      </c>
      <c r="BT15" s="71">
        <v>3.2410000000000001</v>
      </c>
      <c r="BU15" s="71">
        <v>3.43</v>
      </c>
      <c r="BV15" s="71">
        <v>25.195</v>
      </c>
      <c r="BW15" s="71">
        <v>31.806000000000001</v>
      </c>
      <c r="BX15" s="71">
        <v>28.387</v>
      </c>
      <c r="BY15" s="71">
        <v>4.54</v>
      </c>
      <c r="BZ15" s="71">
        <v>4.3819999999999997</v>
      </c>
      <c r="CA15" s="71">
        <v>5.3789999999999996</v>
      </c>
      <c r="CB15" s="71">
        <v>4.968</v>
      </c>
      <c r="CC15" s="71">
        <v>5.6360000000000001</v>
      </c>
      <c r="CD15" s="71">
        <v>6.0940000000000003</v>
      </c>
      <c r="CE15" s="71">
        <v>6.681</v>
      </c>
      <c r="CF15" s="71">
        <v>7.665</v>
      </c>
      <c r="CG15" s="71">
        <v>8.14</v>
      </c>
      <c r="CH15" s="71">
        <v>7.3369999999999997</v>
      </c>
      <c r="CI15" s="71">
        <v>30.8</v>
      </c>
      <c r="CJ15" s="71">
        <v>14.125999999999999</v>
      </c>
      <c r="CK15" s="71">
        <v>27.263000000000002</v>
      </c>
      <c r="CL15" s="71">
        <v>31.416</v>
      </c>
      <c r="CM15" s="71">
        <v>11.175000000000001</v>
      </c>
      <c r="CN15" s="71">
        <v>13.026999999999999</v>
      </c>
      <c r="CO15" s="71">
        <v>31.277999999999999</v>
      </c>
      <c r="CP15" s="71">
        <v>29.74</v>
      </c>
      <c r="CQ15" s="71">
        <v>15.654</v>
      </c>
      <c r="CR15" s="71">
        <v>27.454999999999998</v>
      </c>
      <c r="CS15" s="71">
        <v>20.669</v>
      </c>
      <c r="CT15" s="72"/>
      <c r="CU15" s="72"/>
      <c r="CV15" s="72"/>
      <c r="CW15" s="73"/>
      <c r="CX15" s="74">
        <f t="array" ref="CX15">SUMPRODUCT(B15:CW15*0.25)</f>
        <v>919.07025000000033</v>
      </c>
    </row>
    <row r="16" spans="1:102" ht="24.9" customHeight="1" x14ac:dyDescent="0.25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" customHeight="1" x14ac:dyDescent="0.25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59.1</v>
      </c>
      <c r="AQ17" s="71">
        <v>27.9</v>
      </c>
      <c r="AR17" s="71">
        <v>27.9</v>
      </c>
      <c r="AS17" s="71">
        <v>27.9</v>
      </c>
      <c r="AT17" s="71">
        <v>27.9</v>
      </c>
      <c r="AU17" s="71">
        <v>32.9</v>
      </c>
      <c r="AV17" s="71">
        <v>62.9</v>
      </c>
      <c r="AW17" s="71">
        <v>62.9</v>
      </c>
      <c r="AX17" s="71">
        <v>50.3</v>
      </c>
      <c r="AY17" s="71">
        <v>50.3</v>
      </c>
      <c r="AZ17" s="71">
        <v>35</v>
      </c>
      <c r="BA17" s="71">
        <v>35</v>
      </c>
      <c r="BB17" s="71">
        <v>35</v>
      </c>
      <c r="BC17" s="71">
        <v>35</v>
      </c>
      <c r="BD17" s="71">
        <v>35</v>
      </c>
      <c r="BE17" s="71">
        <v>10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113.682</v>
      </c>
      <c r="BW17" s="71">
        <v>108.1</v>
      </c>
      <c r="BX17" s="71">
        <v>110.35</v>
      </c>
      <c r="BY17" s="71"/>
      <c r="BZ17" s="71"/>
      <c r="CA17" s="71"/>
      <c r="CB17" s="71"/>
      <c r="CC17" s="71"/>
      <c r="CD17" s="71"/>
      <c r="CE17" s="71">
        <v>5.1429999999999998</v>
      </c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238.06875000000002</v>
      </c>
    </row>
    <row r="18" spans="1:102" ht="30" customHeight="1" thickBot="1" x14ac:dyDescent="0.3">
      <c r="A18" s="75" t="s">
        <v>15</v>
      </c>
      <c r="B18" s="76">
        <f>SUM(B11:B17)</f>
        <v>46.311999999999998</v>
      </c>
      <c r="C18" s="77">
        <f t="shared" ref="C18:BN18" si="0">SUM(C11:C17)</f>
        <v>46.402000000000001</v>
      </c>
      <c r="D18" s="77">
        <f t="shared" si="0"/>
        <v>46.402000000000001</v>
      </c>
      <c r="E18" s="77">
        <f t="shared" si="0"/>
        <v>46.402999999999999</v>
      </c>
      <c r="F18" s="77">
        <f t="shared" si="0"/>
        <v>28.763000000000002</v>
      </c>
      <c r="G18" s="77">
        <f t="shared" si="0"/>
        <v>3.0000000000000001E-3</v>
      </c>
      <c r="H18" s="77">
        <f t="shared" si="0"/>
        <v>3.0000000000000001E-3</v>
      </c>
      <c r="I18" s="77">
        <f t="shared" si="0"/>
        <v>47.402999999999999</v>
      </c>
      <c r="J18" s="77">
        <f t="shared" si="0"/>
        <v>56.947000000000003</v>
      </c>
      <c r="K18" s="77">
        <f t="shared" si="0"/>
        <v>56.834000000000003</v>
      </c>
      <c r="L18" s="77">
        <f t="shared" si="0"/>
        <v>56.72</v>
      </c>
      <c r="M18" s="77">
        <f t="shared" si="0"/>
        <v>56.807000000000002</v>
      </c>
      <c r="N18" s="77">
        <f t="shared" si="0"/>
        <v>40.299999999999997</v>
      </c>
      <c r="O18" s="77">
        <f t="shared" si="0"/>
        <v>39.700000000000003</v>
      </c>
      <c r="P18" s="77">
        <f t="shared" si="0"/>
        <v>39</v>
      </c>
      <c r="Q18" s="77">
        <f t="shared" si="0"/>
        <v>38.4</v>
      </c>
      <c r="R18" s="77">
        <f t="shared" si="0"/>
        <v>38.200000000000003</v>
      </c>
      <c r="S18" s="77">
        <f t="shared" si="0"/>
        <v>39.49</v>
      </c>
      <c r="T18" s="77">
        <f t="shared" si="0"/>
        <v>38.799999999999997</v>
      </c>
      <c r="U18" s="77">
        <f t="shared" si="0"/>
        <v>38.9</v>
      </c>
      <c r="V18" s="77">
        <f t="shared" si="0"/>
        <v>37.700000000000003</v>
      </c>
      <c r="W18" s="77">
        <f t="shared" si="0"/>
        <v>37.700000000000003</v>
      </c>
      <c r="X18" s="77">
        <f t="shared" si="0"/>
        <v>37.747999999999998</v>
      </c>
      <c r="Y18" s="77">
        <f t="shared" si="0"/>
        <v>37.78</v>
      </c>
      <c r="Z18" s="77">
        <f t="shared" si="0"/>
        <v>52.09</v>
      </c>
      <c r="AA18" s="77">
        <f t="shared" si="0"/>
        <v>68.7</v>
      </c>
      <c r="AB18" s="77">
        <f t="shared" si="0"/>
        <v>60.018999999999998</v>
      </c>
      <c r="AC18" s="77">
        <f t="shared" si="0"/>
        <v>49.648000000000003</v>
      </c>
      <c r="AD18" s="77">
        <f t="shared" si="0"/>
        <v>49.006</v>
      </c>
      <c r="AE18" s="77">
        <f t="shared" si="0"/>
        <v>81.123000000000005</v>
      </c>
      <c r="AF18" s="77">
        <f t="shared" si="0"/>
        <v>68.528000000000006</v>
      </c>
      <c r="AG18" s="77">
        <f t="shared" si="0"/>
        <v>76.218999999999994</v>
      </c>
      <c r="AH18" s="77">
        <f t="shared" si="0"/>
        <v>86.637</v>
      </c>
      <c r="AI18" s="77">
        <f t="shared" si="0"/>
        <v>96.643000000000001</v>
      </c>
      <c r="AJ18" s="77">
        <f t="shared" si="0"/>
        <v>114.014</v>
      </c>
      <c r="AK18" s="77">
        <f t="shared" si="0"/>
        <v>91.600999999999999</v>
      </c>
      <c r="AL18" s="77">
        <f t="shared" si="0"/>
        <v>64.858999999999995</v>
      </c>
      <c r="AM18" s="77">
        <f t="shared" si="0"/>
        <v>76.385999999999996</v>
      </c>
      <c r="AN18" s="77">
        <f t="shared" si="0"/>
        <v>105.80200000000001</v>
      </c>
      <c r="AO18" s="77">
        <f t="shared" si="0"/>
        <v>95.26</v>
      </c>
      <c r="AP18" s="77">
        <f t="shared" si="0"/>
        <v>146.40600000000001</v>
      </c>
      <c r="AQ18" s="77">
        <f t="shared" si="0"/>
        <v>124.102</v>
      </c>
      <c r="AR18" s="77">
        <f t="shared" si="0"/>
        <v>115.708</v>
      </c>
      <c r="AS18" s="77">
        <f t="shared" si="0"/>
        <v>97.775000000000006</v>
      </c>
      <c r="AT18" s="77">
        <f t="shared" si="0"/>
        <v>60.737000000000002</v>
      </c>
      <c r="AU18" s="77">
        <f t="shared" si="0"/>
        <v>56.603999999999999</v>
      </c>
      <c r="AV18" s="77">
        <f t="shared" si="0"/>
        <v>90.509999999999991</v>
      </c>
      <c r="AW18" s="77">
        <f t="shared" si="0"/>
        <v>91.387</v>
      </c>
      <c r="AX18" s="77">
        <f t="shared" si="0"/>
        <v>85.108999999999995</v>
      </c>
      <c r="AY18" s="77">
        <f t="shared" si="0"/>
        <v>83.722999999999999</v>
      </c>
      <c r="AZ18" s="77">
        <f t="shared" si="0"/>
        <v>69.462000000000003</v>
      </c>
      <c r="BA18" s="77">
        <f t="shared" si="0"/>
        <v>74.399000000000001</v>
      </c>
      <c r="BB18" s="77">
        <f t="shared" si="0"/>
        <v>71.99199999999999</v>
      </c>
      <c r="BC18" s="77">
        <f t="shared" si="0"/>
        <v>63.528999999999996</v>
      </c>
      <c r="BD18" s="77">
        <f t="shared" si="0"/>
        <v>54.53</v>
      </c>
      <c r="BE18" s="77">
        <f t="shared" si="0"/>
        <v>30.36</v>
      </c>
      <c r="BF18" s="77">
        <f t="shared" si="0"/>
        <v>24.015999999999998</v>
      </c>
      <c r="BG18" s="77">
        <f t="shared" si="0"/>
        <v>28.317</v>
      </c>
      <c r="BH18" s="77">
        <f t="shared" si="0"/>
        <v>25.43</v>
      </c>
      <c r="BI18" s="77">
        <f t="shared" si="0"/>
        <v>33.862000000000002</v>
      </c>
      <c r="BJ18" s="77">
        <f t="shared" si="0"/>
        <v>53.093000000000004</v>
      </c>
      <c r="BK18" s="77">
        <f t="shared" si="0"/>
        <v>44.679000000000002</v>
      </c>
      <c r="BL18" s="77">
        <f t="shared" si="0"/>
        <v>60.113999999999997</v>
      </c>
      <c r="BM18" s="77">
        <f t="shared" si="0"/>
        <v>57.244999999999997</v>
      </c>
      <c r="BN18" s="77">
        <f t="shared" si="0"/>
        <v>15.456</v>
      </c>
      <c r="BO18" s="77">
        <f t="shared" ref="BO18:CW18" si="1">SUM(BO11:BO17)</f>
        <v>13.7</v>
      </c>
      <c r="BP18" s="77">
        <f t="shared" si="1"/>
        <v>0</v>
      </c>
      <c r="BQ18" s="77">
        <f t="shared" si="1"/>
        <v>4.8</v>
      </c>
      <c r="BR18" s="77">
        <f t="shared" si="1"/>
        <v>16</v>
      </c>
      <c r="BS18" s="77">
        <f t="shared" si="1"/>
        <v>3.5</v>
      </c>
      <c r="BT18" s="77">
        <f t="shared" si="1"/>
        <v>3.2410000000000001</v>
      </c>
      <c r="BU18" s="77">
        <f t="shared" si="1"/>
        <v>3.43</v>
      </c>
      <c r="BV18" s="77">
        <f t="shared" si="1"/>
        <v>138.87700000000001</v>
      </c>
      <c r="BW18" s="77">
        <f t="shared" si="1"/>
        <v>139.90600000000001</v>
      </c>
      <c r="BX18" s="77">
        <f t="shared" si="1"/>
        <v>138.73699999999999</v>
      </c>
      <c r="BY18" s="77">
        <f t="shared" si="1"/>
        <v>4.54</v>
      </c>
      <c r="BZ18" s="77">
        <f t="shared" si="1"/>
        <v>4.3819999999999997</v>
      </c>
      <c r="CA18" s="77">
        <f t="shared" si="1"/>
        <v>5.3789999999999996</v>
      </c>
      <c r="CB18" s="77">
        <f t="shared" si="1"/>
        <v>4.968</v>
      </c>
      <c r="CC18" s="77">
        <f t="shared" si="1"/>
        <v>5.6360000000000001</v>
      </c>
      <c r="CD18" s="77">
        <f t="shared" si="1"/>
        <v>6.0940000000000003</v>
      </c>
      <c r="CE18" s="77">
        <f t="shared" si="1"/>
        <v>11.824</v>
      </c>
      <c r="CF18" s="77">
        <f t="shared" si="1"/>
        <v>7.665</v>
      </c>
      <c r="CG18" s="77">
        <f t="shared" si="1"/>
        <v>8.14</v>
      </c>
      <c r="CH18" s="77">
        <f t="shared" si="1"/>
        <v>7.3369999999999997</v>
      </c>
      <c r="CI18" s="77">
        <f t="shared" si="1"/>
        <v>30.8</v>
      </c>
      <c r="CJ18" s="77">
        <f t="shared" si="1"/>
        <v>14.125999999999999</v>
      </c>
      <c r="CK18" s="77">
        <f t="shared" si="1"/>
        <v>27.263000000000002</v>
      </c>
      <c r="CL18" s="77">
        <f t="shared" si="1"/>
        <v>31.416</v>
      </c>
      <c r="CM18" s="77">
        <f t="shared" si="1"/>
        <v>11.175000000000001</v>
      </c>
      <c r="CN18" s="77">
        <f t="shared" si="1"/>
        <v>13.026999999999999</v>
      </c>
      <c r="CO18" s="77">
        <f t="shared" si="1"/>
        <v>31.277999999999999</v>
      </c>
      <c r="CP18" s="77">
        <f t="shared" si="1"/>
        <v>29.74</v>
      </c>
      <c r="CQ18" s="77">
        <f t="shared" si="1"/>
        <v>15.654</v>
      </c>
      <c r="CR18" s="77">
        <f t="shared" si="1"/>
        <v>27.454999999999998</v>
      </c>
      <c r="CS18" s="77">
        <f t="shared" si="1"/>
        <v>20.669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1157.1390000000004</v>
      </c>
    </row>
    <row r="19" spans="1:102" ht="18" customHeight="1" thickBot="1" x14ac:dyDescent="0.3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" customHeight="1" x14ac:dyDescent="0.25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2.2999999999999998</v>
      </c>
      <c r="AI21" s="88">
        <v>2.2999999999999998</v>
      </c>
      <c r="AJ21" s="88">
        <v>2.2999999999999998</v>
      </c>
      <c r="AK21" s="88">
        <v>2.2999999999999998</v>
      </c>
      <c r="AL21" s="88">
        <v>2.1</v>
      </c>
      <c r="AM21" s="88">
        <v>2.1</v>
      </c>
      <c r="AN21" s="88">
        <v>2.1</v>
      </c>
      <c r="AO21" s="88">
        <v>2.1</v>
      </c>
      <c r="AP21" s="88">
        <v>2.1</v>
      </c>
      <c r="AQ21" s="88">
        <v>2.1</v>
      </c>
      <c r="AR21" s="88">
        <v>2.1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2.1</v>
      </c>
      <c r="BG21" s="88">
        <v>2.1</v>
      </c>
      <c r="BH21" s="88">
        <v>2.1</v>
      </c>
      <c r="BI21" s="88">
        <v>2.1</v>
      </c>
      <c r="BJ21" s="88">
        <v>4.8</v>
      </c>
      <c r="BK21" s="88">
        <v>4.8</v>
      </c>
      <c r="BL21" s="88">
        <v>4.8</v>
      </c>
      <c r="BM21" s="88">
        <v>4.8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19.700000000000003</v>
      </c>
    </row>
    <row r="22" spans="1:102" ht="24.9" customHeight="1" x14ac:dyDescent="0.25">
      <c r="A22" s="92" t="s">
        <v>18</v>
      </c>
      <c r="B22" s="93"/>
      <c r="C22" s="94">
        <v>3</v>
      </c>
      <c r="D22" s="94"/>
      <c r="E22" s="94"/>
      <c r="F22" s="94"/>
      <c r="G22" s="94"/>
      <c r="H22" s="94"/>
      <c r="I22" s="94"/>
      <c r="J22" s="94">
        <v>4.5</v>
      </c>
      <c r="K22" s="94">
        <v>1</v>
      </c>
      <c r="L22" s="94">
        <v>0.9</v>
      </c>
      <c r="M22" s="94">
        <v>1</v>
      </c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>
        <v>3</v>
      </c>
      <c r="AG22" s="94">
        <v>3</v>
      </c>
      <c r="AH22" s="94"/>
      <c r="AI22" s="94"/>
      <c r="AJ22" s="94"/>
      <c r="AK22" s="94">
        <v>0.1</v>
      </c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>
        <v>3.2</v>
      </c>
      <c r="BM22" s="94">
        <v>3.2</v>
      </c>
      <c r="BN22" s="94">
        <v>6</v>
      </c>
      <c r="BO22" s="94"/>
      <c r="BP22" s="94"/>
      <c r="BQ22" s="94"/>
      <c r="BR22" s="94"/>
      <c r="BS22" s="94"/>
      <c r="BT22" s="94"/>
      <c r="BU22" s="94"/>
      <c r="BV22" s="94">
        <v>1.2</v>
      </c>
      <c r="BW22" s="94"/>
      <c r="BX22" s="94"/>
      <c r="BY22" s="94"/>
      <c r="BZ22" s="94"/>
      <c r="CA22" s="94">
        <v>5.3</v>
      </c>
      <c r="CB22" s="94">
        <v>6</v>
      </c>
      <c r="CC22" s="94">
        <v>6</v>
      </c>
      <c r="CD22" s="94">
        <v>2.9540000000000002</v>
      </c>
      <c r="CE22" s="94"/>
      <c r="CF22" s="94">
        <v>6</v>
      </c>
      <c r="CG22" s="94">
        <v>6</v>
      </c>
      <c r="CH22" s="94"/>
      <c r="CI22" s="94"/>
      <c r="CJ22" s="94"/>
      <c r="CK22" s="94"/>
      <c r="CL22" s="94">
        <v>3.6</v>
      </c>
      <c r="CM22" s="94"/>
      <c r="CN22" s="94">
        <v>0.373</v>
      </c>
      <c r="CO22" s="94">
        <v>3.6</v>
      </c>
      <c r="CP22" s="94">
        <v>3.6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18.381749999999997</v>
      </c>
    </row>
    <row r="23" spans="1:102" ht="24.9" customHeight="1" x14ac:dyDescent="0.25">
      <c r="A23" s="92" t="s">
        <v>19</v>
      </c>
      <c r="B23" s="98">
        <v>0.88200000000000001</v>
      </c>
      <c r="C23" s="99">
        <v>0.88200000000000001</v>
      </c>
      <c r="D23" s="99"/>
      <c r="E23" s="99"/>
      <c r="F23" s="99">
        <v>0.76500000000000001</v>
      </c>
      <c r="G23" s="99"/>
      <c r="H23" s="99"/>
      <c r="I23" s="99"/>
      <c r="J23" s="99">
        <v>1.891</v>
      </c>
      <c r="K23" s="99">
        <v>1.756</v>
      </c>
      <c r="L23" s="99">
        <v>1.6539999999999999</v>
      </c>
      <c r="M23" s="99">
        <v>1.4179999999999999</v>
      </c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>
        <v>1.1759999999999999</v>
      </c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>
        <v>1.2</v>
      </c>
      <c r="BF23" s="99"/>
      <c r="BG23" s="99"/>
      <c r="BH23" s="99"/>
      <c r="BI23" s="99"/>
      <c r="BJ23" s="99"/>
      <c r="BK23" s="99"/>
      <c r="BL23" s="99">
        <v>4.8</v>
      </c>
      <c r="BM23" s="99">
        <v>4.8</v>
      </c>
      <c r="BN23" s="99"/>
      <c r="BO23" s="99"/>
      <c r="BP23" s="99"/>
      <c r="BQ23" s="99"/>
      <c r="BR23" s="99"/>
      <c r="BS23" s="99"/>
      <c r="BT23" s="99"/>
      <c r="BU23" s="99"/>
      <c r="BV23" s="99">
        <v>5.3760000000000003</v>
      </c>
      <c r="BW23" s="99">
        <v>6.1180000000000003</v>
      </c>
      <c r="BX23" s="99">
        <v>12.311</v>
      </c>
      <c r="BY23" s="99">
        <v>4.1760000000000002</v>
      </c>
      <c r="BZ23" s="99">
        <v>1.1759999999999999</v>
      </c>
      <c r="CA23" s="99">
        <v>1.1759999999999999</v>
      </c>
      <c r="CB23" s="99">
        <v>1.1759999999999999</v>
      </c>
      <c r="CC23" s="99">
        <v>1.1759999999999999</v>
      </c>
      <c r="CD23" s="99">
        <v>1.1759999999999999</v>
      </c>
      <c r="CE23" s="99">
        <v>3.1760000000000002</v>
      </c>
      <c r="CF23" s="99">
        <v>1.1759999999999999</v>
      </c>
      <c r="CG23" s="99">
        <v>1.1759999999999999</v>
      </c>
      <c r="CH23" s="99">
        <v>2</v>
      </c>
      <c r="CI23" s="99"/>
      <c r="CJ23" s="99">
        <v>1.2</v>
      </c>
      <c r="CK23" s="99">
        <v>1.2</v>
      </c>
      <c r="CL23" s="99">
        <v>4.4000000000000004</v>
      </c>
      <c r="CM23" s="99">
        <v>2.7</v>
      </c>
      <c r="CN23" s="99">
        <v>4.4000000000000004</v>
      </c>
      <c r="CO23" s="99">
        <v>6.3</v>
      </c>
      <c r="CP23" s="99">
        <v>6.9180000000000001</v>
      </c>
      <c r="CQ23" s="99">
        <v>2.8380000000000001</v>
      </c>
      <c r="CR23" s="99">
        <v>1.7</v>
      </c>
      <c r="CS23" s="99">
        <v>2.5</v>
      </c>
      <c r="CT23" s="100"/>
      <c r="CU23" s="100"/>
      <c r="CV23" s="100"/>
      <c r="CW23" s="96"/>
      <c r="CX23" s="97">
        <f t="array" ref="CX23">SUMPRODUCT(B23:CW23*0.25)</f>
        <v>24.192250000000008</v>
      </c>
    </row>
    <row r="24" spans="1:102" ht="24.9" customHeight="1" x14ac:dyDescent="0.25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" customHeight="1" x14ac:dyDescent="0.25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" customHeight="1" x14ac:dyDescent="0.25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" customHeight="1" x14ac:dyDescent="0.25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">
      <c r="A28" s="105" t="s">
        <v>24</v>
      </c>
      <c r="B28" s="106">
        <f>SUM(B21:B27)</f>
        <v>0.88200000000000001</v>
      </c>
      <c r="C28" s="107">
        <f t="shared" ref="C28:BN28" si="2">SUM(C21:C27)</f>
        <v>3.8820000000000001</v>
      </c>
      <c r="D28" s="107">
        <f t="shared" si="2"/>
        <v>0</v>
      </c>
      <c r="E28" s="107">
        <f t="shared" si="2"/>
        <v>0</v>
      </c>
      <c r="F28" s="107">
        <f t="shared" si="2"/>
        <v>0.76500000000000001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6.391</v>
      </c>
      <c r="K28" s="107">
        <f t="shared" si="2"/>
        <v>2.7560000000000002</v>
      </c>
      <c r="L28" s="107">
        <f t="shared" si="2"/>
        <v>2.5539999999999998</v>
      </c>
      <c r="M28" s="107">
        <f t="shared" si="2"/>
        <v>2.4180000000000001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3</v>
      </c>
      <c r="AG28" s="107">
        <f t="shared" si="2"/>
        <v>3</v>
      </c>
      <c r="AH28" s="107">
        <f t="shared" si="2"/>
        <v>2.2999999999999998</v>
      </c>
      <c r="AI28" s="107">
        <f t="shared" si="2"/>
        <v>2.2999999999999998</v>
      </c>
      <c r="AJ28" s="107">
        <f t="shared" si="2"/>
        <v>2.2999999999999998</v>
      </c>
      <c r="AK28" s="107">
        <f t="shared" si="2"/>
        <v>3.5759999999999996</v>
      </c>
      <c r="AL28" s="107">
        <f t="shared" si="2"/>
        <v>2.1</v>
      </c>
      <c r="AM28" s="107">
        <f t="shared" si="2"/>
        <v>2.1</v>
      </c>
      <c r="AN28" s="107">
        <f t="shared" si="2"/>
        <v>2.1</v>
      </c>
      <c r="AO28" s="107">
        <f t="shared" si="2"/>
        <v>2.1</v>
      </c>
      <c r="AP28" s="107">
        <f t="shared" si="2"/>
        <v>2.1</v>
      </c>
      <c r="AQ28" s="107">
        <f t="shared" si="2"/>
        <v>2.1</v>
      </c>
      <c r="AR28" s="107">
        <f t="shared" si="2"/>
        <v>2.1</v>
      </c>
      <c r="AS28" s="107">
        <f t="shared" si="2"/>
        <v>2.1</v>
      </c>
      <c r="AT28" s="107">
        <f t="shared" si="2"/>
        <v>2.1</v>
      </c>
      <c r="AU28" s="107">
        <f t="shared" si="2"/>
        <v>2.1</v>
      </c>
      <c r="AV28" s="107">
        <f t="shared" si="2"/>
        <v>2.1</v>
      </c>
      <c r="AW28" s="107">
        <f t="shared" si="2"/>
        <v>2.1</v>
      </c>
      <c r="AX28" s="107">
        <f t="shared" si="2"/>
        <v>2.1</v>
      </c>
      <c r="AY28" s="107">
        <f t="shared" si="2"/>
        <v>2.1</v>
      </c>
      <c r="AZ28" s="107">
        <f t="shared" si="2"/>
        <v>2.1</v>
      </c>
      <c r="BA28" s="107">
        <f t="shared" si="2"/>
        <v>2.1</v>
      </c>
      <c r="BB28" s="107">
        <f t="shared" si="2"/>
        <v>2.1</v>
      </c>
      <c r="BC28" s="107">
        <f t="shared" si="2"/>
        <v>2.1</v>
      </c>
      <c r="BD28" s="107">
        <f t="shared" si="2"/>
        <v>2.1</v>
      </c>
      <c r="BE28" s="107">
        <f t="shared" si="2"/>
        <v>3.3</v>
      </c>
      <c r="BF28" s="107">
        <f t="shared" si="2"/>
        <v>2.1</v>
      </c>
      <c r="BG28" s="107">
        <f t="shared" si="2"/>
        <v>2.1</v>
      </c>
      <c r="BH28" s="107">
        <f t="shared" si="2"/>
        <v>2.1</v>
      </c>
      <c r="BI28" s="107">
        <f t="shared" si="2"/>
        <v>2.1</v>
      </c>
      <c r="BJ28" s="107">
        <f t="shared" si="2"/>
        <v>4.8</v>
      </c>
      <c r="BK28" s="107">
        <f t="shared" si="2"/>
        <v>4.8</v>
      </c>
      <c r="BL28" s="107">
        <f t="shared" si="2"/>
        <v>12.8</v>
      </c>
      <c r="BM28" s="107">
        <f t="shared" si="2"/>
        <v>12.8</v>
      </c>
      <c r="BN28" s="107">
        <f t="shared" si="2"/>
        <v>6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6.5760000000000005</v>
      </c>
      <c r="BW28" s="107">
        <f t="shared" si="3"/>
        <v>6.1180000000000003</v>
      </c>
      <c r="BX28" s="107">
        <f t="shared" si="3"/>
        <v>12.311</v>
      </c>
      <c r="BY28" s="107">
        <f t="shared" si="3"/>
        <v>4.1760000000000002</v>
      </c>
      <c r="BZ28" s="107">
        <f t="shared" si="3"/>
        <v>1.1759999999999999</v>
      </c>
      <c r="CA28" s="107">
        <f t="shared" si="3"/>
        <v>6.476</v>
      </c>
      <c r="CB28" s="107">
        <f t="shared" si="3"/>
        <v>7.1760000000000002</v>
      </c>
      <c r="CC28" s="107">
        <f t="shared" si="3"/>
        <v>7.1760000000000002</v>
      </c>
      <c r="CD28" s="107">
        <f t="shared" si="3"/>
        <v>4.13</v>
      </c>
      <c r="CE28" s="107">
        <f t="shared" si="3"/>
        <v>3.1760000000000002</v>
      </c>
      <c r="CF28" s="107">
        <f t="shared" si="3"/>
        <v>7.1760000000000002</v>
      </c>
      <c r="CG28" s="107">
        <f t="shared" si="3"/>
        <v>7.1760000000000002</v>
      </c>
      <c r="CH28" s="107">
        <f t="shared" si="3"/>
        <v>2</v>
      </c>
      <c r="CI28" s="107">
        <f t="shared" si="3"/>
        <v>0</v>
      </c>
      <c r="CJ28" s="107">
        <f t="shared" si="3"/>
        <v>1.2</v>
      </c>
      <c r="CK28" s="107">
        <f t="shared" si="3"/>
        <v>1.2</v>
      </c>
      <c r="CL28" s="107">
        <f t="shared" si="3"/>
        <v>8</v>
      </c>
      <c r="CM28" s="107">
        <f t="shared" si="3"/>
        <v>2.7</v>
      </c>
      <c r="CN28" s="107">
        <f t="shared" si="3"/>
        <v>4.7730000000000006</v>
      </c>
      <c r="CO28" s="107">
        <f t="shared" si="3"/>
        <v>9.9</v>
      </c>
      <c r="CP28" s="107">
        <f t="shared" si="3"/>
        <v>10.518000000000001</v>
      </c>
      <c r="CQ28" s="107">
        <f t="shared" si="3"/>
        <v>2.8380000000000001</v>
      </c>
      <c r="CR28" s="107">
        <f t="shared" si="3"/>
        <v>1.7</v>
      </c>
      <c r="CS28" s="107">
        <f t="shared" si="3"/>
        <v>2.5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62.274000000000008</v>
      </c>
    </row>
    <row r="29" spans="1:102" ht="18" customHeight="1" thickBot="1" x14ac:dyDescent="0.3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" customHeight="1" x14ac:dyDescent="0.25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" customHeight="1" x14ac:dyDescent="0.25">
      <c r="A32" s="92" t="s">
        <v>27</v>
      </c>
      <c r="B32" s="93">
        <v>47.194000000000003</v>
      </c>
      <c r="C32" s="94">
        <v>50.283999999999999</v>
      </c>
      <c r="D32" s="94">
        <v>46.402000000000001</v>
      </c>
      <c r="E32" s="94">
        <v>46.402999999999999</v>
      </c>
      <c r="F32" s="94">
        <v>29.527999999999999</v>
      </c>
      <c r="G32" s="94">
        <v>3.0000000000000001E-3</v>
      </c>
      <c r="H32" s="94">
        <v>3.0000000000000001E-3</v>
      </c>
      <c r="I32" s="94">
        <v>47.402999999999999</v>
      </c>
      <c r="J32" s="94">
        <v>63.338000000000001</v>
      </c>
      <c r="K32" s="94">
        <v>59.59</v>
      </c>
      <c r="L32" s="94">
        <v>59.274000000000001</v>
      </c>
      <c r="M32" s="94">
        <v>59.225000000000001</v>
      </c>
      <c r="N32" s="94">
        <v>40.299999999999997</v>
      </c>
      <c r="O32" s="94">
        <v>39.700000000000003</v>
      </c>
      <c r="P32" s="94">
        <v>39</v>
      </c>
      <c r="Q32" s="94">
        <v>38.4</v>
      </c>
      <c r="R32" s="94">
        <v>38.200000000000003</v>
      </c>
      <c r="S32" s="94">
        <v>39.49</v>
      </c>
      <c r="T32" s="94">
        <v>38.799999999999997</v>
      </c>
      <c r="U32" s="94">
        <v>38.9</v>
      </c>
      <c r="V32" s="94">
        <v>37.700000000000003</v>
      </c>
      <c r="W32" s="94">
        <v>37.700000000000003</v>
      </c>
      <c r="X32" s="94">
        <v>37.747999999999998</v>
      </c>
      <c r="Y32" s="94">
        <v>37.78</v>
      </c>
      <c r="Z32" s="94">
        <v>52.09</v>
      </c>
      <c r="AA32" s="94">
        <v>68.7</v>
      </c>
      <c r="AB32" s="94">
        <v>60.018999999999998</v>
      </c>
      <c r="AC32" s="94">
        <v>49.648000000000003</v>
      </c>
      <c r="AD32" s="94">
        <v>49.006</v>
      </c>
      <c r="AE32" s="94">
        <v>81.123000000000005</v>
      </c>
      <c r="AF32" s="94">
        <v>71.528000000000006</v>
      </c>
      <c r="AG32" s="94">
        <v>79.218999999999994</v>
      </c>
      <c r="AH32" s="94">
        <v>88.936999999999998</v>
      </c>
      <c r="AI32" s="94">
        <v>98.942999999999998</v>
      </c>
      <c r="AJ32" s="94">
        <v>116.31399999999999</v>
      </c>
      <c r="AK32" s="94">
        <v>95.177000000000007</v>
      </c>
      <c r="AL32" s="94">
        <v>66.959000000000003</v>
      </c>
      <c r="AM32" s="94">
        <v>78.486000000000004</v>
      </c>
      <c r="AN32" s="94">
        <v>107.902</v>
      </c>
      <c r="AO32" s="94">
        <v>97.36</v>
      </c>
      <c r="AP32" s="94">
        <v>148.506</v>
      </c>
      <c r="AQ32" s="94">
        <v>126.202</v>
      </c>
      <c r="AR32" s="94">
        <v>117.80800000000001</v>
      </c>
      <c r="AS32" s="94">
        <v>99.875</v>
      </c>
      <c r="AT32" s="94">
        <v>62.837000000000003</v>
      </c>
      <c r="AU32" s="94">
        <v>58.704000000000001</v>
      </c>
      <c r="AV32" s="94">
        <v>92.61</v>
      </c>
      <c r="AW32" s="94">
        <v>93.486999999999995</v>
      </c>
      <c r="AX32" s="94">
        <v>87.209000000000003</v>
      </c>
      <c r="AY32" s="94">
        <v>85.822999999999993</v>
      </c>
      <c r="AZ32" s="94">
        <v>71.561999999999998</v>
      </c>
      <c r="BA32" s="94">
        <v>76.498999999999995</v>
      </c>
      <c r="BB32" s="94">
        <v>74.091999999999999</v>
      </c>
      <c r="BC32" s="94">
        <v>65.629000000000005</v>
      </c>
      <c r="BD32" s="94">
        <v>56.63</v>
      </c>
      <c r="BE32" s="94">
        <v>33.659999999999997</v>
      </c>
      <c r="BF32" s="94">
        <v>26.116</v>
      </c>
      <c r="BG32" s="94">
        <v>30.417000000000002</v>
      </c>
      <c r="BH32" s="94">
        <v>27.53</v>
      </c>
      <c r="BI32" s="94">
        <v>35.962000000000003</v>
      </c>
      <c r="BJ32" s="94">
        <v>57.893000000000001</v>
      </c>
      <c r="BK32" s="94">
        <v>49.478999999999999</v>
      </c>
      <c r="BL32" s="94">
        <v>72.914000000000001</v>
      </c>
      <c r="BM32" s="94">
        <v>70.045000000000002</v>
      </c>
      <c r="BN32" s="94">
        <v>21.456</v>
      </c>
      <c r="BO32" s="94">
        <v>13.7</v>
      </c>
      <c r="BP32" s="94"/>
      <c r="BQ32" s="94">
        <v>4.8</v>
      </c>
      <c r="BR32" s="94">
        <v>16</v>
      </c>
      <c r="BS32" s="94">
        <v>3.5</v>
      </c>
      <c r="BT32" s="94">
        <v>3.2410000000000001</v>
      </c>
      <c r="BU32" s="94">
        <v>3.43</v>
      </c>
      <c r="BV32" s="94">
        <v>145.453</v>
      </c>
      <c r="BW32" s="94">
        <v>146.024</v>
      </c>
      <c r="BX32" s="94">
        <v>151.048</v>
      </c>
      <c r="BY32" s="94">
        <v>8.7159999999999993</v>
      </c>
      <c r="BZ32" s="94">
        <v>5.5579999999999998</v>
      </c>
      <c r="CA32" s="94">
        <v>11.855</v>
      </c>
      <c r="CB32" s="94">
        <v>12.144</v>
      </c>
      <c r="CC32" s="94">
        <v>12.811999999999999</v>
      </c>
      <c r="CD32" s="94">
        <v>10.224</v>
      </c>
      <c r="CE32" s="94">
        <v>15</v>
      </c>
      <c r="CF32" s="94">
        <v>14.840999999999999</v>
      </c>
      <c r="CG32" s="94">
        <v>15.316000000000001</v>
      </c>
      <c r="CH32" s="94">
        <v>9.3369999999999997</v>
      </c>
      <c r="CI32" s="94">
        <v>30.8</v>
      </c>
      <c r="CJ32" s="94">
        <v>15.326000000000001</v>
      </c>
      <c r="CK32" s="94">
        <v>28.463000000000001</v>
      </c>
      <c r="CL32" s="94">
        <v>39.415999999999997</v>
      </c>
      <c r="CM32" s="94">
        <v>13.875</v>
      </c>
      <c r="CN32" s="94">
        <v>17.8</v>
      </c>
      <c r="CO32" s="94">
        <v>41.177999999999997</v>
      </c>
      <c r="CP32" s="94">
        <v>40.258000000000003</v>
      </c>
      <c r="CQ32" s="94">
        <v>18.492000000000001</v>
      </c>
      <c r="CR32" s="94">
        <v>29.155000000000001</v>
      </c>
      <c r="CS32" s="94">
        <v>23.169</v>
      </c>
      <c r="CT32" s="95"/>
      <c r="CU32" s="95"/>
      <c r="CV32" s="95"/>
      <c r="CW32" s="96"/>
      <c r="CX32" s="97">
        <f t="array" ref="CX32">SUMPRODUCT(B32:CW32*0.25)</f>
        <v>1219.4130000000002</v>
      </c>
    </row>
    <row r="33" spans="1:102" ht="24.9" customHeight="1" x14ac:dyDescent="0.25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">
      <c r="A34" s="75" t="s">
        <v>42</v>
      </c>
      <c r="B34" s="76">
        <f>SUM(B31:B33)</f>
        <v>47.194000000000003</v>
      </c>
      <c r="C34" s="77">
        <f t="shared" ref="C34:BN34" si="4">SUM(C31:C33)</f>
        <v>50.283999999999999</v>
      </c>
      <c r="D34" s="77">
        <f t="shared" si="4"/>
        <v>46.402000000000001</v>
      </c>
      <c r="E34" s="77">
        <f t="shared" si="4"/>
        <v>46.402999999999999</v>
      </c>
      <c r="F34" s="77">
        <f t="shared" si="4"/>
        <v>29.527999999999999</v>
      </c>
      <c r="G34" s="77">
        <f t="shared" si="4"/>
        <v>3.0000000000000001E-3</v>
      </c>
      <c r="H34" s="77">
        <f t="shared" si="4"/>
        <v>3.0000000000000001E-3</v>
      </c>
      <c r="I34" s="77">
        <f t="shared" si="4"/>
        <v>47.402999999999999</v>
      </c>
      <c r="J34" s="77">
        <f t="shared" si="4"/>
        <v>63.338000000000001</v>
      </c>
      <c r="K34" s="77">
        <f t="shared" si="4"/>
        <v>59.59</v>
      </c>
      <c r="L34" s="77">
        <f t="shared" si="4"/>
        <v>59.274000000000001</v>
      </c>
      <c r="M34" s="77">
        <f t="shared" si="4"/>
        <v>59.225000000000001</v>
      </c>
      <c r="N34" s="77">
        <f t="shared" si="4"/>
        <v>40.299999999999997</v>
      </c>
      <c r="O34" s="77">
        <f t="shared" si="4"/>
        <v>39.700000000000003</v>
      </c>
      <c r="P34" s="77">
        <f t="shared" si="4"/>
        <v>39</v>
      </c>
      <c r="Q34" s="77">
        <f t="shared" si="4"/>
        <v>38.4</v>
      </c>
      <c r="R34" s="77">
        <f t="shared" si="4"/>
        <v>38.200000000000003</v>
      </c>
      <c r="S34" s="77">
        <f t="shared" si="4"/>
        <v>39.49</v>
      </c>
      <c r="T34" s="77">
        <f t="shared" si="4"/>
        <v>38.799999999999997</v>
      </c>
      <c r="U34" s="77">
        <f t="shared" si="4"/>
        <v>38.9</v>
      </c>
      <c r="V34" s="77">
        <f t="shared" si="4"/>
        <v>37.700000000000003</v>
      </c>
      <c r="W34" s="77">
        <f t="shared" si="4"/>
        <v>37.700000000000003</v>
      </c>
      <c r="X34" s="77">
        <f t="shared" si="4"/>
        <v>37.747999999999998</v>
      </c>
      <c r="Y34" s="77">
        <f t="shared" si="4"/>
        <v>37.78</v>
      </c>
      <c r="Z34" s="77">
        <f t="shared" si="4"/>
        <v>52.09</v>
      </c>
      <c r="AA34" s="77">
        <f t="shared" si="4"/>
        <v>68.7</v>
      </c>
      <c r="AB34" s="77">
        <f t="shared" si="4"/>
        <v>60.018999999999998</v>
      </c>
      <c r="AC34" s="77">
        <f t="shared" si="4"/>
        <v>49.648000000000003</v>
      </c>
      <c r="AD34" s="77">
        <f t="shared" si="4"/>
        <v>49.006</v>
      </c>
      <c r="AE34" s="77">
        <f t="shared" si="4"/>
        <v>81.123000000000005</v>
      </c>
      <c r="AF34" s="77">
        <f t="shared" si="4"/>
        <v>71.528000000000006</v>
      </c>
      <c r="AG34" s="77">
        <f t="shared" si="4"/>
        <v>79.218999999999994</v>
      </c>
      <c r="AH34" s="77">
        <f t="shared" si="4"/>
        <v>88.936999999999998</v>
      </c>
      <c r="AI34" s="77">
        <f t="shared" si="4"/>
        <v>98.942999999999998</v>
      </c>
      <c r="AJ34" s="77">
        <f t="shared" si="4"/>
        <v>116.31399999999999</v>
      </c>
      <c r="AK34" s="77">
        <f t="shared" si="4"/>
        <v>95.177000000000007</v>
      </c>
      <c r="AL34" s="77">
        <f t="shared" si="4"/>
        <v>66.959000000000003</v>
      </c>
      <c r="AM34" s="77">
        <f t="shared" si="4"/>
        <v>78.486000000000004</v>
      </c>
      <c r="AN34" s="77">
        <f t="shared" si="4"/>
        <v>107.902</v>
      </c>
      <c r="AO34" s="77">
        <f t="shared" si="4"/>
        <v>97.36</v>
      </c>
      <c r="AP34" s="77">
        <f t="shared" si="4"/>
        <v>148.506</v>
      </c>
      <c r="AQ34" s="77">
        <f t="shared" si="4"/>
        <v>126.202</v>
      </c>
      <c r="AR34" s="77">
        <f t="shared" si="4"/>
        <v>117.80800000000001</v>
      </c>
      <c r="AS34" s="77">
        <f t="shared" si="4"/>
        <v>99.875</v>
      </c>
      <c r="AT34" s="77">
        <f t="shared" si="4"/>
        <v>62.837000000000003</v>
      </c>
      <c r="AU34" s="77">
        <f t="shared" si="4"/>
        <v>58.704000000000001</v>
      </c>
      <c r="AV34" s="77">
        <f t="shared" si="4"/>
        <v>92.61</v>
      </c>
      <c r="AW34" s="77">
        <f t="shared" si="4"/>
        <v>93.486999999999995</v>
      </c>
      <c r="AX34" s="77">
        <f t="shared" si="4"/>
        <v>87.209000000000003</v>
      </c>
      <c r="AY34" s="77">
        <f t="shared" si="4"/>
        <v>85.822999999999993</v>
      </c>
      <c r="AZ34" s="77">
        <f t="shared" si="4"/>
        <v>71.561999999999998</v>
      </c>
      <c r="BA34" s="77">
        <f t="shared" si="4"/>
        <v>76.498999999999995</v>
      </c>
      <c r="BB34" s="77">
        <f t="shared" si="4"/>
        <v>74.091999999999999</v>
      </c>
      <c r="BC34" s="77">
        <f t="shared" si="4"/>
        <v>65.629000000000005</v>
      </c>
      <c r="BD34" s="77">
        <f t="shared" si="4"/>
        <v>56.63</v>
      </c>
      <c r="BE34" s="77">
        <f t="shared" si="4"/>
        <v>33.659999999999997</v>
      </c>
      <c r="BF34" s="77">
        <f t="shared" si="4"/>
        <v>26.116</v>
      </c>
      <c r="BG34" s="77">
        <f t="shared" si="4"/>
        <v>30.417000000000002</v>
      </c>
      <c r="BH34" s="77">
        <f t="shared" si="4"/>
        <v>27.53</v>
      </c>
      <c r="BI34" s="77">
        <f t="shared" si="4"/>
        <v>35.962000000000003</v>
      </c>
      <c r="BJ34" s="77">
        <f t="shared" si="4"/>
        <v>57.893000000000001</v>
      </c>
      <c r="BK34" s="77">
        <f t="shared" si="4"/>
        <v>49.478999999999999</v>
      </c>
      <c r="BL34" s="77">
        <f t="shared" si="4"/>
        <v>72.914000000000001</v>
      </c>
      <c r="BM34" s="77">
        <f t="shared" si="4"/>
        <v>70.045000000000002</v>
      </c>
      <c r="BN34" s="77">
        <f t="shared" si="4"/>
        <v>21.456</v>
      </c>
      <c r="BO34" s="77">
        <f t="shared" ref="BO34:CW34" si="5">SUM(BO31:BO33)</f>
        <v>13.7</v>
      </c>
      <c r="BP34" s="77">
        <f t="shared" si="5"/>
        <v>0</v>
      </c>
      <c r="BQ34" s="77">
        <f t="shared" si="5"/>
        <v>4.8</v>
      </c>
      <c r="BR34" s="77">
        <f t="shared" si="5"/>
        <v>16</v>
      </c>
      <c r="BS34" s="77">
        <f t="shared" si="5"/>
        <v>3.5</v>
      </c>
      <c r="BT34" s="77">
        <f t="shared" si="5"/>
        <v>3.2410000000000001</v>
      </c>
      <c r="BU34" s="77">
        <f t="shared" si="5"/>
        <v>3.43</v>
      </c>
      <c r="BV34" s="77">
        <f t="shared" si="5"/>
        <v>145.453</v>
      </c>
      <c r="BW34" s="77">
        <f t="shared" si="5"/>
        <v>146.024</v>
      </c>
      <c r="BX34" s="77">
        <f t="shared" si="5"/>
        <v>151.048</v>
      </c>
      <c r="BY34" s="77">
        <f t="shared" si="5"/>
        <v>8.7159999999999993</v>
      </c>
      <c r="BZ34" s="77">
        <f t="shared" si="5"/>
        <v>5.5579999999999998</v>
      </c>
      <c r="CA34" s="77">
        <f t="shared" si="5"/>
        <v>11.855</v>
      </c>
      <c r="CB34" s="77">
        <f t="shared" si="5"/>
        <v>12.144</v>
      </c>
      <c r="CC34" s="77">
        <f t="shared" si="5"/>
        <v>12.811999999999999</v>
      </c>
      <c r="CD34" s="77">
        <f t="shared" si="5"/>
        <v>10.224</v>
      </c>
      <c r="CE34" s="77">
        <f t="shared" si="5"/>
        <v>15</v>
      </c>
      <c r="CF34" s="77">
        <f t="shared" si="5"/>
        <v>14.840999999999999</v>
      </c>
      <c r="CG34" s="77">
        <f t="shared" si="5"/>
        <v>15.316000000000001</v>
      </c>
      <c r="CH34" s="77">
        <f t="shared" si="5"/>
        <v>9.3369999999999997</v>
      </c>
      <c r="CI34" s="77">
        <f t="shared" si="5"/>
        <v>30.8</v>
      </c>
      <c r="CJ34" s="77">
        <f t="shared" si="5"/>
        <v>15.326000000000001</v>
      </c>
      <c r="CK34" s="77">
        <f t="shared" si="5"/>
        <v>28.463000000000001</v>
      </c>
      <c r="CL34" s="77">
        <f t="shared" si="5"/>
        <v>39.415999999999997</v>
      </c>
      <c r="CM34" s="77">
        <f t="shared" si="5"/>
        <v>13.875</v>
      </c>
      <c r="CN34" s="77">
        <f t="shared" si="5"/>
        <v>17.8</v>
      </c>
      <c r="CO34" s="77">
        <f t="shared" si="5"/>
        <v>41.177999999999997</v>
      </c>
      <c r="CP34" s="77">
        <f t="shared" si="5"/>
        <v>40.258000000000003</v>
      </c>
      <c r="CQ34" s="77">
        <f t="shared" si="5"/>
        <v>18.492000000000001</v>
      </c>
      <c r="CR34" s="77">
        <f t="shared" si="5"/>
        <v>29.155000000000001</v>
      </c>
      <c r="CS34" s="77">
        <f t="shared" si="5"/>
        <v>23.169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1219.4130000000002</v>
      </c>
    </row>
    <row r="35" spans="1:102" ht="18" customHeight="1" thickBot="1" x14ac:dyDescent="0.3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" customHeight="1" x14ac:dyDescent="0.25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" customHeight="1" x14ac:dyDescent="0.25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" customHeight="1" x14ac:dyDescent="0.25">
      <c r="A39" s="118" t="s">
        <v>46</v>
      </c>
      <c r="B39" s="119">
        <v>36.9</v>
      </c>
      <c r="C39" s="120">
        <v>36.4</v>
      </c>
      <c r="D39" s="120">
        <v>62.5</v>
      </c>
      <c r="E39" s="120">
        <v>78.900000000000006</v>
      </c>
      <c r="F39" s="120">
        <v>55.5</v>
      </c>
      <c r="G39" s="120">
        <v>135.1</v>
      </c>
      <c r="H39" s="120">
        <v>138.5</v>
      </c>
      <c r="I39" s="120">
        <v>88.3</v>
      </c>
      <c r="J39" s="120">
        <v>68</v>
      </c>
      <c r="K39" s="120">
        <v>77.8</v>
      </c>
      <c r="L39" s="120">
        <v>85.9</v>
      </c>
      <c r="M39" s="120">
        <v>92.5</v>
      </c>
      <c r="N39" s="120">
        <v>114.8</v>
      </c>
      <c r="O39" s="120">
        <v>124.3</v>
      </c>
      <c r="P39" s="120">
        <v>106.8</v>
      </c>
      <c r="Q39" s="120">
        <v>117.8</v>
      </c>
      <c r="R39" s="120">
        <v>125.3</v>
      </c>
      <c r="S39" s="120">
        <v>126.3</v>
      </c>
      <c r="T39" s="120">
        <v>131.4</v>
      </c>
      <c r="U39" s="120">
        <v>145.5</v>
      </c>
      <c r="V39" s="120">
        <v>126.5</v>
      </c>
      <c r="W39" s="120">
        <v>135.19999999999999</v>
      </c>
      <c r="X39" s="120">
        <v>145.69999999999999</v>
      </c>
      <c r="Y39" s="120">
        <v>100.2</v>
      </c>
      <c r="Z39" s="120"/>
      <c r="AA39" s="120">
        <v>20.9</v>
      </c>
      <c r="AB39" s="120"/>
      <c r="AC39" s="120">
        <v>77.2</v>
      </c>
      <c r="AD39" s="120">
        <v>38.6</v>
      </c>
      <c r="AE39" s="120"/>
      <c r="AF39" s="120">
        <v>32.700000000000003</v>
      </c>
      <c r="AG39" s="120">
        <v>36.700000000000003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101.2</v>
      </c>
      <c r="BS39" s="120">
        <v>122.8</v>
      </c>
      <c r="BT39" s="120">
        <v>126.4</v>
      </c>
      <c r="BU39" s="120">
        <v>90.3</v>
      </c>
      <c r="BV39" s="120"/>
      <c r="BW39" s="120"/>
      <c r="BX39" s="120"/>
      <c r="BY39" s="120"/>
      <c r="BZ39" s="120"/>
      <c r="CA39" s="120"/>
      <c r="CB39" s="120">
        <v>15.5</v>
      </c>
      <c r="CC39" s="120">
        <v>3.7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331.4</v>
      </c>
      <c r="CQ39" s="120">
        <v>353.2</v>
      </c>
      <c r="CR39" s="120">
        <v>342.6</v>
      </c>
      <c r="CS39" s="120">
        <v>348.5</v>
      </c>
      <c r="CT39" s="122"/>
      <c r="CU39" s="122"/>
      <c r="CV39" s="122"/>
      <c r="CW39" s="121"/>
      <c r="CX39" s="97">
        <f t="array" ref="CX39">SUMPRODUCT(B39:CW39*0.25)</f>
        <v>1124.4499999999998</v>
      </c>
    </row>
    <row r="40" spans="1:102" ht="24.9" customHeight="1" x14ac:dyDescent="0.25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" customHeight="1" x14ac:dyDescent="0.25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162.80000000000001</v>
      </c>
      <c r="BO41" s="120">
        <v>162.80000000000001</v>
      </c>
      <c r="BP41" s="120">
        <v>162.80000000000001</v>
      </c>
      <c r="BQ41" s="120">
        <v>162.80000000000001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162.80000000000001</v>
      </c>
    </row>
    <row r="42" spans="1:102" ht="30" customHeight="1" thickBot="1" x14ac:dyDescent="0.3">
      <c r="A42" s="105" t="s">
        <v>49</v>
      </c>
      <c r="B42" s="106">
        <f>SUM(B37:B41)</f>
        <v>36.9</v>
      </c>
      <c r="C42" s="107">
        <f t="shared" ref="C42:BN42" si="6">SUM(C37:C41)</f>
        <v>36.4</v>
      </c>
      <c r="D42" s="107">
        <f t="shared" si="6"/>
        <v>62.5</v>
      </c>
      <c r="E42" s="107">
        <f t="shared" si="6"/>
        <v>78.900000000000006</v>
      </c>
      <c r="F42" s="107">
        <f t="shared" si="6"/>
        <v>55.5</v>
      </c>
      <c r="G42" s="107">
        <f t="shared" si="6"/>
        <v>135.1</v>
      </c>
      <c r="H42" s="107">
        <f t="shared" si="6"/>
        <v>138.5</v>
      </c>
      <c r="I42" s="107">
        <f t="shared" si="6"/>
        <v>88.3</v>
      </c>
      <c r="J42" s="107">
        <f t="shared" si="6"/>
        <v>68</v>
      </c>
      <c r="K42" s="107">
        <f t="shared" si="6"/>
        <v>77.8</v>
      </c>
      <c r="L42" s="107">
        <f t="shared" si="6"/>
        <v>85.9</v>
      </c>
      <c r="M42" s="107">
        <f t="shared" si="6"/>
        <v>92.5</v>
      </c>
      <c r="N42" s="107">
        <f t="shared" si="6"/>
        <v>114.8</v>
      </c>
      <c r="O42" s="107">
        <f t="shared" si="6"/>
        <v>124.3</v>
      </c>
      <c r="P42" s="107">
        <f t="shared" si="6"/>
        <v>106.8</v>
      </c>
      <c r="Q42" s="107">
        <f t="shared" si="6"/>
        <v>117.8</v>
      </c>
      <c r="R42" s="107">
        <f t="shared" si="6"/>
        <v>125.3</v>
      </c>
      <c r="S42" s="107">
        <f t="shared" si="6"/>
        <v>126.3</v>
      </c>
      <c r="T42" s="107">
        <f t="shared" si="6"/>
        <v>131.4</v>
      </c>
      <c r="U42" s="107">
        <f t="shared" si="6"/>
        <v>145.5</v>
      </c>
      <c r="V42" s="107">
        <f t="shared" si="6"/>
        <v>126.5</v>
      </c>
      <c r="W42" s="107">
        <f t="shared" si="6"/>
        <v>135.19999999999999</v>
      </c>
      <c r="X42" s="107">
        <f t="shared" si="6"/>
        <v>145.69999999999999</v>
      </c>
      <c r="Y42" s="107">
        <f t="shared" si="6"/>
        <v>100.2</v>
      </c>
      <c r="Z42" s="107">
        <f t="shared" si="6"/>
        <v>0</v>
      </c>
      <c r="AA42" s="107">
        <f t="shared" si="6"/>
        <v>20.9</v>
      </c>
      <c r="AB42" s="107">
        <f t="shared" si="6"/>
        <v>0</v>
      </c>
      <c r="AC42" s="107">
        <f t="shared" si="6"/>
        <v>77.2</v>
      </c>
      <c r="AD42" s="107">
        <f t="shared" si="6"/>
        <v>38.6</v>
      </c>
      <c r="AE42" s="107">
        <f t="shared" si="6"/>
        <v>0</v>
      </c>
      <c r="AF42" s="107">
        <f t="shared" si="6"/>
        <v>32.700000000000003</v>
      </c>
      <c r="AG42" s="107">
        <f t="shared" si="6"/>
        <v>36.700000000000003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162.80000000000001</v>
      </c>
      <c r="BO42" s="107">
        <f t="shared" ref="BO42:CW42" si="7">SUM(BO37:BO41)</f>
        <v>162.80000000000001</v>
      </c>
      <c r="BP42" s="107">
        <f t="shared" si="7"/>
        <v>162.80000000000001</v>
      </c>
      <c r="BQ42" s="107">
        <f t="shared" si="7"/>
        <v>162.80000000000001</v>
      </c>
      <c r="BR42" s="107">
        <f t="shared" si="7"/>
        <v>101.2</v>
      </c>
      <c r="BS42" s="107">
        <f t="shared" si="7"/>
        <v>122.8</v>
      </c>
      <c r="BT42" s="107">
        <f t="shared" si="7"/>
        <v>126.4</v>
      </c>
      <c r="BU42" s="107">
        <f t="shared" si="7"/>
        <v>90.3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15.5</v>
      </c>
      <c r="CC42" s="107">
        <f t="shared" si="7"/>
        <v>3.7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331.4</v>
      </c>
      <c r="CQ42" s="107">
        <f t="shared" si="7"/>
        <v>353.2</v>
      </c>
      <c r="CR42" s="107">
        <f t="shared" si="7"/>
        <v>342.6</v>
      </c>
      <c r="CS42" s="107">
        <f t="shared" si="7"/>
        <v>348.5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1287.2499999999998</v>
      </c>
    </row>
    <row r="43" spans="1:102" ht="18" customHeight="1" thickBot="1" x14ac:dyDescent="0.3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" customHeight="1" x14ac:dyDescent="0.25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" customHeight="1" x14ac:dyDescent="0.25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" customHeight="1" x14ac:dyDescent="0.25">
      <c r="A47" s="118" t="s">
        <v>46</v>
      </c>
      <c r="B47" s="119">
        <v>36.9</v>
      </c>
      <c r="C47" s="120">
        <v>36.4</v>
      </c>
      <c r="D47" s="120">
        <v>62.5</v>
      </c>
      <c r="E47" s="120">
        <v>78.900000000000006</v>
      </c>
      <c r="F47" s="120">
        <v>55.5</v>
      </c>
      <c r="G47" s="120">
        <v>135.1</v>
      </c>
      <c r="H47" s="120">
        <v>138.5</v>
      </c>
      <c r="I47" s="120">
        <v>88.3</v>
      </c>
      <c r="J47" s="120">
        <v>68</v>
      </c>
      <c r="K47" s="120">
        <v>77.8</v>
      </c>
      <c r="L47" s="120">
        <v>85.9</v>
      </c>
      <c r="M47" s="120">
        <v>92.5</v>
      </c>
      <c r="N47" s="120">
        <v>114.8</v>
      </c>
      <c r="O47" s="120">
        <v>124.3</v>
      </c>
      <c r="P47" s="120">
        <v>106.8</v>
      </c>
      <c r="Q47" s="120">
        <v>117.8</v>
      </c>
      <c r="R47" s="120">
        <v>125.3</v>
      </c>
      <c r="S47" s="120">
        <v>126.3</v>
      </c>
      <c r="T47" s="120">
        <v>131.4</v>
      </c>
      <c r="U47" s="120">
        <v>145.5</v>
      </c>
      <c r="V47" s="120">
        <v>126.5</v>
      </c>
      <c r="W47" s="120">
        <v>135.19999999999999</v>
      </c>
      <c r="X47" s="120">
        <v>145.69999999999999</v>
      </c>
      <c r="Y47" s="120">
        <v>100.2</v>
      </c>
      <c r="Z47" s="120"/>
      <c r="AA47" s="120">
        <v>20.9</v>
      </c>
      <c r="AB47" s="120"/>
      <c r="AC47" s="120">
        <v>77.2</v>
      </c>
      <c r="AD47" s="120">
        <v>38.6</v>
      </c>
      <c r="AE47" s="120"/>
      <c r="AF47" s="120">
        <v>32.700000000000003</v>
      </c>
      <c r="AG47" s="120">
        <v>36.700000000000003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101.2</v>
      </c>
      <c r="BS47" s="120">
        <v>122.8</v>
      </c>
      <c r="BT47" s="120">
        <v>126.4</v>
      </c>
      <c r="BU47" s="120">
        <v>90.3</v>
      </c>
      <c r="BV47" s="120"/>
      <c r="BW47" s="120"/>
      <c r="BX47" s="120"/>
      <c r="BY47" s="120"/>
      <c r="BZ47" s="120"/>
      <c r="CA47" s="120"/>
      <c r="CB47" s="120">
        <v>15.5</v>
      </c>
      <c r="CC47" s="120">
        <v>3.7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331.4</v>
      </c>
      <c r="CQ47" s="120">
        <v>353.2</v>
      </c>
      <c r="CR47" s="120">
        <v>342.6</v>
      </c>
      <c r="CS47" s="120">
        <v>348.5</v>
      </c>
      <c r="CT47" s="122"/>
      <c r="CU47" s="122"/>
      <c r="CV47" s="122"/>
      <c r="CW47" s="121"/>
      <c r="CX47" s="97">
        <f t="array" ref="CX47">SUMPRODUCT(B47:CW47*0.25)</f>
        <v>1124.4499999999998</v>
      </c>
    </row>
    <row r="48" spans="1:102" ht="24.9" customHeight="1" x14ac:dyDescent="0.25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" customHeight="1" x14ac:dyDescent="0.25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162.80000000000001</v>
      </c>
      <c r="BO49" s="120">
        <v>162.80000000000001</v>
      </c>
      <c r="BP49" s="120">
        <v>162.80000000000001</v>
      </c>
      <c r="BQ49" s="120">
        <v>162.80000000000001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162.80000000000001</v>
      </c>
    </row>
    <row r="50" spans="1:102" ht="24.9" customHeight="1" x14ac:dyDescent="0.25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">
      <c r="A51" s="105" t="s">
        <v>52</v>
      </c>
      <c r="B51" s="106">
        <f>SUM(B45:B50)</f>
        <v>36.9</v>
      </c>
      <c r="C51" s="107">
        <f t="shared" ref="C51:BN51" si="8">SUM(C45:C50)</f>
        <v>36.4</v>
      </c>
      <c r="D51" s="107">
        <f t="shared" si="8"/>
        <v>62.5</v>
      </c>
      <c r="E51" s="107">
        <f t="shared" si="8"/>
        <v>78.900000000000006</v>
      </c>
      <c r="F51" s="107">
        <f t="shared" si="8"/>
        <v>55.5</v>
      </c>
      <c r="G51" s="107">
        <f t="shared" si="8"/>
        <v>135.1</v>
      </c>
      <c r="H51" s="107">
        <f t="shared" si="8"/>
        <v>138.5</v>
      </c>
      <c r="I51" s="107">
        <f t="shared" si="8"/>
        <v>88.3</v>
      </c>
      <c r="J51" s="107">
        <f t="shared" si="8"/>
        <v>68</v>
      </c>
      <c r="K51" s="107">
        <f t="shared" si="8"/>
        <v>77.8</v>
      </c>
      <c r="L51" s="107">
        <f t="shared" si="8"/>
        <v>85.9</v>
      </c>
      <c r="M51" s="107">
        <f t="shared" si="8"/>
        <v>92.5</v>
      </c>
      <c r="N51" s="107">
        <f t="shared" si="8"/>
        <v>114.8</v>
      </c>
      <c r="O51" s="107">
        <f t="shared" si="8"/>
        <v>124.3</v>
      </c>
      <c r="P51" s="107">
        <f t="shared" si="8"/>
        <v>106.8</v>
      </c>
      <c r="Q51" s="107">
        <f t="shared" si="8"/>
        <v>117.8</v>
      </c>
      <c r="R51" s="107">
        <f t="shared" si="8"/>
        <v>125.3</v>
      </c>
      <c r="S51" s="107">
        <f t="shared" si="8"/>
        <v>126.3</v>
      </c>
      <c r="T51" s="107">
        <f t="shared" si="8"/>
        <v>131.4</v>
      </c>
      <c r="U51" s="107">
        <f t="shared" si="8"/>
        <v>145.5</v>
      </c>
      <c r="V51" s="107">
        <f t="shared" si="8"/>
        <v>126.5</v>
      </c>
      <c r="W51" s="107">
        <f t="shared" si="8"/>
        <v>135.19999999999999</v>
      </c>
      <c r="X51" s="107">
        <f t="shared" si="8"/>
        <v>145.69999999999999</v>
      </c>
      <c r="Y51" s="107">
        <f t="shared" si="8"/>
        <v>100.2</v>
      </c>
      <c r="Z51" s="107">
        <f t="shared" si="8"/>
        <v>0</v>
      </c>
      <c r="AA51" s="107">
        <f t="shared" si="8"/>
        <v>20.9</v>
      </c>
      <c r="AB51" s="107">
        <f t="shared" si="8"/>
        <v>0</v>
      </c>
      <c r="AC51" s="107">
        <f t="shared" si="8"/>
        <v>77.2</v>
      </c>
      <c r="AD51" s="107">
        <f t="shared" si="8"/>
        <v>38.6</v>
      </c>
      <c r="AE51" s="107">
        <f t="shared" si="8"/>
        <v>0</v>
      </c>
      <c r="AF51" s="107">
        <f t="shared" si="8"/>
        <v>32.700000000000003</v>
      </c>
      <c r="AG51" s="107">
        <f t="shared" si="8"/>
        <v>36.700000000000003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162.80000000000001</v>
      </c>
      <c r="BO51" s="107">
        <f t="shared" ref="BO51:CW51" si="9">SUM(BO45:BO50)</f>
        <v>162.80000000000001</v>
      </c>
      <c r="BP51" s="107">
        <f t="shared" si="9"/>
        <v>162.80000000000001</v>
      </c>
      <c r="BQ51" s="107">
        <f t="shared" si="9"/>
        <v>162.80000000000001</v>
      </c>
      <c r="BR51" s="107">
        <f t="shared" si="9"/>
        <v>101.2</v>
      </c>
      <c r="BS51" s="107">
        <f t="shared" si="9"/>
        <v>122.8</v>
      </c>
      <c r="BT51" s="107">
        <f t="shared" si="9"/>
        <v>126.4</v>
      </c>
      <c r="BU51" s="107">
        <f t="shared" si="9"/>
        <v>90.3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15.5</v>
      </c>
      <c r="CC51" s="107">
        <f t="shared" si="9"/>
        <v>3.7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331.4</v>
      </c>
      <c r="CQ51" s="107">
        <f t="shared" si="9"/>
        <v>353.2</v>
      </c>
      <c r="CR51" s="107">
        <f t="shared" si="9"/>
        <v>342.6</v>
      </c>
      <c r="CS51" s="107">
        <f t="shared" si="9"/>
        <v>348.5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1287.2499999999998</v>
      </c>
    </row>
    <row r="52" spans="1:102" ht="15.9" customHeight="1" thickBot="1" x14ac:dyDescent="0.3"/>
    <row r="53" spans="1:102" ht="30" customHeight="1" thickBot="1" x14ac:dyDescent="0.3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" customHeight="1" thickBot="1" x14ac:dyDescent="0.3">
      <c r="A54" s="105" t="s">
        <v>42</v>
      </c>
      <c r="B54" s="106">
        <f>B18+B28+B42</f>
        <v>84.093999999999994</v>
      </c>
      <c r="C54" s="107">
        <f t="shared" ref="C54:BN54" si="12">C18+C28+C42</f>
        <v>86.683999999999997</v>
      </c>
      <c r="D54" s="107">
        <f t="shared" si="12"/>
        <v>108.902</v>
      </c>
      <c r="E54" s="107">
        <f t="shared" si="12"/>
        <v>125.303</v>
      </c>
      <c r="F54" s="107">
        <f t="shared" si="12"/>
        <v>85.028000000000006</v>
      </c>
      <c r="G54" s="107">
        <f t="shared" si="12"/>
        <v>135.10299999999998</v>
      </c>
      <c r="H54" s="107">
        <f t="shared" si="12"/>
        <v>138.50299999999999</v>
      </c>
      <c r="I54" s="107">
        <f t="shared" si="12"/>
        <v>135.703</v>
      </c>
      <c r="J54" s="107">
        <f t="shared" si="12"/>
        <v>131.33799999999999</v>
      </c>
      <c r="K54" s="107">
        <f t="shared" si="12"/>
        <v>137.38999999999999</v>
      </c>
      <c r="L54" s="107">
        <f t="shared" si="12"/>
        <v>145.17400000000001</v>
      </c>
      <c r="M54" s="107">
        <f t="shared" si="12"/>
        <v>151.72499999999999</v>
      </c>
      <c r="N54" s="107">
        <f t="shared" si="12"/>
        <v>155.1</v>
      </c>
      <c r="O54" s="107">
        <f t="shared" si="12"/>
        <v>164</v>
      </c>
      <c r="P54" s="107">
        <f t="shared" si="12"/>
        <v>145.80000000000001</v>
      </c>
      <c r="Q54" s="107">
        <f t="shared" si="12"/>
        <v>156.19999999999999</v>
      </c>
      <c r="R54" s="107">
        <f t="shared" si="12"/>
        <v>163.5</v>
      </c>
      <c r="S54" s="107">
        <f t="shared" si="12"/>
        <v>165.79</v>
      </c>
      <c r="T54" s="107">
        <f t="shared" si="12"/>
        <v>170.2</v>
      </c>
      <c r="U54" s="107">
        <f t="shared" si="12"/>
        <v>184.4</v>
      </c>
      <c r="V54" s="107">
        <f t="shared" si="12"/>
        <v>164.2</v>
      </c>
      <c r="W54" s="107">
        <f t="shared" si="12"/>
        <v>172.89999999999998</v>
      </c>
      <c r="X54" s="107">
        <f t="shared" si="12"/>
        <v>183.44799999999998</v>
      </c>
      <c r="Y54" s="107">
        <f t="shared" si="12"/>
        <v>137.98000000000002</v>
      </c>
      <c r="Z54" s="107">
        <f t="shared" si="12"/>
        <v>52.09</v>
      </c>
      <c r="AA54" s="107">
        <f t="shared" si="12"/>
        <v>89.6</v>
      </c>
      <c r="AB54" s="107">
        <f t="shared" si="12"/>
        <v>60.018999999999998</v>
      </c>
      <c r="AC54" s="107">
        <f t="shared" si="12"/>
        <v>126.84800000000001</v>
      </c>
      <c r="AD54" s="107">
        <f t="shared" si="12"/>
        <v>87.605999999999995</v>
      </c>
      <c r="AE54" s="107">
        <f t="shared" si="12"/>
        <v>81.123000000000005</v>
      </c>
      <c r="AF54" s="107">
        <f t="shared" si="12"/>
        <v>104.22800000000001</v>
      </c>
      <c r="AG54" s="107">
        <f t="shared" si="12"/>
        <v>115.919</v>
      </c>
      <c r="AH54" s="107">
        <f t="shared" si="12"/>
        <v>88.936999999999998</v>
      </c>
      <c r="AI54" s="107">
        <f t="shared" si="12"/>
        <v>98.942999999999998</v>
      </c>
      <c r="AJ54" s="107">
        <f t="shared" si="12"/>
        <v>116.31399999999999</v>
      </c>
      <c r="AK54" s="107">
        <f t="shared" si="12"/>
        <v>95.176999999999992</v>
      </c>
      <c r="AL54" s="107">
        <f t="shared" si="12"/>
        <v>66.958999999999989</v>
      </c>
      <c r="AM54" s="107">
        <f t="shared" si="12"/>
        <v>78.48599999999999</v>
      </c>
      <c r="AN54" s="107">
        <f t="shared" si="12"/>
        <v>107.902</v>
      </c>
      <c r="AO54" s="107">
        <f t="shared" si="12"/>
        <v>97.36</v>
      </c>
      <c r="AP54" s="107">
        <f t="shared" si="12"/>
        <v>148.506</v>
      </c>
      <c r="AQ54" s="107">
        <f t="shared" si="12"/>
        <v>126.202</v>
      </c>
      <c r="AR54" s="107">
        <f t="shared" si="12"/>
        <v>117.80799999999999</v>
      </c>
      <c r="AS54" s="107">
        <f t="shared" si="12"/>
        <v>99.875</v>
      </c>
      <c r="AT54" s="107">
        <f t="shared" si="12"/>
        <v>62.837000000000003</v>
      </c>
      <c r="AU54" s="107">
        <f t="shared" si="12"/>
        <v>58.704000000000001</v>
      </c>
      <c r="AV54" s="107">
        <f t="shared" si="12"/>
        <v>92.609999999999985</v>
      </c>
      <c r="AW54" s="107">
        <f t="shared" si="12"/>
        <v>93.486999999999995</v>
      </c>
      <c r="AX54" s="107">
        <f t="shared" si="12"/>
        <v>87.208999999999989</v>
      </c>
      <c r="AY54" s="107">
        <f t="shared" si="12"/>
        <v>85.822999999999993</v>
      </c>
      <c r="AZ54" s="107">
        <f t="shared" si="12"/>
        <v>71.561999999999998</v>
      </c>
      <c r="BA54" s="107">
        <f t="shared" si="12"/>
        <v>76.498999999999995</v>
      </c>
      <c r="BB54" s="107">
        <f t="shared" si="12"/>
        <v>74.091999999999985</v>
      </c>
      <c r="BC54" s="107">
        <f t="shared" si="12"/>
        <v>65.628999999999991</v>
      </c>
      <c r="BD54" s="107">
        <f t="shared" si="12"/>
        <v>56.63</v>
      </c>
      <c r="BE54" s="107">
        <f t="shared" si="12"/>
        <v>33.659999999999997</v>
      </c>
      <c r="BF54" s="107">
        <f t="shared" si="12"/>
        <v>26.116</v>
      </c>
      <c r="BG54" s="107">
        <f t="shared" si="12"/>
        <v>30.417000000000002</v>
      </c>
      <c r="BH54" s="107">
        <f t="shared" si="12"/>
        <v>27.53</v>
      </c>
      <c r="BI54" s="107">
        <f t="shared" si="12"/>
        <v>35.962000000000003</v>
      </c>
      <c r="BJ54" s="107">
        <f t="shared" si="12"/>
        <v>57.893000000000001</v>
      </c>
      <c r="BK54" s="107">
        <f t="shared" si="12"/>
        <v>49.478999999999999</v>
      </c>
      <c r="BL54" s="107">
        <f t="shared" si="12"/>
        <v>72.914000000000001</v>
      </c>
      <c r="BM54" s="107">
        <f t="shared" si="12"/>
        <v>70.045000000000002</v>
      </c>
      <c r="BN54" s="107">
        <f t="shared" si="12"/>
        <v>184.256</v>
      </c>
      <c r="BO54" s="107">
        <f t="shared" ref="BO54:CX54" si="13">BO18+BO28+BO42</f>
        <v>176.5</v>
      </c>
      <c r="BP54" s="107">
        <f t="shared" si="13"/>
        <v>162.80000000000001</v>
      </c>
      <c r="BQ54" s="107">
        <f t="shared" si="13"/>
        <v>167.60000000000002</v>
      </c>
      <c r="BR54" s="107">
        <f t="shared" si="13"/>
        <v>117.2</v>
      </c>
      <c r="BS54" s="107">
        <f t="shared" si="13"/>
        <v>126.3</v>
      </c>
      <c r="BT54" s="107">
        <f t="shared" si="13"/>
        <v>129.64100000000002</v>
      </c>
      <c r="BU54" s="107">
        <f t="shared" si="13"/>
        <v>93.73</v>
      </c>
      <c r="BV54" s="107">
        <f t="shared" si="13"/>
        <v>145.453</v>
      </c>
      <c r="BW54" s="107">
        <f t="shared" si="13"/>
        <v>146.024</v>
      </c>
      <c r="BX54" s="107">
        <f t="shared" si="13"/>
        <v>151.048</v>
      </c>
      <c r="BY54" s="107">
        <f t="shared" si="13"/>
        <v>8.7160000000000011</v>
      </c>
      <c r="BZ54" s="107">
        <f t="shared" si="13"/>
        <v>5.5579999999999998</v>
      </c>
      <c r="CA54" s="107">
        <f t="shared" si="13"/>
        <v>11.855</v>
      </c>
      <c r="CB54" s="107">
        <f t="shared" si="13"/>
        <v>27.643999999999998</v>
      </c>
      <c r="CC54" s="107">
        <f t="shared" si="13"/>
        <v>16.512</v>
      </c>
      <c r="CD54" s="107">
        <f t="shared" si="13"/>
        <v>10.224</v>
      </c>
      <c r="CE54" s="107">
        <f t="shared" si="13"/>
        <v>15</v>
      </c>
      <c r="CF54" s="107">
        <f t="shared" si="13"/>
        <v>14.841000000000001</v>
      </c>
      <c r="CG54" s="107">
        <f t="shared" si="13"/>
        <v>15.316000000000001</v>
      </c>
      <c r="CH54" s="107">
        <f t="shared" si="13"/>
        <v>9.3369999999999997</v>
      </c>
      <c r="CI54" s="107">
        <f t="shared" si="13"/>
        <v>30.8</v>
      </c>
      <c r="CJ54" s="107">
        <f t="shared" si="13"/>
        <v>15.325999999999999</v>
      </c>
      <c r="CK54" s="107">
        <f t="shared" si="13"/>
        <v>28.463000000000001</v>
      </c>
      <c r="CL54" s="107">
        <f t="shared" si="13"/>
        <v>39.415999999999997</v>
      </c>
      <c r="CM54" s="107">
        <f t="shared" si="13"/>
        <v>13.875</v>
      </c>
      <c r="CN54" s="107">
        <f t="shared" si="13"/>
        <v>17.8</v>
      </c>
      <c r="CO54" s="107">
        <f t="shared" si="13"/>
        <v>41.177999999999997</v>
      </c>
      <c r="CP54" s="107">
        <f t="shared" si="13"/>
        <v>371.65799999999996</v>
      </c>
      <c r="CQ54" s="107">
        <f t="shared" si="13"/>
        <v>371.69200000000001</v>
      </c>
      <c r="CR54" s="107">
        <f t="shared" si="13"/>
        <v>371.755</v>
      </c>
      <c r="CS54" s="107">
        <f t="shared" si="13"/>
        <v>371.66899999999998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2506.6630000000005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09375" defaultRowHeight="13.8" x14ac:dyDescent="0.25"/>
  <cols>
    <col min="1" max="1" width="42.109375" style="5" customWidth="1"/>
    <col min="2" max="97" width="8.77734375" style="5" customWidth="1"/>
    <col min="98" max="101" width="8.6640625" style="5" hidden="1" customWidth="1"/>
    <col min="102" max="102" width="18.6640625" style="5" customWidth="1"/>
    <col min="103" max="16384" width="9.109375" style="5"/>
  </cols>
  <sheetData>
    <row r="1" spans="1:102" ht="39.9" customHeight="1" thickBot="1" x14ac:dyDescent="0.3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2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">
      <c r="A3" s="10">
        <v>46278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" customHeight="1" x14ac:dyDescent="0.25">
      <c r="A5" s="23" t="s">
        <v>3</v>
      </c>
      <c r="B5" s="24">
        <v>36.9</v>
      </c>
      <c r="C5" s="25">
        <v>36.4</v>
      </c>
      <c r="D5" s="25">
        <v>62.5</v>
      </c>
      <c r="E5" s="25">
        <v>78.900000000000006</v>
      </c>
      <c r="F5" s="25">
        <v>55.5</v>
      </c>
      <c r="G5" s="25">
        <v>135.1</v>
      </c>
      <c r="H5" s="25">
        <v>138.5</v>
      </c>
      <c r="I5" s="25">
        <v>88.3</v>
      </c>
      <c r="J5" s="25">
        <v>68</v>
      </c>
      <c r="K5" s="25">
        <v>77.8</v>
      </c>
      <c r="L5" s="25">
        <v>85.9</v>
      </c>
      <c r="M5" s="25">
        <v>92.5</v>
      </c>
      <c r="N5" s="25">
        <v>114.8</v>
      </c>
      <c r="O5" s="25">
        <v>124.3</v>
      </c>
      <c r="P5" s="25">
        <v>106.8</v>
      </c>
      <c r="Q5" s="25">
        <v>117.8</v>
      </c>
      <c r="R5" s="25">
        <v>125.3</v>
      </c>
      <c r="S5" s="25">
        <v>126.3</v>
      </c>
      <c r="T5" s="25">
        <v>131.4</v>
      </c>
      <c r="U5" s="25">
        <v>145.5</v>
      </c>
      <c r="V5" s="25">
        <v>126.5</v>
      </c>
      <c r="W5" s="25">
        <v>135.19999999999999</v>
      </c>
      <c r="X5" s="25">
        <v>145.69999999999999</v>
      </c>
      <c r="Y5" s="25">
        <v>100.2</v>
      </c>
      <c r="Z5" s="25">
        <v>-7.8</v>
      </c>
      <c r="AA5" s="25">
        <v>20.9</v>
      </c>
      <c r="AB5" s="25">
        <v>-59.6</v>
      </c>
      <c r="AC5" s="25">
        <v>77.2</v>
      </c>
      <c r="AD5" s="25">
        <v>-32.6</v>
      </c>
      <c r="AE5" s="25">
        <v>-81.100000000000009</v>
      </c>
      <c r="AF5" s="25">
        <v>-38.5</v>
      </c>
      <c r="AG5" s="25">
        <v>-34.5</v>
      </c>
      <c r="AH5" s="25">
        <v>-52.3</v>
      </c>
      <c r="AI5" s="25">
        <v>-58.4</v>
      </c>
      <c r="AJ5" s="25">
        <v>-29.9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>
        <v>162.80000000000001</v>
      </c>
      <c r="BO5" s="25">
        <v>55.300000000000011</v>
      </c>
      <c r="BP5" s="25">
        <v>97.700000000000017</v>
      </c>
      <c r="BQ5" s="25">
        <v>29.300000000000011</v>
      </c>
      <c r="BR5" s="25">
        <v>22.700000000000003</v>
      </c>
      <c r="BS5" s="25">
        <v>44.3</v>
      </c>
      <c r="BT5" s="25">
        <v>47.900000000000006</v>
      </c>
      <c r="BU5" s="25">
        <v>11.799999999999997</v>
      </c>
      <c r="BV5" s="25">
        <v>-132.4</v>
      </c>
      <c r="BW5" s="25">
        <v>-135.69999999999999</v>
      </c>
      <c r="BX5" s="25">
        <v>-141.69999999999999</v>
      </c>
      <c r="BY5" s="25">
        <v>-0.3</v>
      </c>
      <c r="BZ5" s="25"/>
      <c r="CA5" s="25"/>
      <c r="CB5" s="25">
        <v>15.5</v>
      </c>
      <c r="CC5" s="25">
        <v>3.7</v>
      </c>
      <c r="CD5" s="25"/>
      <c r="CE5" s="25">
        <v>-15</v>
      </c>
      <c r="CF5" s="25"/>
      <c r="CG5" s="25"/>
      <c r="CH5" s="25">
        <v>-8.3000000000000007</v>
      </c>
      <c r="CI5" s="25">
        <v>-30</v>
      </c>
      <c r="CJ5" s="25">
        <v>-14.6</v>
      </c>
      <c r="CK5" s="25">
        <v>-28</v>
      </c>
      <c r="CL5" s="25">
        <v>-35.4</v>
      </c>
      <c r="CM5" s="25">
        <v>-8.9</v>
      </c>
      <c r="CN5" s="25">
        <v>-17.8</v>
      </c>
      <c r="CO5" s="25">
        <v>-41.2</v>
      </c>
      <c r="CP5" s="25">
        <v>-40.300000000000011</v>
      </c>
      <c r="CQ5" s="25">
        <v>-18.5</v>
      </c>
      <c r="CR5" s="25">
        <v>-29.099999999999966</v>
      </c>
      <c r="CS5" s="25">
        <v>-23.199999999999989</v>
      </c>
      <c r="CT5" s="26"/>
      <c r="CU5" s="26"/>
      <c r="CV5" s="26"/>
      <c r="CW5" s="27"/>
      <c r="CX5" s="132">
        <f t="array" ref="CX5">SUMPRODUCT(B5:CW5*0.25)</f>
        <v>482.52499999999981</v>
      </c>
    </row>
    <row r="6" spans="1:102" ht="24.9" customHeight="1" thickBot="1" x14ac:dyDescent="0.3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" customHeight="1" x14ac:dyDescent="0.25">
      <c r="A8" s="35" t="s">
        <v>5</v>
      </c>
      <c r="B8" s="137">
        <v>204.35</v>
      </c>
      <c r="C8" s="138">
        <v>191.82</v>
      </c>
      <c r="D8" s="138">
        <v>182.2</v>
      </c>
      <c r="E8" s="138">
        <v>172.82</v>
      </c>
      <c r="F8" s="138">
        <v>182.38</v>
      </c>
      <c r="G8" s="138">
        <v>173.66</v>
      </c>
      <c r="H8" s="138">
        <v>171.8</v>
      </c>
      <c r="I8" s="138">
        <v>169.8</v>
      </c>
      <c r="J8" s="138">
        <v>174.02</v>
      </c>
      <c r="K8" s="138">
        <v>169.94</v>
      </c>
      <c r="L8" s="138">
        <v>168.97</v>
      </c>
      <c r="M8" s="138">
        <v>165.57</v>
      </c>
      <c r="N8" s="138">
        <v>168.5</v>
      </c>
      <c r="O8" s="138">
        <v>168.11</v>
      </c>
      <c r="P8" s="138">
        <v>165.18</v>
      </c>
      <c r="Q8" s="138">
        <v>165.01</v>
      </c>
      <c r="R8" s="138">
        <v>168.21</v>
      </c>
      <c r="S8" s="138">
        <v>168.21</v>
      </c>
      <c r="T8" s="138">
        <v>167.37</v>
      </c>
      <c r="U8" s="138">
        <v>168.21</v>
      </c>
      <c r="V8" s="138">
        <v>167.08</v>
      </c>
      <c r="W8" s="138">
        <v>169.23</v>
      </c>
      <c r="X8" s="138">
        <v>173.39</v>
      </c>
      <c r="Y8" s="138">
        <v>173.6</v>
      </c>
      <c r="Z8" s="138">
        <v>174.24</v>
      </c>
      <c r="AA8" s="138">
        <v>175.32</v>
      </c>
      <c r="AB8" s="138">
        <v>178.14</v>
      </c>
      <c r="AC8" s="138">
        <v>177.9</v>
      </c>
      <c r="AD8" s="138">
        <v>183.16</v>
      </c>
      <c r="AE8" s="138">
        <v>177.67</v>
      </c>
      <c r="AF8" s="138">
        <v>179.37</v>
      </c>
      <c r="AG8" s="138">
        <v>172.08</v>
      </c>
      <c r="AH8" s="138">
        <v>184.6</v>
      </c>
      <c r="AI8" s="138">
        <v>174.81</v>
      </c>
      <c r="AJ8" s="138">
        <v>167.44</v>
      </c>
      <c r="AK8" s="138">
        <v>143.1</v>
      </c>
      <c r="AL8" s="138">
        <v>105</v>
      </c>
      <c r="AM8" s="138">
        <v>-8.42</v>
      </c>
      <c r="AN8" s="138">
        <v>-10.08</v>
      </c>
      <c r="AO8" s="138">
        <v>-11.1</v>
      </c>
      <c r="AP8" s="138">
        <v>-9.2899999999999991</v>
      </c>
      <c r="AQ8" s="138">
        <v>-8.75</v>
      </c>
      <c r="AR8" s="138">
        <v>-9.01</v>
      </c>
      <c r="AS8" s="138">
        <v>-10.1</v>
      </c>
      <c r="AT8" s="138">
        <v>-11.78</v>
      </c>
      <c r="AU8" s="138">
        <v>-11.98</v>
      </c>
      <c r="AV8" s="138">
        <v>-9.2899999999999991</v>
      </c>
      <c r="AW8" s="138">
        <v>-10.09</v>
      </c>
      <c r="AX8" s="138">
        <v>-9.89</v>
      </c>
      <c r="AY8" s="138">
        <v>-10.37</v>
      </c>
      <c r="AZ8" s="138">
        <v>-11.62</v>
      </c>
      <c r="BA8" s="138">
        <v>-11.18</v>
      </c>
      <c r="BB8" s="138">
        <v>-10.73</v>
      </c>
      <c r="BC8" s="138">
        <v>-11.34</v>
      </c>
      <c r="BD8" s="138">
        <v>-11.98</v>
      </c>
      <c r="BE8" s="138">
        <v>-11.99</v>
      </c>
      <c r="BF8" s="138">
        <v>-12.53</v>
      </c>
      <c r="BG8" s="138">
        <v>-11.99</v>
      </c>
      <c r="BH8" s="138">
        <v>-12.03</v>
      </c>
      <c r="BI8" s="138">
        <v>-11.97</v>
      </c>
      <c r="BJ8" s="138">
        <v>-3.65</v>
      </c>
      <c r="BK8" s="138">
        <v>-1.67</v>
      </c>
      <c r="BL8" s="138">
        <v>12.4</v>
      </c>
      <c r="BM8" s="138">
        <v>53</v>
      </c>
      <c r="BN8" s="138">
        <v>47.63</v>
      </c>
      <c r="BO8" s="138">
        <v>149.19</v>
      </c>
      <c r="BP8" s="138">
        <v>162.80000000000001</v>
      </c>
      <c r="BQ8" s="138">
        <v>180.38</v>
      </c>
      <c r="BR8" s="138">
        <v>172.35</v>
      </c>
      <c r="BS8" s="138">
        <v>190.34</v>
      </c>
      <c r="BT8" s="138">
        <v>204.42</v>
      </c>
      <c r="BU8" s="138">
        <v>209.36</v>
      </c>
      <c r="BV8" s="138">
        <v>193.58</v>
      </c>
      <c r="BW8" s="138">
        <v>199.39</v>
      </c>
      <c r="BX8" s="138">
        <v>206</v>
      </c>
      <c r="BY8" s="138">
        <v>209.15</v>
      </c>
      <c r="BZ8" s="138">
        <v>202.51</v>
      </c>
      <c r="CA8" s="138">
        <v>198.55</v>
      </c>
      <c r="CB8" s="138">
        <v>182.38</v>
      </c>
      <c r="CC8" s="138">
        <v>182.85</v>
      </c>
      <c r="CD8" s="138">
        <v>188.2</v>
      </c>
      <c r="CE8" s="138">
        <v>211.96</v>
      </c>
      <c r="CF8" s="138">
        <v>190.61</v>
      </c>
      <c r="CG8" s="138">
        <v>185.37</v>
      </c>
      <c r="CH8" s="138">
        <v>214</v>
      </c>
      <c r="CI8" s="138">
        <v>215</v>
      </c>
      <c r="CJ8" s="138">
        <v>214.35</v>
      </c>
      <c r="CK8" s="138">
        <v>215.13</v>
      </c>
      <c r="CL8" s="138">
        <v>214.42</v>
      </c>
      <c r="CM8" s="138">
        <v>224.72</v>
      </c>
      <c r="CN8" s="138">
        <v>222.95</v>
      </c>
      <c r="CO8" s="138">
        <v>210.86</v>
      </c>
      <c r="CP8" s="138">
        <v>214</v>
      </c>
      <c r="CQ8" s="138">
        <v>206.6</v>
      </c>
      <c r="CR8" s="138">
        <v>204.74</v>
      </c>
      <c r="CS8" s="138">
        <v>203.13</v>
      </c>
      <c r="CT8" s="139"/>
      <c r="CU8" s="139"/>
      <c r="CV8" s="139"/>
      <c r="CW8" s="140"/>
      <c r="CX8" s="141">
        <f>IF(SUM(B8:CW8)&lt;&gt;0,AVERAGEIF(B8:CW8,"&lt;&gt;"""),"")</f>
        <v>128.97656250000003</v>
      </c>
    </row>
    <row r="9" spans="1:102" ht="24.9" customHeight="1" thickBot="1" x14ac:dyDescent="0.3">
      <c r="A9" s="133" t="s">
        <v>6</v>
      </c>
      <c r="B9" s="42">
        <v>187.79750000000001</v>
      </c>
      <c r="C9" s="43">
        <v>187.79750000000001</v>
      </c>
      <c r="D9" s="43">
        <v>187.79750000000001</v>
      </c>
      <c r="E9" s="43">
        <v>187.79750000000001</v>
      </c>
      <c r="F9" s="43">
        <v>174.41</v>
      </c>
      <c r="G9" s="43">
        <v>174.41</v>
      </c>
      <c r="H9" s="43">
        <v>174.41</v>
      </c>
      <c r="I9" s="43">
        <v>174.41</v>
      </c>
      <c r="J9" s="43">
        <v>169.625</v>
      </c>
      <c r="K9" s="43">
        <v>169.625</v>
      </c>
      <c r="L9" s="43">
        <v>169.625</v>
      </c>
      <c r="M9" s="43">
        <v>169.625</v>
      </c>
      <c r="N9" s="43">
        <v>166.7</v>
      </c>
      <c r="O9" s="43">
        <v>166.7</v>
      </c>
      <c r="P9" s="43">
        <v>166.7</v>
      </c>
      <c r="Q9" s="43">
        <v>166.7</v>
      </c>
      <c r="R9" s="43">
        <v>168</v>
      </c>
      <c r="S9" s="43">
        <v>168</v>
      </c>
      <c r="T9" s="43">
        <v>168</v>
      </c>
      <c r="U9" s="43">
        <v>168</v>
      </c>
      <c r="V9" s="43">
        <v>170.82499999999999</v>
      </c>
      <c r="W9" s="43">
        <v>170.82499999999999</v>
      </c>
      <c r="X9" s="43">
        <v>170.82499999999999</v>
      </c>
      <c r="Y9" s="43">
        <v>170.82499999999999</v>
      </c>
      <c r="Z9" s="43">
        <v>176.4</v>
      </c>
      <c r="AA9" s="43">
        <v>176.4</v>
      </c>
      <c r="AB9" s="43">
        <v>176.4</v>
      </c>
      <c r="AC9" s="43">
        <v>176.4</v>
      </c>
      <c r="AD9" s="43">
        <v>178.07</v>
      </c>
      <c r="AE9" s="43">
        <v>178.07</v>
      </c>
      <c r="AF9" s="43">
        <v>178.07</v>
      </c>
      <c r="AG9" s="43">
        <v>178.07</v>
      </c>
      <c r="AH9" s="43">
        <v>167.48750000000001</v>
      </c>
      <c r="AI9" s="43">
        <v>167.48750000000001</v>
      </c>
      <c r="AJ9" s="43">
        <v>167.48750000000001</v>
      </c>
      <c r="AK9" s="43">
        <v>167.48750000000001</v>
      </c>
      <c r="AL9" s="43">
        <v>18.850000000000001</v>
      </c>
      <c r="AM9" s="43">
        <v>18.850000000000001</v>
      </c>
      <c r="AN9" s="43">
        <v>18.850000000000001</v>
      </c>
      <c r="AO9" s="43">
        <v>18.850000000000001</v>
      </c>
      <c r="AP9" s="43">
        <v>-9.2874999999999996</v>
      </c>
      <c r="AQ9" s="43">
        <v>-9.2874999999999996</v>
      </c>
      <c r="AR9" s="43">
        <v>-9.2874999999999996</v>
      </c>
      <c r="AS9" s="43">
        <v>-9.2874999999999996</v>
      </c>
      <c r="AT9" s="43">
        <v>-10.785</v>
      </c>
      <c r="AU9" s="43">
        <v>-10.785</v>
      </c>
      <c r="AV9" s="43">
        <v>-10.785</v>
      </c>
      <c r="AW9" s="43">
        <v>-10.785</v>
      </c>
      <c r="AX9" s="43">
        <v>-10.765000000000001</v>
      </c>
      <c r="AY9" s="43">
        <v>-10.765000000000001</v>
      </c>
      <c r="AZ9" s="43">
        <v>-10.765000000000001</v>
      </c>
      <c r="BA9" s="43">
        <v>-10.765000000000001</v>
      </c>
      <c r="BB9" s="43">
        <v>-11.51</v>
      </c>
      <c r="BC9" s="43">
        <v>-11.51</v>
      </c>
      <c r="BD9" s="43">
        <v>-11.51</v>
      </c>
      <c r="BE9" s="43">
        <v>-11.51</v>
      </c>
      <c r="BF9" s="43">
        <v>-12.13</v>
      </c>
      <c r="BG9" s="43">
        <v>-12.13</v>
      </c>
      <c r="BH9" s="43">
        <v>-12.13</v>
      </c>
      <c r="BI9" s="43">
        <v>-12.13</v>
      </c>
      <c r="BJ9" s="43">
        <v>15.02</v>
      </c>
      <c r="BK9" s="43">
        <v>15.02</v>
      </c>
      <c r="BL9" s="43">
        <v>15.02</v>
      </c>
      <c r="BM9" s="43">
        <v>15.02</v>
      </c>
      <c r="BN9" s="43">
        <v>135</v>
      </c>
      <c r="BO9" s="43">
        <v>135</v>
      </c>
      <c r="BP9" s="43">
        <v>135</v>
      </c>
      <c r="BQ9" s="43">
        <v>135</v>
      </c>
      <c r="BR9" s="43">
        <v>194.11750000000001</v>
      </c>
      <c r="BS9" s="43">
        <v>194.11750000000001</v>
      </c>
      <c r="BT9" s="43">
        <v>194.11750000000001</v>
      </c>
      <c r="BU9" s="43">
        <v>194.11750000000001</v>
      </c>
      <c r="BV9" s="43">
        <v>202.03</v>
      </c>
      <c r="BW9" s="43">
        <v>202.03</v>
      </c>
      <c r="BX9" s="43">
        <v>202.03</v>
      </c>
      <c r="BY9" s="43">
        <v>202.03</v>
      </c>
      <c r="BZ9" s="43">
        <v>191.57249999999999</v>
      </c>
      <c r="CA9" s="43">
        <v>191.57249999999999</v>
      </c>
      <c r="CB9" s="43">
        <v>191.57249999999999</v>
      </c>
      <c r="CC9" s="43">
        <v>191.57249999999999</v>
      </c>
      <c r="CD9" s="43">
        <v>194.035</v>
      </c>
      <c r="CE9" s="43">
        <v>194.035</v>
      </c>
      <c r="CF9" s="43">
        <v>194.035</v>
      </c>
      <c r="CG9" s="43">
        <v>194.035</v>
      </c>
      <c r="CH9" s="43">
        <v>214.62</v>
      </c>
      <c r="CI9" s="43">
        <v>214.62</v>
      </c>
      <c r="CJ9" s="43">
        <v>214.62</v>
      </c>
      <c r="CK9" s="43">
        <v>214.62</v>
      </c>
      <c r="CL9" s="43">
        <v>218.23750000000001</v>
      </c>
      <c r="CM9" s="43">
        <v>218.23750000000001</v>
      </c>
      <c r="CN9" s="43">
        <v>218.23750000000001</v>
      </c>
      <c r="CO9" s="43">
        <v>218.23750000000001</v>
      </c>
      <c r="CP9" s="43">
        <v>207.11750000000001</v>
      </c>
      <c r="CQ9" s="43">
        <v>207.11750000000001</v>
      </c>
      <c r="CR9" s="43">
        <v>207.11750000000001</v>
      </c>
      <c r="CS9" s="43">
        <v>207.11750000000001</v>
      </c>
      <c r="CT9" s="44"/>
      <c r="CU9" s="44"/>
      <c r="CV9" s="44"/>
      <c r="CW9" s="45"/>
      <c r="CX9" s="142">
        <f>IF(SUM(B9:CW9)&lt;&gt;0,AVERAGEIF(B9:CW9,"&lt;&gt;"""),"")</f>
        <v>128.97656249999997</v>
      </c>
    </row>
    <row r="10" spans="1:102" ht="18" customHeight="1" thickBot="1" x14ac:dyDescent="0.3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" customHeight="1" x14ac:dyDescent="0.25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" customHeight="1" x14ac:dyDescent="0.25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" customHeight="1" x14ac:dyDescent="0.25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>
        <v>7.8</v>
      </c>
      <c r="AA14" s="149"/>
      <c r="AB14" s="149">
        <v>59.6</v>
      </c>
      <c r="AC14" s="149"/>
      <c r="AD14" s="149"/>
      <c r="AE14" s="149">
        <v>9.9</v>
      </c>
      <c r="AF14" s="149"/>
      <c r="AG14" s="149"/>
      <c r="AH14" s="149">
        <v>52.3</v>
      </c>
      <c r="AI14" s="149">
        <v>58.4</v>
      </c>
      <c r="AJ14" s="149">
        <v>29.9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107.5</v>
      </c>
      <c r="BP14" s="149">
        <v>65.099999999999994</v>
      </c>
      <c r="BQ14" s="149">
        <v>133.5</v>
      </c>
      <c r="BR14" s="149"/>
      <c r="BS14" s="149"/>
      <c r="BT14" s="149"/>
      <c r="BU14" s="149"/>
      <c r="BV14" s="149">
        <v>132.4</v>
      </c>
      <c r="BW14" s="149">
        <v>135.69999999999999</v>
      </c>
      <c r="BX14" s="149">
        <v>141.69999999999999</v>
      </c>
      <c r="BY14" s="149">
        <v>0.3</v>
      </c>
      <c r="BZ14" s="149"/>
      <c r="CA14" s="149"/>
      <c r="CB14" s="149"/>
      <c r="CC14" s="149"/>
      <c r="CD14" s="149"/>
      <c r="CE14" s="149">
        <v>15</v>
      </c>
      <c r="CF14" s="149"/>
      <c r="CG14" s="149"/>
      <c r="CH14" s="149">
        <v>8.3000000000000007</v>
      </c>
      <c r="CI14" s="149">
        <v>30</v>
      </c>
      <c r="CJ14" s="149">
        <v>14.6</v>
      </c>
      <c r="CK14" s="149">
        <v>28</v>
      </c>
      <c r="CL14" s="149">
        <v>35.4</v>
      </c>
      <c r="CM14" s="149">
        <v>8.9</v>
      </c>
      <c r="CN14" s="149">
        <v>17.8</v>
      </c>
      <c r="CO14" s="149">
        <v>41.2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283.32500000000005</v>
      </c>
    </row>
    <row r="15" spans="1:102" ht="24.9" customHeight="1" x14ac:dyDescent="0.25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" customHeight="1" thickBot="1" x14ac:dyDescent="0.3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>
        <v>71.2</v>
      </c>
      <c r="AE16" s="155">
        <v>71.2</v>
      </c>
      <c r="AF16" s="155">
        <v>71.2</v>
      </c>
      <c r="AG16" s="155">
        <v>71.2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78.5</v>
      </c>
      <c r="BS16" s="155">
        <v>78.5</v>
      </c>
      <c r="BT16" s="155">
        <v>78.5</v>
      </c>
      <c r="BU16" s="155">
        <v>78.5</v>
      </c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371.7</v>
      </c>
      <c r="CQ16" s="155">
        <v>371.7</v>
      </c>
      <c r="CR16" s="155">
        <v>371.7</v>
      </c>
      <c r="CS16" s="155">
        <v>371.7</v>
      </c>
      <c r="CT16" s="156"/>
      <c r="CU16" s="156"/>
      <c r="CV16" s="156"/>
      <c r="CW16" s="157"/>
      <c r="CX16" s="158">
        <f t="array" ref="CX16">SUMPRODUCT(B16:CW16*0.25)</f>
        <v>521.4</v>
      </c>
    </row>
    <row r="17" spans="1:102" ht="30" customHeight="1" thickBot="1" x14ac:dyDescent="0.3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7.8</v>
      </c>
      <c r="AA17" s="160">
        <f t="shared" si="0"/>
        <v>0</v>
      </c>
      <c r="AB17" s="160">
        <f t="shared" si="0"/>
        <v>59.6</v>
      </c>
      <c r="AC17" s="160">
        <f t="shared" si="0"/>
        <v>0</v>
      </c>
      <c r="AD17" s="160">
        <f t="shared" si="0"/>
        <v>71.2</v>
      </c>
      <c r="AE17" s="160">
        <f t="shared" si="0"/>
        <v>81.100000000000009</v>
      </c>
      <c r="AF17" s="160">
        <f t="shared" si="0"/>
        <v>71.2</v>
      </c>
      <c r="AG17" s="160">
        <f t="shared" si="0"/>
        <v>71.2</v>
      </c>
      <c r="AH17" s="160">
        <f t="shared" si="0"/>
        <v>52.3</v>
      </c>
      <c r="AI17" s="160">
        <f t="shared" si="0"/>
        <v>58.4</v>
      </c>
      <c r="AJ17" s="160">
        <f t="shared" si="0"/>
        <v>29.9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107.5</v>
      </c>
      <c r="BP17" s="160">
        <f t="shared" si="1"/>
        <v>65.099999999999994</v>
      </c>
      <c r="BQ17" s="160">
        <f t="shared" si="1"/>
        <v>133.5</v>
      </c>
      <c r="BR17" s="160">
        <f t="shared" si="1"/>
        <v>78.5</v>
      </c>
      <c r="BS17" s="160">
        <f t="shared" si="1"/>
        <v>78.5</v>
      </c>
      <c r="BT17" s="160">
        <f t="shared" si="1"/>
        <v>78.5</v>
      </c>
      <c r="BU17" s="160">
        <f t="shared" si="1"/>
        <v>78.5</v>
      </c>
      <c r="BV17" s="160">
        <f t="shared" si="1"/>
        <v>132.4</v>
      </c>
      <c r="BW17" s="160">
        <f t="shared" si="1"/>
        <v>135.69999999999999</v>
      </c>
      <c r="BX17" s="160">
        <f t="shared" si="1"/>
        <v>141.69999999999999</v>
      </c>
      <c r="BY17" s="160">
        <f t="shared" si="1"/>
        <v>0.3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15</v>
      </c>
      <c r="CF17" s="160">
        <f t="shared" si="1"/>
        <v>0</v>
      </c>
      <c r="CG17" s="160">
        <f t="shared" si="1"/>
        <v>0</v>
      </c>
      <c r="CH17" s="160">
        <f t="shared" si="1"/>
        <v>8.3000000000000007</v>
      </c>
      <c r="CI17" s="160">
        <f t="shared" si="1"/>
        <v>30</v>
      </c>
      <c r="CJ17" s="160">
        <f t="shared" si="1"/>
        <v>14.6</v>
      </c>
      <c r="CK17" s="160">
        <f t="shared" si="1"/>
        <v>28</v>
      </c>
      <c r="CL17" s="160">
        <f t="shared" si="1"/>
        <v>35.4</v>
      </c>
      <c r="CM17" s="160">
        <f t="shared" si="1"/>
        <v>8.9</v>
      </c>
      <c r="CN17" s="160">
        <f t="shared" si="1"/>
        <v>17.8</v>
      </c>
      <c r="CO17" s="160">
        <f t="shared" si="1"/>
        <v>41.2</v>
      </c>
      <c r="CP17" s="160">
        <f t="shared" si="1"/>
        <v>371.7</v>
      </c>
      <c r="CQ17" s="160">
        <f t="shared" si="1"/>
        <v>371.7</v>
      </c>
      <c r="CR17" s="160">
        <f t="shared" si="1"/>
        <v>371.7</v>
      </c>
      <c r="CS17" s="160">
        <f t="shared" si="1"/>
        <v>371.7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804.72500000000002</v>
      </c>
    </row>
    <row r="18" spans="1:102" ht="18" customHeight="1" thickBot="1" x14ac:dyDescent="0.3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" customHeight="1" x14ac:dyDescent="0.25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" customHeight="1" x14ac:dyDescent="0.25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" customHeight="1" x14ac:dyDescent="0.25">
      <c r="A22" s="118" t="s">
        <v>46</v>
      </c>
      <c r="B22" s="148">
        <v>36.9</v>
      </c>
      <c r="C22" s="149">
        <v>36.4</v>
      </c>
      <c r="D22" s="149">
        <v>62.5</v>
      </c>
      <c r="E22" s="149">
        <v>78.900000000000006</v>
      </c>
      <c r="F22" s="149">
        <v>55.5</v>
      </c>
      <c r="G22" s="149">
        <v>135.1</v>
      </c>
      <c r="H22" s="149">
        <v>138.5</v>
      </c>
      <c r="I22" s="149">
        <v>88.3</v>
      </c>
      <c r="J22" s="149">
        <v>68</v>
      </c>
      <c r="K22" s="149">
        <v>77.8</v>
      </c>
      <c r="L22" s="149">
        <v>85.9</v>
      </c>
      <c r="M22" s="149">
        <v>92.5</v>
      </c>
      <c r="N22" s="149">
        <v>114.8</v>
      </c>
      <c r="O22" s="149">
        <v>124.3</v>
      </c>
      <c r="P22" s="149">
        <v>106.8</v>
      </c>
      <c r="Q22" s="149">
        <v>117.8</v>
      </c>
      <c r="R22" s="149">
        <v>125.3</v>
      </c>
      <c r="S22" s="149">
        <v>126.3</v>
      </c>
      <c r="T22" s="149">
        <v>131.4</v>
      </c>
      <c r="U22" s="149">
        <v>145.5</v>
      </c>
      <c r="V22" s="149">
        <v>126.5</v>
      </c>
      <c r="W22" s="149">
        <v>135.19999999999999</v>
      </c>
      <c r="X22" s="149">
        <v>145.69999999999999</v>
      </c>
      <c r="Y22" s="149">
        <v>100.2</v>
      </c>
      <c r="Z22" s="149"/>
      <c r="AA22" s="149">
        <v>20.9</v>
      </c>
      <c r="AB22" s="149"/>
      <c r="AC22" s="149">
        <v>77.2</v>
      </c>
      <c r="AD22" s="149">
        <v>38.6</v>
      </c>
      <c r="AE22" s="149"/>
      <c r="AF22" s="149">
        <v>32.700000000000003</v>
      </c>
      <c r="AG22" s="149">
        <v>36.700000000000003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>
        <v>101.2</v>
      </c>
      <c r="BS22" s="149">
        <v>122.8</v>
      </c>
      <c r="BT22" s="149">
        <v>126.4</v>
      </c>
      <c r="BU22" s="149">
        <v>90.3</v>
      </c>
      <c r="BV22" s="149"/>
      <c r="BW22" s="149"/>
      <c r="BX22" s="149"/>
      <c r="BY22" s="149"/>
      <c r="BZ22" s="149"/>
      <c r="CA22" s="149"/>
      <c r="CB22" s="149">
        <v>15.5</v>
      </c>
      <c r="CC22" s="149">
        <v>3.7</v>
      </c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>
        <v>331.4</v>
      </c>
      <c r="CQ22" s="149">
        <v>353.2</v>
      </c>
      <c r="CR22" s="149">
        <v>342.6</v>
      </c>
      <c r="CS22" s="149">
        <v>348.5</v>
      </c>
      <c r="CT22" s="150"/>
      <c r="CU22" s="150"/>
      <c r="CV22" s="150"/>
      <c r="CW22" s="151"/>
      <c r="CX22" s="152">
        <f t="array" ref="CX22">SUMPRODUCT(B22:CW22*0.25)</f>
        <v>1124.4499999999998</v>
      </c>
    </row>
    <row r="23" spans="1:102" ht="24.9" customHeight="1" x14ac:dyDescent="0.25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" customHeight="1" thickBot="1" x14ac:dyDescent="0.3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162.80000000000001</v>
      </c>
      <c r="BO24" s="155">
        <v>162.80000000000001</v>
      </c>
      <c r="BP24" s="155">
        <v>162.80000000000001</v>
      </c>
      <c r="BQ24" s="155">
        <v>162.80000000000001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162.80000000000001</v>
      </c>
    </row>
    <row r="25" spans="1:102" ht="30" customHeight="1" thickBot="1" x14ac:dyDescent="0.3">
      <c r="A25" s="105" t="s">
        <v>52</v>
      </c>
      <c r="B25" s="159">
        <f>SUM(B20:B24)</f>
        <v>36.9</v>
      </c>
      <c r="C25" s="160">
        <f t="shared" ref="C25:BN25" si="2">SUM(C20:C24)</f>
        <v>36.4</v>
      </c>
      <c r="D25" s="160">
        <f t="shared" si="2"/>
        <v>62.5</v>
      </c>
      <c r="E25" s="160">
        <f t="shared" si="2"/>
        <v>78.900000000000006</v>
      </c>
      <c r="F25" s="160">
        <f t="shared" si="2"/>
        <v>55.5</v>
      </c>
      <c r="G25" s="160">
        <f t="shared" si="2"/>
        <v>135.1</v>
      </c>
      <c r="H25" s="160">
        <f t="shared" si="2"/>
        <v>138.5</v>
      </c>
      <c r="I25" s="160">
        <f t="shared" si="2"/>
        <v>88.3</v>
      </c>
      <c r="J25" s="160">
        <f t="shared" si="2"/>
        <v>68</v>
      </c>
      <c r="K25" s="160">
        <f t="shared" si="2"/>
        <v>77.8</v>
      </c>
      <c r="L25" s="160">
        <f t="shared" si="2"/>
        <v>85.9</v>
      </c>
      <c r="M25" s="160">
        <f t="shared" si="2"/>
        <v>92.5</v>
      </c>
      <c r="N25" s="160">
        <f t="shared" si="2"/>
        <v>114.8</v>
      </c>
      <c r="O25" s="160">
        <f t="shared" si="2"/>
        <v>124.3</v>
      </c>
      <c r="P25" s="160">
        <f t="shared" si="2"/>
        <v>106.8</v>
      </c>
      <c r="Q25" s="160">
        <f t="shared" si="2"/>
        <v>117.8</v>
      </c>
      <c r="R25" s="160">
        <f t="shared" si="2"/>
        <v>125.3</v>
      </c>
      <c r="S25" s="160">
        <f t="shared" si="2"/>
        <v>126.3</v>
      </c>
      <c r="T25" s="160">
        <f t="shared" si="2"/>
        <v>131.4</v>
      </c>
      <c r="U25" s="160">
        <f t="shared" si="2"/>
        <v>145.5</v>
      </c>
      <c r="V25" s="160">
        <f t="shared" si="2"/>
        <v>126.5</v>
      </c>
      <c r="W25" s="160">
        <f t="shared" si="2"/>
        <v>135.19999999999999</v>
      </c>
      <c r="X25" s="160">
        <f t="shared" si="2"/>
        <v>145.69999999999999</v>
      </c>
      <c r="Y25" s="160">
        <f t="shared" si="2"/>
        <v>100.2</v>
      </c>
      <c r="Z25" s="160">
        <f t="shared" si="2"/>
        <v>0</v>
      </c>
      <c r="AA25" s="160">
        <f t="shared" si="2"/>
        <v>20.9</v>
      </c>
      <c r="AB25" s="160">
        <f t="shared" si="2"/>
        <v>0</v>
      </c>
      <c r="AC25" s="160">
        <f t="shared" si="2"/>
        <v>77.2</v>
      </c>
      <c r="AD25" s="160">
        <f t="shared" si="2"/>
        <v>38.6</v>
      </c>
      <c r="AE25" s="160">
        <f t="shared" si="2"/>
        <v>0</v>
      </c>
      <c r="AF25" s="160">
        <f t="shared" si="2"/>
        <v>32.700000000000003</v>
      </c>
      <c r="AG25" s="160">
        <f t="shared" si="2"/>
        <v>36.700000000000003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162.80000000000001</v>
      </c>
      <c r="BO25" s="160">
        <f t="shared" ref="BO25:CW25" si="3">SUM(BO20:BO24)</f>
        <v>162.80000000000001</v>
      </c>
      <c r="BP25" s="160">
        <f t="shared" si="3"/>
        <v>162.80000000000001</v>
      </c>
      <c r="BQ25" s="160">
        <f t="shared" si="3"/>
        <v>162.80000000000001</v>
      </c>
      <c r="BR25" s="160">
        <f t="shared" si="3"/>
        <v>101.2</v>
      </c>
      <c r="BS25" s="160">
        <f t="shared" si="3"/>
        <v>122.8</v>
      </c>
      <c r="BT25" s="160">
        <f t="shared" si="3"/>
        <v>126.4</v>
      </c>
      <c r="BU25" s="160">
        <f t="shared" si="3"/>
        <v>90.3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15.5</v>
      </c>
      <c r="CC25" s="160">
        <f t="shared" si="3"/>
        <v>3.7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331.4</v>
      </c>
      <c r="CQ25" s="160">
        <f t="shared" si="3"/>
        <v>353.2</v>
      </c>
      <c r="CR25" s="160">
        <f t="shared" si="3"/>
        <v>342.6</v>
      </c>
      <c r="CS25" s="160">
        <f t="shared" si="3"/>
        <v>348.5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1287.2499999999998</v>
      </c>
    </row>
    <row r="26" spans="1:102" ht="15.9" customHeight="1" x14ac:dyDescent="0.25"/>
    <row r="29" spans="1:102" x14ac:dyDescent="0.25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5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2026-09-12T20:23:46Z</dcterms:created>
  <dcterms:modified xsi:type="dcterms:W3CDTF">2026-09-12T20:23:48Z</dcterms:modified>
</cp:coreProperties>
</file>