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<sst xmlns="http://schemas.openxmlformats.org/spreadsheetml/2006/main" count="124" uniqueCount="57">
  <si>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15/05/2026 23:23:00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</si>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</sst>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05-49D5-BBE3-F0D5450E91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4.4000000000000004</c:v>
                </c:pt>
                <c:pt idx="41">
                  <c:v>4.9000000000000004</c:v>
                </c:pt>
                <c:pt idx="43">
                  <c:v>4.7</c:v>
                </c:pt>
                <c:pt idx="44">
                  <c:v>4.3</c:v>
                </c:pt>
                <c:pt idx="45">
                  <c:v>2.6</c:v>
                </c:pt>
                <c:pt idx="68">
                  <c:v>0.5</c:v>
                </c:pt>
                <c:pt idx="6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5-49D5-BBE3-F0D5450E91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1.2E-2</c:v>
                </c:pt>
                <c:pt idx="12">
                  <c:v>1.7999999999999999E-2</c:v>
                </c:pt>
                <c:pt idx="13">
                  <c:v>4.3999999999999997E-2</c:v>
                </c:pt>
                <c:pt idx="17">
                  <c:v>1.9E-2</c:v>
                </c:pt>
                <c:pt idx="18">
                  <c:v>2.1999999999999999E-2</c:v>
                </c:pt>
                <c:pt idx="32">
                  <c:v>3.968</c:v>
                </c:pt>
                <c:pt idx="34">
                  <c:v>4</c:v>
                </c:pt>
                <c:pt idx="37">
                  <c:v>5</c:v>
                </c:pt>
                <c:pt idx="38">
                  <c:v>9</c:v>
                </c:pt>
                <c:pt idx="39">
                  <c:v>9</c:v>
                </c:pt>
                <c:pt idx="40">
                  <c:v>0.86599999999999999</c:v>
                </c:pt>
                <c:pt idx="41">
                  <c:v>0.88500000000000001</c:v>
                </c:pt>
                <c:pt idx="42">
                  <c:v>0.90300000000000002</c:v>
                </c:pt>
                <c:pt idx="43">
                  <c:v>0.81299999999999994</c:v>
                </c:pt>
                <c:pt idx="44">
                  <c:v>8.7579999999999991</c:v>
                </c:pt>
                <c:pt idx="45">
                  <c:v>0.871</c:v>
                </c:pt>
                <c:pt idx="46">
                  <c:v>0.89600000000000002</c:v>
                </c:pt>
                <c:pt idx="47">
                  <c:v>0.93400000000000005</c:v>
                </c:pt>
                <c:pt idx="48">
                  <c:v>0.80200000000000005</c:v>
                </c:pt>
                <c:pt idx="49">
                  <c:v>0.91900000000000004</c:v>
                </c:pt>
                <c:pt idx="50">
                  <c:v>1.173</c:v>
                </c:pt>
                <c:pt idx="51">
                  <c:v>1.2549999999999999</c:v>
                </c:pt>
                <c:pt idx="52">
                  <c:v>1.6E-2</c:v>
                </c:pt>
                <c:pt idx="56">
                  <c:v>0.92200000000000004</c:v>
                </c:pt>
                <c:pt idx="57">
                  <c:v>0.83499999999999996</c:v>
                </c:pt>
                <c:pt idx="58">
                  <c:v>0.88100000000000001</c:v>
                </c:pt>
                <c:pt idx="59">
                  <c:v>0.85899999999999999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7">
                  <c:v>8.9700000000000006</c:v>
                </c:pt>
                <c:pt idx="80">
                  <c:v>3.9940000000000002</c:v>
                </c:pt>
                <c:pt idx="90">
                  <c:v>2.8109999999999999</c:v>
                </c:pt>
                <c:pt idx="91">
                  <c:v>2.601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5-49D5-BBE3-F0D5450E91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2">
                  <c:v>3.4000000000000002E-2</c:v>
                </c:pt>
                <c:pt idx="14">
                  <c:v>2.3E-2</c:v>
                </c:pt>
                <c:pt idx="18">
                  <c:v>2.8000000000000001E-2</c:v>
                </c:pt>
                <c:pt idx="24">
                  <c:v>0.95099999999999996</c:v>
                </c:pt>
                <c:pt idx="35">
                  <c:v>9.3889999999999993</c:v>
                </c:pt>
                <c:pt idx="37">
                  <c:v>11.4</c:v>
                </c:pt>
                <c:pt idx="38">
                  <c:v>12.36</c:v>
                </c:pt>
                <c:pt idx="39">
                  <c:v>11.04</c:v>
                </c:pt>
                <c:pt idx="40">
                  <c:v>4.08</c:v>
                </c:pt>
                <c:pt idx="41">
                  <c:v>10.68</c:v>
                </c:pt>
                <c:pt idx="42">
                  <c:v>9.6</c:v>
                </c:pt>
                <c:pt idx="43">
                  <c:v>9.9600000000000009</c:v>
                </c:pt>
                <c:pt idx="44">
                  <c:v>9.9600000000000009</c:v>
                </c:pt>
                <c:pt idx="45">
                  <c:v>5.76</c:v>
                </c:pt>
                <c:pt idx="48">
                  <c:v>4.6959999999999997</c:v>
                </c:pt>
                <c:pt idx="49">
                  <c:v>6.1639999999999997</c:v>
                </c:pt>
                <c:pt idx="50">
                  <c:v>8.76</c:v>
                </c:pt>
                <c:pt idx="51">
                  <c:v>0.02</c:v>
                </c:pt>
                <c:pt idx="53">
                  <c:v>8.4</c:v>
                </c:pt>
                <c:pt idx="59">
                  <c:v>10.8</c:v>
                </c:pt>
                <c:pt idx="60">
                  <c:v>1.5980000000000001</c:v>
                </c:pt>
                <c:pt idx="61">
                  <c:v>10.68</c:v>
                </c:pt>
                <c:pt idx="67">
                  <c:v>4.7E-2</c:v>
                </c:pt>
                <c:pt idx="68">
                  <c:v>12.465</c:v>
                </c:pt>
                <c:pt idx="69">
                  <c:v>27.312000000000001</c:v>
                </c:pt>
                <c:pt idx="77">
                  <c:v>16.559999999999999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05-49D5-BBE3-F0D5450E91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05-49D5-BBE3-F0D5450E91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05-49D5-BBE3-F0D5450E91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05-49D5-BBE3-F0D5450E91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13.551</c:v>
                </c:pt>
                <c:pt idx="2">
                  <c:v>32.298999999999999</c:v>
                </c:pt>
                <c:pt idx="4">
                  <c:v>50</c:v>
                </c:pt>
                <c:pt idx="5">
                  <c:v>50</c:v>
                </c:pt>
                <c:pt idx="6">
                  <c:v>33.79</c:v>
                </c:pt>
                <c:pt idx="8">
                  <c:v>7.41</c:v>
                </c:pt>
                <c:pt idx="79">
                  <c:v>10.263999999999999</c:v>
                </c:pt>
                <c:pt idx="80">
                  <c:v>3.278</c:v>
                </c:pt>
                <c:pt idx="90">
                  <c:v>50</c:v>
                </c:pt>
                <c:pt idx="91">
                  <c:v>4.1219999999999999</c:v>
                </c:pt>
                <c:pt idx="9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05-49D5-BBE3-F0D5450E91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05-49D5-BBE3-F0D5450E91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40.947000000000003</c:v>
                </c:pt>
                <c:pt idx="1">
                  <c:v>48.633000000000003</c:v>
                </c:pt>
                <c:pt idx="2">
                  <c:v>18.952000000000002</c:v>
                </c:pt>
                <c:pt idx="3">
                  <c:v>21.542000000000002</c:v>
                </c:pt>
                <c:pt idx="6">
                  <c:v>118.98400000000001</c:v>
                </c:pt>
                <c:pt idx="7">
                  <c:v>133.642</c:v>
                </c:pt>
                <c:pt idx="8">
                  <c:v>115.38200000000001</c:v>
                </c:pt>
                <c:pt idx="9">
                  <c:v>97.238</c:v>
                </c:pt>
                <c:pt idx="10">
                  <c:v>79.061999999999998</c:v>
                </c:pt>
                <c:pt idx="11">
                  <c:v>77.055000000000007</c:v>
                </c:pt>
                <c:pt idx="12">
                  <c:v>97.621000000000009</c:v>
                </c:pt>
                <c:pt idx="13">
                  <c:v>22.63</c:v>
                </c:pt>
                <c:pt idx="14">
                  <c:v>22.286999999999999</c:v>
                </c:pt>
                <c:pt idx="15">
                  <c:v>27.672000000000001</c:v>
                </c:pt>
                <c:pt idx="16">
                  <c:v>4.1210000000000004</c:v>
                </c:pt>
                <c:pt idx="17">
                  <c:v>10.677999999999999</c:v>
                </c:pt>
                <c:pt idx="18">
                  <c:v>16.687000000000001</c:v>
                </c:pt>
                <c:pt idx="19">
                  <c:v>24.542999999999999</c:v>
                </c:pt>
                <c:pt idx="20">
                  <c:v>41.185000000000002</c:v>
                </c:pt>
                <c:pt idx="21">
                  <c:v>33.317999999999998</c:v>
                </c:pt>
                <c:pt idx="22">
                  <c:v>58.572000000000003</c:v>
                </c:pt>
                <c:pt idx="23">
                  <c:v>222.25800000000001</c:v>
                </c:pt>
                <c:pt idx="24">
                  <c:v>71.766999999999996</c:v>
                </c:pt>
                <c:pt idx="25">
                  <c:v>130.411</c:v>
                </c:pt>
                <c:pt idx="26">
                  <c:v>301.916</c:v>
                </c:pt>
                <c:pt idx="27">
                  <c:v>66.986000000000004</c:v>
                </c:pt>
                <c:pt idx="29">
                  <c:v>41.904000000000003</c:v>
                </c:pt>
                <c:pt idx="76">
                  <c:v>18.457000000000001</c:v>
                </c:pt>
                <c:pt idx="77">
                  <c:v>11.859</c:v>
                </c:pt>
                <c:pt idx="78">
                  <c:v>28.035</c:v>
                </c:pt>
                <c:pt idx="81">
                  <c:v>20.553000000000001</c:v>
                </c:pt>
                <c:pt idx="82">
                  <c:v>22.172999999999998</c:v>
                </c:pt>
                <c:pt idx="83">
                  <c:v>26.382000000000001</c:v>
                </c:pt>
                <c:pt idx="84">
                  <c:v>81.728999999999999</c:v>
                </c:pt>
                <c:pt idx="85">
                  <c:v>84.572000000000003</c:v>
                </c:pt>
                <c:pt idx="86">
                  <c:v>93.144000000000005</c:v>
                </c:pt>
                <c:pt idx="87">
                  <c:v>88.17</c:v>
                </c:pt>
                <c:pt idx="88">
                  <c:v>52.942</c:v>
                </c:pt>
                <c:pt idx="89">
                  <c:v>118.53899999999999</c:v>
                </c:pt>
                <c:pt idx="90">
                  <c:v>76.990000000000009</c:v>
                </c:pt>
                <c:pt idx="91">
                  <c:v>27.216000000000001</c:v>
                </c:pt>
                <c:pt idx="92">
                  <c:v>127.07</c:v>
                </c:pt>
                <c:pt idx="93">
                  <c:v>132.864</c:v>
                </c:pt>
                <c:pt idx="94">
                  <c:v>132.91200000000001</c:v>
                </c:pt>
                <c:pt idx="95">
                  <c:v>168.37100000000001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5-49D5-BBE3-F0D5450E91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26.5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11.4</c:v>
                </c:pt>
                <c:pt idx="14">
                  <c:v>10.7</c:v>
                </c:pt>
                <c:pt idx="15">
                  <c:v>3.9</c:v>
                </c:pt>
                <c:pt idx="16">
                  <c:v>44.7</c:v>
                </c:pt>
                <c:pt idx="17">
                  <c:v>25.7</c:v>
                </c:pt>
                <c:pt idx="18">
                  <c:v>17.3</c:v>
                </c:pt>
                <c:pt idx="19">
                  <c:v>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39</c:v>
                </c:pt>
                <c:pt idx="29">
                  <c:v>0</c:v>
                </c:pt>
                <c:pt idx="30">
                  <c:v>28.1</c:v>
                </c:pt>
                <c:pt idx="31">
                  <c:v>61.8</c:v>
                </c:pt>
                <c:pt idx="32">
                  <c:v>68.599999999999994</c:v>
                </c:pt>
                <c:pt idx="33">
                  <c:v>79.400000000000006</c:v>
                </c:pt>
                <c:pt idx="34">
                  <c:v>32.700000000000003</c:v>
                </c:pt>
                <c:pt idx="35">
                  <c:v>0</c:v>
                </c:pt>
                <c:pt idx="36">
                  <c:v>13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30.2</c:v>
                </c:pt>
                <c:pt idx="47">
                  <c:v>41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16.8</c:v>
                </c:pt>
                <c:pt idx="52">
                  <c:v>33.9</c:v>
                </c:pt>
                <c:pt idx="53">
                  <c:v>0</c:v>
                </c:pt>
                <c:pt idx="54">
                  <c:v>11.7</c:v>
                </c:pt>
                <c:pt idx="55">
                  <c:v>49.7</c:v>
                </c:pt>
                <c:pt idx="56">
                  <c:v>21.7</c:v>
                </c:pt>
                <c:pt idx="57">
                  <c:v>47.1</c:v>
                </c:pt>
                <c:pt idx="58">
                  <c:v>29.7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14.8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5-49D5-BBE3-F0D5450E919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66.108999999999995</c:v>
                </c:pt>
                <c:pt idx="89">
                  <c:v>17.108000000000001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5-49D5-BBE3-F0D5450E919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1.8009999999999999</c:v>
                </c:pt>
                <c:pt idx="1">
                  <c:v>3.8839999999999999</c:v>
                </c:pt>
                <c:pt idx="2">
                  <c:v>2.2400000000000002</c:v>
                </c:pt>
                <c:pt idx="3">
                  <c:v>2.66</c:v>
                </c:pt>
                <c:pt idx="4">
                  <c:v>5.1970000000000001</c:v>
                </c:pt>
                <c:pt idx="5">
                  <c:v>2.96</c:v>
                </c:pt>
                <c:pt idx="6">
                  <c:v>4.8440000000000003</c:v>
                </c:pt>
                <c:pt idx="7">
                  <c:v>6.9139999999999997</c:v>
                </c:pt>
                <c:pt idx="8">
                  <c:v>2.68</c:v>
                </c:pt>
                <c:pt idx="9">
                  <c:v>2.74</c:v>
                </c:pt>
                <c:pt idx="10">
                  <c:v>2.8220000000000001</c:v>
                </c:pt>
                <c:pt idx="11">
                  <c:v>2.86</c:v>
                </c:pt>
                <c:pt idx="12">
                  <c:v>15.066000000000001</c:v>
                </c:pt>
                <c:pt idx="13">
                  <c:v>6.109</c:v>
                </c:pt>
                <c:pt idx="14">
                  <c:v>8.07</c:v>
                </c:pt>
                <c:pt idx="15">
                  <c:v>10.898</c:v>
                </c:pt>
                <c:pt idx="16">
                  <c:v>2.9860000000000002</c:v>
                </c:pt>
                <c:pt idx="17">
                  <c:v>7.2990000000000004</c:v>
                </c:pt>
                <c:pt idx="18">
                  <c:v>8.4019999999999992</c:v>
                </c:pt>
                <c:pt idx="19">
                  <c:v>11.84</c:v>
                </c:pt>
                <c:pt idx="20">
                  <c:v>11.426</c:v>
                </c:pt>
                <c:pt idx="21">
                  <c:v>17.861999999999998</c:v>
                </c:pt>
                <c:pt idx="22">
                  <c:v>30.021999999999998</c:v>
                </c:pt>
                <c:pt idx="23">
                  <c:v>19.890999999999998</c:v>
                </c:pt>
                <c:pt idx="24">
                  <c:v>14.661</c:v>
                </c:pt>
                <c:pt idx="25">
                  <c:v>26.289000000000001</c:v>
                </c:pt>
                <c:pt idx="26">
                  <c:v>15.342000000000001</c:v>
                </c:pt>
                <c:pt idx="27">
                  <c:v>25.629000000000001</c:v>
                </c:pt>
                <c:pt idx="28">
                  <c:v>16.387</c:v>
                </c:pt>
                <c:pt idx="29">
                  <c:v>30.593</c:v>
                </c:pt>
                <c:pt idx="30">
                  <c:v>45.167999999999999</c:v>
                </c:pt>
                <c:pt idx="31">
                  <c:v>26.51</c:v>
                </c:pt>
                <c:pt idx="32">
                  <c:v>19.440000000000001</c:v>
                </c:pt>
                <c:pt idx="33">
                  <c:v>20.62</c:v>
                </c:pt>
                <c:pt idx="34">
                  <c:v>50.872</c:v>
                </c:pt>
                <c:pt idx="35">
                  <c:v>31.547000000000001</c:v>
                </c:pt>
                <c:pt idx="36">
                  <c:v>46.009</c:v>
                </c:pt>
                <c:pt idx="37">
                  <c:v>50.319000000000003</c:v>
                </c:pt>
                <c:pt idx="38">
                  <c:v>65.14</c:v>
                </c:pt>
                <c:pt idx="39">
                  <c:v>50.234000000000002</c:v>
                </c:pt>
                <c:pt idx="40">
                  <c:v>43.322000000000003</c:v>
                </c:pt>
                <c:pt idx="41">
                  <c:v>20.838000000000001</c:v>
                </c:pt>
                <c:pt idx="42">
                  <c:v>35.795999999999999</c:v>
                </c:pt>
                <c:pt idx="43">
                  <c:v>11.095000000000001</c:v>
                </c:pt>
                <c:pt idx="44">
                  <c:v>54.593000000000004</c:v>
                </c:pt>
                <c:pt idx="45">
                  <c:v>18.468</c:v>
                </c:pt>
                <c:pt idx="46">
                  <c:v>8.0619999999999994</c:v>
                </c:pt>
                <c:pt idx="47">
                  <c:v>5.1769999999999996</c:v>
                </c:pt>
                <c:pt idx="48">
                  <c:v>13.593999999999999</c:v>
                </c:pt>
                <c:pt idx="49">
                  <c:v>6.4610000000000003</c:v>
                </c:pt>
                <c:pt idx="50">
                  <c:v>7.0629999999999997</c:v>
                </c:pt>
                <c:pt idx="51">
                  <c:v>7.8049999999999997</c:v>
                </c:pt>
                <c:pt idx="52">
                  <c:v>8.1530000000000005</c:v>
                </c:pt>
                <c:pt idx="53">
                  <c:v>15.832000000000001</c:v>
                </c:pt>
                <c:pt idx="54">
                  <c:v>18.126999999999999</c:v>
                </c:pt>
                <c:pt idx="55">
                  <c:v>11.951000000000001</c:v>
                </c:pt>
                <c:pt idx="56">
                  <c:v>9.2859999999999996</c:v>
                </c:pt>
                <c:pt idx="57">
                  <c:v>7.88</c:v>
                </c:pt>
                <c:pt idx="58">
                  <c:v>18.562000000000001</c:v>
                </c:pt>
                <c:pt idx="59">
                  <c:v>9.4169999999999998</c:v>
                </c:pt>
                <c:pt idx="60">
                  <c:v>26</c:v>
                </c:pt>
                <c:pt idx="61">
                  <c:v>10.561999999999999</c:v>
                </c:pt>
                <c:pt idx="62">
                  <c:v>24.370999999999999</c:v>
                </c:pt>
                <c:pt idx="63">
                  <c:v>25.427</c:v>
                </c:pt>
                <c:pt idx="64">
                  <c:v>6.6470000000000002</c:v>
                </c:pt>
                <c:pt idx="65">
                  <c:v>6.6470000000000002</c:v>
                </c:pt>
                <c:pt idx="66">
                  <c:v>6.6470000000000002</c:v>
                </c:pt>
                <c:pt idx="67">
                  <c:v>7.4930000000000003</c:v>
                </c:pt>
                <c:pt idx="68">
                  <c:v>30.599</c:v>
                </c:pt>
                <c:pt idx="69">
                  <c:v>44.715000000000003</c:v>
                </c:pt>
                <c:pt idx="70">
                  <c:v>28.449000000000002</c:v>
                </c:pt>
                <c:pt idx="71">
                  <c:v>2.1110000000000002</c:v>
                </c:pt>
                <c:pt idx="72">
                  <c:v>25.68</c:v>
                </c:pt>
                <c:pt idx="73">
                  <c:v>2.81</c:v>
                </c:pt>
                <c:pt idx="74">
                  <c:v>4.3499999999999996</c:v>
                </c:pt>
                <c:pt idx="75">
                  <c:v>2.4620000000000002</c:v>
                </c:pt>
                <c:pt idx="76">
                  <c:v>15.817</c:v>
                </c:pt>
                <c:pt idx="77">
                  <c:v>10.381</c:v>
                </c:pt>
                <c:pt idx="78">
                  <c:v>7.9649999999999999</c:v>
                </c:pt>
                <c:pt idx="79">
                  <c:v>25.736000000000001</c:v>
                </c:pt>
                <c:pt idx="80">
                  <c:v>16.074999999999999</c:v>
                </c:pt>
                <c:pt idx="81">
                  <c:v>2.617</c:v>
                </c:pt>
                <c:pt idx="82">
                  <c:v>1.9370000000000001</c:v>
                </c:pt>
                <c:pt idx="83">
                  <c:v>1.78</c:v>
                </c:pt>
                <c:pt idx="84">
                  <c:v>5.9</c:v>
                </c:pt>
                <c:pt idx="85">
                  <c:v>6.46</c:v>
                </c:pt>
                <c:pt idx="86">
                  <c:v>6.4850000000000003</c:v>
                </c:pt>
                <c:pt idx="87">
                  <c:v>7.59</c:v>
                </c:pt>
                <c:pt idx="88">
                  <c:v>8.1790000000000003</c:v>
                </c:pt>
                <c:pt idx="89">
                  <c:v>8.1929999999999996</c:v>
                </c:pt>
                <c:pt idx="90">
                  <c:v>8.2279999999999998</c:v>
                </c:pt>
                <c:pt idx="91">
                  <c:v>8.2629999999999999</c:v>
                </c:pt>
                <c:pt idx="92">
                  <c:v>10.334</c:v>
                </c:pt>
                <c:pt idx="93">
                  <c:v>9.99</c:v>
                </c:pt>
                <c:pt idx="94">
                  <c:v>9.6359999999999992</c:v>
                </c:pt>
                <c:pt idx="95">
                  <c:v>9.3030000000000008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05-49D5-BBE3-F0D5450E919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66.108999999999995</c:v>
                </c:pt>
                <c:pt idx="89">
                  <c:v>17.108000000000001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05-49D5-BBE3-F0D5450E919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805-49D5-BBE3-F0D5450E9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128.27000000000001</c:v>
                </c:pt>
                <c:pt idx="1">
                  <c:v>127.82</c:v>
                </c:pt>
                <c:pt idx="2">
                  <c:v>128.65</c:v>
                </c:pt>
                <c:pt idx="3">
                  <c:v>127.11</c:v>
                </c:pt>
                <c:pt idx="4">
                  <c:v>132.33000000000001</c:v>
                </c:pt>
                <c:pt idx="5">
                  <c:v>129.91</c:v>
                </c:pt>
                <c:pt idx="6">
                  <c:v>128.68</c:v>
                </c:pt>
                <c:pt idx="7">
                  <c:v>124.4</c:v>
                </c:pt>
                <c:pt idx="8">
                  <c:v>128.15</c:v>
                </c:pt>
                <c:pt idx="9">
                  <c:v>122.68</c:v>
                </c:pt>
                <c:pt idx="10">
                  <c:v>127.5</c:v>
                </c:pt>
                <c:pt idx="11">
                  <c:v>126.07</c:v>
                </c:pt>
                <c:pt idx="12">
                  <c:v>126.39</c:v>
                </c:pt>
                <c:pt idx="13">
                  <c:v>123.98</c:v>
                </c:pt>
                <c:pt idx="14">
                  <c:v>120.95</c:v>
                </c:pt>
                <c:pt idx="15">
                  <c:v>118.9</c:v>
                </c:pt>
                <c:pt idx="16">
                  <c:v>119.74</c:v>
                </c:pt>
                <c:pt idx="17">
                  <c:v>119.88</c:v>
                </c:pt>
                <c:pt idx="18">
                  <c:v>118.78</c:v>
                </c:pt>
                <c:pt idx="19">
                  <c:v>121.1</c:v>
                </c:pt>
                <c:pt idx="20">
                  <c:v>121.01</c:v>
                </c:pt>
                <c:pt idx="21">
                  <c:v>120</c:v>
                </c:pt>
                <c:pt idx="22">
                  <c:v>118.25</c:v>
                </c:pt>
                <c:pt idx="23">
                  <c:v>113.69</c:v>
                </c:pt>
                <c:pt idx="24">
                  <c:v>115</c:v>
                </c:pt>
                <c:pt idx="25">
                  <c:v>112.9</c:v>
                </c:pt>
                <c:pt idx="26">
                  <c:v>109.54</c:v>
                </c:pt>
                <c:pt idx="27">
                  <c:v>106.49</c:v>
                </c:pt>
                <c:pt idx="28">
                  <c:v>113.04</c:v>
                </c:pt>
                <c:pt idx="29">
                  <c:v>111.05</c:v>
                </c:pt>
                <c:pt idx="30">
                  <c:v>107.58</c:v>
                </c:pt>
                <c:pt idx="31">
                  <c:v>99.67</c:v>
                </c:pt>
                <c:pt idx="32">
                  <c:v>101.29</c:v>
                </c:pt>
                <c:pt idx="33">
                  <c:v>96.71</c:v>
                </c:pt>
                <c:pt idx="34">
                  <c:v>87.7</c:v>
                </c:pt>
                <c:pt idx="35">
                  <c:v>15</c:v>
                </c:pt>
                <c:pt idx="36">
                  <c:v>28.06</c:v>
                </c:pt>
                <c:pt idx="37">
                  <c:v>21.78</c:v>
                </c:pt>
                <c:pt idx="38">
                  <c:v>10.02</c:v>
                </c:pt>
                <c:pt idx="39">
                  <c:v>10.02</c:v>
                </c:pt>
                <c:pt idx="40">
                  <c:v>40.01</c:v>
                </c:pt>
                <c:pt idx="41">
                  <c:v>22.96</c:v>
                </c:pt>
                <c:pt idx="42">
                  <c:v>18</c:v>
                </c:pt>
                <c:pt idx="43">
                  <c:v>20.22</c:v>
                </c:pt>
                <c:pt idx="44">
                  <c:v>36.630000000000003</c:v>
                </c:pt>
                <c:pt idx="45">
                  <c:v>29.45</c:v>
                </c:pt>
                <c:pt idx="46">
                  <c:v>16.190000000000001</c:v>
                </c:pt>
                <c:pt idx="47">
                  <c:v>19.899999999999999</c:v>
                </c:pt>
                <c:pt idx="48">
                  <c:v>23.18</c:v>
                </c:pt>
                <c:pt idx="49">
                  <c:v>21.79</c:v>
                </c:pt>
                <c:pt idx="50">
                  <c:v>17.5</c:v>
                </c:pt>
                <c:pt idx="51">
                  <c:v>11.87</c:v>
                </c:pt>
                <c:pt idx="52">
                  <c:v>13.7</c:v>
                </c:pt>
                <c:pt idx="53">
                  <c:v>18.579999999999998</c:v>
                </c:pt>
                <c:pt idx="54">
                  <c:v>15.6</c:v>
                </c:pt>
                <c:pt idx="55">
                  <c:v>11.47</c:v>
                </c:pt>
                <c:pt idx="56">
                  <c:v>14.7</c:v>
                </c:pt>
                <c:pt idx="57">
                  <c:v>12.25</c:v>
                </c:pt>
                <c:pt idx="58">
                  <c:v>12.81</c:v>
                </c:pt>
                <c:pt idx="59">
                  <c:v>15.69</c:v>
                </c:pt>
                <c:pt idx="60">
                  <c:v>18.43</c:v>
                </c:pt>
                <c:pt idx="61">
                  <c:v>16.600000000000001</c:v>
                </c:pt>
                <c:pt idx="62">
                  <c:v>13.5</c:v>
                </c:pt>
                <c:pt idx="63">
                  <c:v>14.47</c:v>
                </c:pt>
                <c:pt idx="64">
                  <c:v>13.16</c:v>
                </c:pt>
                <c:pt idx="65">
                  <c:v>13.54</c:v>
                </c:pt>
                <c:pt idx="66">
                  <c:v>17.46</c:v>
                </c:pt>
                <c:pt idx="67">
                  <c:v>63.84</c:v>
                </c:pt>
                <c:pt idx="68">
                  <c:v>21.99</c:v>
                </c:pt>
                <c:pt idx="69">
                  <c:v>63.67</c:v>
                </c:pt>
                <c:pt idx="70">
                  <c:v>94.31</c:v>
                </c:pt>
                <c:pt idx="71">
                  <c:v>107.63</c:v>
                </c:pt>
                <c:pt idx="72">
                  <c:v>84.75</c:v>
                </c:pt>
                <c:pt idx="73">
                  <c:v>107.33</c:v>
                </c:pt>
                <c:pt idx="74">
                  <c:v>109.46</c:v>
                </c:pt>
                <c:pt idx="75">
                  <c:v>112.2</c:v>
                </c:pt>
                <c:pt idx="76">
                  <c:v>114.8</c:v>
                </c:pt>
                <c:pt idx="77">
                  <c:v>114.02</c:v>
                </c:pt>
                <c:pt idx="78">
                  <c:v>113.4</c:v>
                </c:pt>
                <c:pt idx="79">
                  <c:v>128.21</c:v>
                </c:pt>
                <c:pt idx="80">
                  <c:v>128.07</c:v>
                </c:pt>
                <c:pt idx="81">
                  <c:v>112.12</c:v>
                </c:pt>
                <c:pt idx="82">
                  <c:v>109.94</c:v>
                </c:pt>
                <c:pt idx="83">
                  <c:v>107.66</c:v>
                </c:pt>
                <c:pt idx="84">
                  <c:v>118.81</c:v>
                </c:pt>
                <c:pt idx="85">
                  <c:v>121.17</c:v>
                </c:pt>
                <c:pt idx="86">
                  <c:v>118.11</c:v>
                </c:pt>
                <c:pt idx="87">
                  <c:v>116.84</c:v>
                </c:pt>
                <c:pt idx="88">
                  <c:v>111.93</c:v>
                </c:pt>
                <c:pt idx="89">
                  <c:v>120.45</c:v>
                </c:pt>
                <c:pt idx="90">
                  <c:v>131.57</c:v>
                </c:pt>
                <c:pt idx="91">
                  <c:v>128.08000000000001</c:v>
                </c:pt>
                <c:pt idx="92">
                  <c:v>133.13</c:v>
                </c:pt>
                <c:pt idx="93">
                  <c:v>127.5</c:v>
                </c:pt>
                <c:pt idx="94">
                  <c:v>125.84</c:v>
                </c:pt>
                <c:pt idx="95">
                  <c:v>118.11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805-49D5-BBE3-F0D5450E9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30-4785-8939-1AC081267A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6">
                  <c:v>5.4</c:v>
                </c:pt>
                <c:pt idx="74">
                  <c:v>1.1000000000000001</c:v>
                </c:pt>
                <c:pt idx="75">
                  <c:v>0.8</c:v>
                </c:pt>
                <c:pt idx="81">
                  <c:v>1.1000000000000001</c:v>
                </c:pt>
                <c:pt idx="82">
                  <c:v>0.8</c:v>
                </c:pt>
                <c:pt idx="8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0-4785-8939-1AC081267A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4.3460000000000001</c:v>
                </c:pt>
                <c:pt idx="5">
                  <c:v>4.4160000000000004</c:v>
                </c:pt>
                <c:pt idx="6">
                  <c:v>4.4139999999999997</c:v>
                </c:pt>
                <c:pt idx="7">
                  <c:v>4.508</c:v>
                </c:pt>
                <c:pt idx="8">
                  <c:v>4.4400000000000004</c:v>
                </c:pt>
                <c:pt idx="9">
                  <c:v>4.4340000000000002</c:v>
                </c:pt>
                <c:pt idx="10">
                  <c:v>4.4260000000000002</c:v>
                </c:pt>
                <c:pt idx="11">
                  <c:v>8.4019999999999992</c:v>
                </c:pt>
                <c:pt idx="14">
                  <c:v>2.9000000000000001E-2</c:v>
                </c:pt>
                <c:pt idx="16">
                  <c:v>0.83199999999999996</c:v>
                </c:pt>
                <c:pt idx="17">
                  <c:v>0.8</c:v>
                </c:pt>
                <c:pt idx="18">
                  <c:v>0.8</c:v>
                </c:pt>
                <c:pt idx="32">
                  <c:v>4</c:v>
                </c:pt>
                <c:pt idx="33">
                  <c:v>4.2690000000000001</c:v>
                </c:pt>
                <c:pt idx="36">
                  <c:v>5.0000000000000001E-3</c:v>
                </c:pt>
                <c:pt idx="46">
                  <c:v>3.5999999999999997E-2</c:v>
                </c:pt>
                <c:pt idx="47">
                  <c:v>0.02</c:v>
                </c:pt>
                <c:pt idx="52">
                  <c:v>0.753</c:v>
                </c:pt>
                <c:pt idx="53">
                  <c:v>0.83199999999999996</c:v>
                </c:pt>
                <c:pt idx="54">
                  <c:v>1.022</c:v>
                </c:pt>
                <c:pt idx="55">
                  <c:v>1.0980000000000001</c:v>
                </c:pt>
                <c:pt idx="63">
                  <c:v>1.077</c:v>
                </c:pt>
                <c:pt idx="71">
                  <c:v>9.2520000000000007</c:v>
                </c:pt>
                <c:pt idx="77">
                  <c:v>2.8</c:v>
                </c:pt>
                <c:pt idx="8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30-4785-8939-1AC081267A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1.2999999999999999E-2</c:v>
                </c:pt>
                <c:pt idx="4">
                  <c:v>3.258</c:v>
                </c:pt>
                <c:pt idx="5">
                  <c:v>3.2440000000000002</c:v>
                </c:pt>
                <c:pt idx="6">
                  <c:v>3.2080000000000002</c:v>
                </c:pt>
                <c:pt idx="7">
                  <c:v>3.161</c:v>
                </c:pt>
                <c:pt idx="8">
                  <c:v>3.137</c:v>
                </c:pt>
                <c:pt idx="9">
                  <c:v>3.1219999999999999</c:v>
                </c:pt>
                <c:pt idx="10">
                  <c:v>3.0979999999999999</c:v>
                </c:pt>
                <c:pt idx="11">
                  <c:v>9.0860000000000003</c:v>
                </c:pt>
                <c:pt idx="13">
                  <c:v>0.04</c:v>
                </c:pt>
                <c:pt idx="16">
                  <c:v>2.7E-2</c:v>
                </c:pt>
                <c:pt idx="17">
                  <c:v>3.3000000000000002E-2</c:v>
                </c:pt>
                <c:pt idx="25">
                  <c:v>0.95099999999999996</c:v>
                </c:pt>
                <c:pt idx="32">
                  <c:v>4.7E-2</c:v>
                </c:pt>
                <c:pt idx="33">
                  <c:v>4.4909999999999997</c:v>
                </c:pt>
                <c:pt idx="36">
                  <c:v>1.4999999999999999E-2</c:v>
                </c:pt>
                <c:pt idx="39">
                  <c:v>2</c:v>
                </c:pt>
                <c:pt idx="40">
                  <c:v>5.4820000000000002</c:v>
                </c:pt>
                <c:pt idx="41">
                  <c:v>10.483000000000001</c:v>
                </c:pt>
                <c:pt idx="42">
                  <c:v>10.653</c:v>
                </c:pt>
                <c:pt idx="43">
                  <c:v>10.718</c:v>
                </c:pt>
                <c:pt idx="44">
                  <c:v>5.6859999999999999</c:v>
                </c:pt>
                <c:pt idx="45">
                  <c:v>11.677</c:v>
                </c:pt>
                <c:pt idx="46">
                  <c:v>13.01</c:v>
                </c:pt>
                <c:pt idx="47">
                  <c:v>12.911</c:v>
                </c:pt>
                <c:pt idx="48">
                  <c:v>5.2539999999999996</c:v>
                </c:pt>
                <c:pt idx="49">
                  <c:v>5.2729999999999997</c:v>
                </c:pt>
                <c:pt idx="50">
                  <c:v>5.2190000000000003</c:v>
                </c:pt>
                <c:pt idx="51">
                  <c:v>5.1849999999999996</c:v>
                </c:pt>
                <c:pt idx="52">
                  <c:v>5.0750000000000002</c:v>
                </c:pt>
                <c:pt idx="53">
                  <c:v>4.9790000000000001</c:v>
                </c:pt>
                <c:pt idx="54">
                  <c:v>4.8789999999999996</c:v>
                </c:pt>
                <c:pt idx="55">
                  <c:v>7.2770000000000001</c:v>
                </c:pt>
                <c:pt idx="56">
                  <c:v>4.6879999999999997</c:v>
                </c:pt>
                <c:pt idx="57">
                  <c:v>4.6479999999999997</c:v>
                </c:pt>
                <c:pt idx="58">
                  <c:v>4.6130000000000004</c:v>
                </c:pt>
                <c:pt idx="59">
                  <c:v>4.5369999999999999</c:v>
                </c:pt>
                <c:pt idx="63">
                  <c:v>4.3529999999999998</c:v>
                </c:pt>
                <c:pt idx="67">
                  <c:v>5.2039999999999997</c:v>
                </c:pt>
                <c:pt idx="71">
                  <c:v>4.28</c:v>
                </c:pt>
                <c:pt idx="72">
                  <c:v>3.1</c:v>
                </c:pt>
                <c:pt idx="80">
                  <c:v>4.077</c:v>
                </c:pt>
                <c:pt idx="84">
                  <c:v>51</c:v>
                </c:pt>
                <c:pt idx="85">
                  <c:v>56</c:v>
                </c:pt>
                <c:pt idx="86">
                  <c:v>62</c:v>
                </c:pt>
                <c:pt idx="87">
                  <c:v>58</c:v>
                </c:pt>
                <c:pt idx="88">
                  <c:v>10</c:v>
                </c:pt>
                <c:pt idx="89">
                  <c:v>57</c:v>
                </c:pt>
                <c:pt idx="90">
                  <c:v>74.022999999999996</c:v>
                </c:pt>
                <c:pt idx="91">
                  <c:v>1.2E-2</c:v>
                </c:pt>
                <c:pt idx="92">
                  <c:v>76</c:v>
                </c:pt>
                <c:pt idx="95">
                  <c:v>41.58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30-4785-8939-1AC081267A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30-4785-8939-1AC081267A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30-4785-8939-1AC081267A8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30-4785-8939-1AC081267A8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30-4785-8939-1AC081267A8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30-4785-8939-1AC081267A8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030-4785-8939-1AC081267A8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030-4785-8939-1AC081267A8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106</c:v>
                </c:pt>
                <c:pt idx="7">
                  <c:v>89.3</c:v>
                </c:pt>
                <c:pt idx="8">
                  <c:v>75.599999999999994</c:v>
                </c:pt>
                <c:pt idx="9">
                  <c:v>46.7</c:v>
                </c:pt>
                <c:pt idx="10">
                  <c:v>31.1</c:v>
                </c:pt>
                <c:pt idx="11">
                  <c:v>22.2</c:v>
                </c:pt>
                <c:pt idx="12">
                  <c:v>73.3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6.3</c:v>
                </c:pt>
                <c:pt idx="22">
                  <c:v>46.5</c:v>
                </c:pt>
                <c:pt idx="23">
                  <c:v>196.5</c:v>
                </c:pt>
                <c:pt idx="24">
                  <c:v>45.1</c:v>
                </c:pt>
                <c:pt idx="25">
                  <c:v>111.6</c:v>
                </c:pt>
                <c:pt idx="26">
                  <c:v>268.60000000000002</c:v>
                </c:pt>
                <c:pt idx="27">
                  <c:v>40.9</c:v>
                </c:pt>
                <c:pt idx="28">
                  <c:v>0</c:v>
                </c:pt>
                <c:pt idx="29">
                  <c:v>12.1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44</c:v>
                </c:pt>
                <c:pt idx="41">
                  <c:v>24.1</c:v>
                </c:pt>
                <c:pt idx="42">
                  <c:v>35.5</c:v>
                </c:pt>
                <c:pt idx="43">
                  <c:v>15.9</c:v>
                </c:pt>
                <c:pt idx="44">
                  <c:v>71.900000000000006</c:v>
                </c:pt>
                <c:pt idx="45">
                  <c:v>16</c:v>
                </c:pt>
                <c:pt idx="46">
                  <c:v>0</c:v>
                </c:pt>
                <c:pt idx="47">
                  <c:v>0</c:v>
                </c:pt>
                <c:pt idx="48">
                  <c:v>13.1</c:v>
                </c:pt>
                <c:pt idx="49">
                  <c:v>6.6</c:v>
                </c:pt>
                <c:pt idx="50">
                  <c:v>11.8</c:v>
                </c:pt>
                <c:pt idx="51">
                  <c:v>0</c:v>
                </c:pt>
                <c:pt idx="52">
                  <c:v>0</c:v>
                </c:pt>
                <c:pt idx="53">
                  <c:v>17.7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11.8</c:v>
                </c:pt>
                <c:pt idx="60">
                  <c:v>28.1</c:v>
                </c:pt>
                <c:pt idx="61">
                  <c:v>25.9</c:v>
                </c:pt>
                <c:pt idx="62">
                  <c:v>14.5</c:v>
                </c:pt>
                <c:pt idx="63">
                  <c:v>0</c:v>
                </c:pt>
                <c:pt idx="64">
                  <c:v>6.6</c:v>
                </c:pt>
                <c:pt idx="65">
                  <c:v>6.6</c:v>
                </c:pt>
                <c:pt idx="66">
                  <c:v>6.6</c:v>
                </c:pt>
                <c:pt idx="67">
                  <c:v>6.6</c:v>
                </c:pt>
                <c:pt idx="68">
                  <c:v>43.6</c:v>
                </c:pt>
                <c:pt idx="69">
                  <c:v>74</c:v>
                </c:pt>
                <c:pt idx="70">
                  <c:v>27</c:v>
                </c:pt>
                <c:pt idx="71">
                  <c:v>0</c:v>
                </c:pt>
                <c:pt idx="72">
                  <c:v>17.3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34.200000000000003</c:v>
                </c:pt>
                <c:pt idx="77">
                  <c:v>36</c:v>
                </c:pt>
                <c:pt idx="78">
                  <c:v>36</c:v>
                </c:pt>
                <c:pt idx="79">
                  <c:v>36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22</c:v>
                </c:pt>
                <c:pt idx="88">
                  <c:v>79</c:v>
                </c:pt>
                <c:pt idx="89">
                  <c:v>68</c:v>
                </c:pt>
                <c:pt idx="90">
                  <c:v>42.1</c:v>
                </c:pt>
                <c:pt idx="91">
                  <c:v>9.6999999999999993</c:v>
                </c:pt>
                <c:pt idx="92">
                  <c:v>84.1</c:v>
                </c:pt>
                <c:pt idx="93">
                  <c:v>104.4</c:v>
                </c:pt>
                <c:pt idx="94">
                  <c:v>115.2</c:v>
                </c:pt>
                <c:pt idx="95">
                  <c:v>101.7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30-4785-8939-1AC081267A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56.298999999999999</c:v>
                </c:pt>
                <c:pt idx="1">
                  <c:v>52.517000000000003</c:v>
                </c:pt>
                <c:pt idx="2">
                  <c:v>53.49</c:v>
                </c:pt>
                <c:pt idx="3">
                  <c:v>50.667999999999999</c:v>
                </c:pt>
                <c:pt idx="4">
                  <c:v>47.593000000000004</c:v>
                </c:pt>
                <c:pt idx="5">
                  <c:v>45.591000000000001</c:v>
                </c:pt>
                <c:pt idx="6">
                  <c:v>44.012999999999998</c:v>
                </c:pt>
                <c:pt idx="7">
                  <c:v>43.555999999999997</c:v>
                </c:pt>
                <c:pt idx="8">
                  <c:v>42.302</c:v>
                </c:pt>
                <c:pt idx="9">
                  <c:v>45.732999999999997</c:v>
                </c:pt>
                <c:pt idx="10">
                  <c:v>43.302999999999997</c:v>
                </c:pt>
                <c:pt idx="11">
                  <c:v>40.229999999999997</c:v>
                </c:pt>
                <c:pt idx="12">
                  <c:v>39.479999999999997</c:v>
                </c:pt>
                <c:pt idx="13">
                  <c:v>40.113</c:v>
                </c:pt>
                <c:pt idx="14">
                  <c:v>41.064</c:v>
                </c:pt>
                <c:pt idx="15">
                  <c:v>42.456000000000003</c:v>
                </c:pt>
                <c:pt idx="16">
                  <c:v>45.515999999999998</c:v>
                </c:pt>
                <c:pt idx="17">
                  <c:v>42.88</c:v>
                </c:pt>
                <c:pt idx="18">
                  <c:v>41.6</c:v>
                </c:pt>
                <c:pt idx="19">
                  <c:v>40.340000000000003</c:v>
                </c:pt>
                <c:pt idx="20">
                  <c:v>46.582999999999998</c:v>
                </c:pt>
                <c:pt idx="21">
                  <c:v>44.901000000000003</c:v>
                </c:pt>
                <c:pt idx="22">
                  <c:v>42.098999999999997</c:v>
                </c:pt>
                <c:pt idx="23">
                  <c:v>45.643000000000001</c:v>
                </c:pt>
                <c:pt idx="24">
                  <c:v>42.232999999999997</c:v>
                </c:pt>
                <c:pt idx="25">
                  <c:v>44.134</c:v>
                </c:pt>
                <c:pt idx="26">
                  <c:v>48.649000000000001</c:v>
                </c:pt>
                <c:pt idx="27">
                  <c:v>51.682000000000002</c:v>
                </c:pt>
                <c:pt idx="28">
                  <c:v>55.396999999999998</c:v>
                </c:pt>
                <c:pt idx="29">
                  <c:v>60.408999999999999</c:v>
                </c:pt>
                <c:pt idx="30">
                  <c:v>73.239999999999995</c:v>
                </c:pt>
                <c:pt idx="31">
                  <c:v>88.284999999999997</c:v>
                </c:pt>
                <c:pt idx="32">
                  <c:v>87.971000000000004</c:v>
                </c:pt>
                <c:pt idx="33">
                  <c:v>91.3</c:v>
                </c:pt>
                <c:pt idx="34">
                  <c:v>87.537000000000006</c:v>
                </c:pt>
                <c:pt idx="35">
                  <c:v>40.936</c:v>
                </c:pt>
                <c:pt idx="36">
                  <c:v>58.988999999999997</c:v>
                </c:pt>
                <c:pt idx="37">
                  <c:v>66.718999999999994</c:v>
                </c:pt>
                <c:pt idx="38">
                  <c:v>86.5</c:v>
                </c:pt>
                <c:pt idx="39">
                  <c:v>68.274000000000001</c:v>
                </c:pt>
                <c:pt idx="40">
                  <c:v>3.18</c:v>
                </c:pt>
                <c:pt idx="41">
                  <c:v>2.6920000000000002</c:v>
                </c:pt>
                <c:pt idx="42">
                  <c:v>0.193</c:v>
                </c:pt>
                <c:pt idx="46">
                  <c:v>26.12</c:v>
                </c:pt>
                <c:pt idx="47">
                  <c:v>34.194000000000003</c:v>
                </c:pt>
                <c:pt idx="48">
                  <c:v>0.72</c:v>
                </c:pt>
                <c:pt idx="49">
                  <c:v>1.64</c:v>
                </c:pt>
                <c:pt idx="51">
                  <c:v>20.741</c:v>
                </c:pt>
                <c:pt idx="52">
                  <c:v>36.283000000000001</c:v>
                </c:pt>
                <c:pt idx="53">
                  <c:v>0.67100000000000004</c:v>
                </c:pt>
                <c:pt idx="54">
                  <c:v>23.911000000000001</c:v>
                </c:pt>
                <c:pt idx="55">
                  <c:v>53.23</c:v>
                </c:pt>
                <c:pt idx="56">
                  <c:v>27.266999999999999</c:v>
                </c:pt>
                <c:pt idx="57">
                  <c:v>51.162999999999997</c:v>
                </c:pt>
                <c:pt idx="58">
                  <c:v>44.515999999999998</c:v>
                </c:pt>
                <c:pt idx="59">
                  <c:v>4.782</c:v>
                </c:pt>
                <c:pt idx="60">
                  <c:v>7.53</c:v>
                </c:pt>
                <c:pt idx="61">
                  <c:v>3.3250000000000002</c:v>
                </c:pt>
                <c:pt idx="62">
                  <c:v>17.861000000000001</c:v>
                </c:pt>
                <c:pt idx="63">
                  <c:v>24.486000000000001</c:v>
                </c:pt>
                <c:pt idx="67">
                  <c:v>4.6589999999999998</c:v>
                </c:pt>
                <c:pt idx="70">
                  <c:v>1.45</c:v>
                </c:pt>
                <c:pt idx="71">
                  <c:v>3.38</c:v>
                </c:pt>
                <c:pt idx="72">
                  <c:v>5.2779999999999996</c:v>
                </c:pt>
                <c:pt idx="73">
                  <c:v>2.81</c:v>
                </c:pt>
                <c:pt idx="74">
                  <c:v>3.25</c:v>
                </c:pt>
                <c:pt idx="75">
                  <c:v>1.6619999999999999</c:v>
                </c:pt>
                <c:pt idx="76">
                  <c:v>7.9000000000000001E-2</c:v>
                </c:pt>
                <c:pt idx="80">
                  <c:v>3.27</c:v>
                </c:pt>
                <c:pt idx="81">
                  <c:v>6.07</c:v>
                </c:pt>
                <c:pt idx="82">
                  <c:v>7.31</c:v>
                </c:pt>
                <c:pt idx="83">
                  <c:v>11.561999999999999</c:v>
                </c:pt>
                <c:pt idx="84">
                  <c:v>14.629</c:v>
                </c:pt>
                <c:pt idx="85">
                  <c:v>13.032</c:v>
                </c:pt>
                <c:pt idx="86">
                  <c:v>15.629</c:v>
                </c:pt>
                <c:pt idx="87">
                  <c:v>15.76</c:v>
                </c:pt>
                <c:pt idx="88">
                  <c:v>34.229999999999997</c:v>
                </c:pt>
                <c:pt idx="89">
                  <c:v>18.84</c:v>
                </c:pt>
                <c:pt idx="90">
                  <c:v>21.864000000000001</c:v>
                </c:pt>
                <c:pt idx="91">
                  <c:v>32.527999999999999</c:v>
                </c:pt>
                <c:pt idx="92">
                  <c:v>27.289000000000001</c:v>
                </c:pt>
                <c:pt idx="93">
                  <c:v>38.463999999999999</c:v>
                </c:pt>
                <c:pt idx="94">
                  <c:v>27.298999999999999</c:v>
                </c:pt>
                <c:pt idx="95">
                  <c:v>34.36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30-4785-8939-1AC081267A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030-4785-8939-1AC081267A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1">
                  <c:v>1E-3</c:v>
                </c:pt>
                <c:pt idx="33">
                  <c:v>1E-3</c:v>
                </c:pt>
                <c:pt idx="3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30-4785-8939-1AC081267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128.27000000000001</c:v>
                </c:pt>
                <c:pt idx="1">
                  <c:v>127.82</c:v>
                </c:pt>
                <c:pt idx="2">
                  <c:v>128.65</c:v>
                </c:pt>
                <c:pt idx="3">
                  <c:v>127.11</c:v>
                </c:pt>
                <c:pt idx="4">
                  <c:v>132.33000000000001</c:v>
                </c:pt>
                <c:pt idx="5">
                  <c:v>129.91</c:v>
                </c:pt>
                <c:pt idx="6">
                  <c:v>128.68</c:v>
                </c:pt>
                <c:pt idx="7">
                  <c:v>124.4</c:v>
                </c:pt>
                <c:pt idx="8">
                  <c:v>128.15</c:v>
                </c:pt>
                <c:pt idx="9">
                  <c:v>122.68</c:v>
                </c:pt>
                <c:pt idx="10">
                  <c:v>127.5</c:v>
                </c:pt>
                <c:pt idx="11">
                  <c:v>126.07</c:v>
                </c:pt>
                <c:pt idx="12">
                  <c:v>126.39</c:v>
                </c:pt>
                <c:pt idx="13">
                  <c:v>123.98</c:v>
                </c:pt>
                <c:pt idx="14">
                  <c:v>120.95</c:v>
                </c:pt>
                <c:pt idx="15">
                  <c:v>118.9</c:v>
                </c:pt>
                <c:pt idx="16">
                  <c:v>119.74</c:v>
                </c:pt>
                <c:pt idx="17">
                  <c:v>119.88</c:v>
                </c:pt>
                <c:pt idx="18">
                  <c:v>118.78</c:v>
                </c:pt>
                <c:pt idx="19">
                  <c:v>121.1</c:v>
                </c:pt>
                <c:pt idx="20">
                  <c:v>121.01</c:v>
                </c:pt>
                <c:pt idx="21">
                  <c:v>120</c:v>
                </c:pt>
                <c:pt idx="22">
                  <c:v>118.25</c:v>
                </c:pt>
                <c:pt idx="23">
                  <c:v>113.69</c:v>
                </c:pt>
                <c:pt idx="24">
                  <c:v>115</c:v>
                </c:pt>
                <c:pt idx="25">
                  <c:v>112.9</c:v>
                </c:pt>
                <c:pt idx="26">
                  <c:v>109.54</c:v>
                </c:pt>
                <c:pt idx="27">
                  <c:v>106.49</c:v>
                </c:pt>
                <c:pt idx="28">
                  <c:v>113.04</c:v>
                </c:pt>
                <c:pt idx="29">
                  <c:v>111.05</c:v>
                </c:pt>
                <c:pt idx="30">
                  <c:v>107.58</c:v>
                </c:pt>
                <c:pt idx="31">
                  <c:v>99.67</c:v>
                </c:pt>
                <c:pt idx="32">
                  <c:v>101.29</c:v>
                </c:pt>
                <c:pt idx="33">
                  <c:v>96.71</c:v>
                </c:pt>
                <c:pt idx="34">
                  <c:v>87.7</c:v>
                </c:pt>
                <c:pt idx="35">
                  <c:v>15</c:v>
                </c:pt>
                <c:pt idx="36">
                  <c:v>28.06</c:v>
                </c:pt>
                <c:pt idx="37">
                  <c:v>21.78</c:v>
                </c:pt>
                <c:pt idx="38">
                  <c:v>10.02</c:v>
                </c:pt>
                <c:pt idx="39">
                  <c:v>10.02</c:v>
                </c:pt>
                <c:pt idx="40">
                  <c:v>40.01</c:v>
                </c:pt>
                <c:pt idx="41">
                  <c:v>22.96</c:v>
                </c:pt>
                <c:pt idx="42">
                  <c:v>18</c:v>
                </c:pt>
                <c:pt idx="43">
                  <c:v>20.22</c:v>
                </c:pt>
                <c:pt idx="44">
                  <c:v>36.630000000000003</c:v>
                </c:pt>
                <c:pt idx="45">
                  <c:v>29.45</c:v>
                </c:pt>
                <c:pt idx="46">
                  <c:v>16.190000000000001</c:v>
                </c:pt>
                <c:pt idx="47">
                  <c:v>19.899999999999999</c:v>
                </c:pt>
                <c:pt idx="48">
                  <c:v>23.18</c:v>
                </c:pt>
                <c:pt idx="49">
                  <c:v>21.79</c:v>
                </c:pt>
                <c:pt idx="50">
                  <c:v>17.5</c:v>
                </c:pt>
                <c:pt idx="51">
                  <c:v>11.87</c:v>
                </c:pt>
                <c:pt idx="52">
                  <c:v>13.7</c:v>
                </c:pt>
                <c:pt idx="53">
                  <c:v>18.579999999999998</c:v>
                </c:pt>
                <c:pt idx="54">
                  <c:v>15.6</c:v>
                </c:pt>
                <c:pt idx="55">
                  <c:v>11.47</c:v>
                </c:pt>
                <c:pt idx="56">
                  <c:v>14.7</c:v>
                </c:pt>
                <c:pt idx="57">
                  <c:v>12.25</c:v>
                </c:pt>
                <c:pt idx="58">
                  <c:v>12.81</c:v>
                </c:pt>
                <c:pt idx="59">
                  <c:v>15.69</c:v>
                </c:pt>
                <c:pt idx="60">
                  <c:v>18.43</c:v>
                </c:pt>
                <c:pt idx="61">
                  <c:v>16.600000000000001</c:v>
                </c:pt>
                <c:pt idx="62">
                  <c:v>13.5</c:v>
                </c:pt>
                <c:pt idx="63">
                  <c:v>14.47</c:v>
                </c:pt>
                <c:pt idx="64">
                  <c:v>13.16</c:v>
                </c:pt>
                <c:pt idx="65">
                  <c:v>13.54</c:v>
                </c:pt>
                <c:pt idx="66">
                  <c:v>17.46</c:v>
                </c:pt>
                <c:pt idx="67">
                  <c:v>63.84</c:v>
                </c:pt>
                <c:pt idx="68">
                  <c:v>21.99</c:v>
                </c:pt>
                <c:pt idx="69">
                  <c:v>63.67</c:v>
                </c:pt>
                <c:pt idx="70">
                  <c:v>94.31</c:v>
                </c:pt>
                <c:pt idx="71">
                  <c:v>107.63</c:v>
                </c:pt>
                <c:pt idx="72">
                  <c:v>84.75</c:v>
                </c:pt>
                <c:pt idx="73">
                  <c:v>107.33</c:v>
                </c:pt>
                <c:pt idx="74">
                  <c:v>109.46</c:v>
                </c:pt>
                <c:pt idx="75">
                  <c:v>112.2</c:v>
                </c:pt>
                <c:pt idx="76">
                  <c:v>114.8</c:v>
                </c:pt>
                <c:pt idx="77">
                  <c:v>114.02</c:v>
                </c:pt>
                <c:pt idx="78">
                  <c:v>113.4</c:v>
                </c:pt>
                <c:pt idx="79">
                  <c:v>128.21</c:v>
                </c:pt>
                <c:pt idx="80">
                  <c:v>128.07</c:v>
                </c:pt>
                <c:pt idx="81">
                  <c:v>112.12</c:v>
                </c:pt>
                <c:pt idx="82">
                  <c:v>109.94</c:v>
                </c:pt>
                <c:pt idx="83">
                  <c:v>107.66</c:v>
                </c:pt>
                <c:pt idx="84">
                  <c:v>118.81</c:v>
                </c:pt>
                <c:pt idx="85">
                  <c:v>121.17</c:v>
                </c:pt>
                <c:pt idx="86">
                  <c:v>118.11</c:v>
                </c:pt>
                <c:pt idx="87">
                  <c:v>116.84</c:v>
                </c:pt>
                <c:pt idx="88">
                  <c:v>111.93</c:v>
                </c:pt>
                <c:pt idx="89">
                  <c:v>120.45</c:v>
                </c:pt>
                <c:pt idx="90">
                  <c:v>131.57</c:v>
                </c:pt>
                <c:pt idx="91">
                  <c:v>128.08000000000001</c:v>
                </c:pt>
                <c:pt idx="92">
                  <c:v>133.13</c:v>
                </c:pt>
                <c:pt idx="93">
                  <c:v>127.5</c:v>
                </c:pt>
                <c:pt idx="94">
                  <c:v>125.84</c:v>
                </c:pt>
                <c:pt idx="95">
                  <c:v>118.11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030-4785-8939-1AC081267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56.298999999999999</v>
      </c>
      <c r="C5" s="25">
        <v>52.517000000000003</v>
      </c>
      <c r="D5" s="25">
        <v>53.503</v>
      </c>
      <c r="E5" s="25">
        <v>50.701999999999998</v>
      </c>
      <c r="F5" s="25">
        <v>55.197000000000003</v>
      </c>
      <c r="G5" s="25">
        <v>53.26</v>
      </c>
      <c r="H5" s="25">
        <v>157.61799999999999</v>
      </c>
      <c r="I5" s="25">
        <v>140.55600000000001</v>
      </c>
      <c r="J5" s="25">
        <v>125.47199999999999</v>
      </c>
      <c r="K5" s="25">
        <v>99.977999999999994</v>
      </c>
      <c r="L5" s="25">
        <v>81.884</v>
      </c>
      <c r="M5" s="25">
        <v>79.915000000000006</v>
      </c>
      <c r="N5" s="25">
        <v>112.739</v>
      </c>
      <c r="O5" s="25">
        <v>40.183</v>
      </c>
      <c r="P5" s="25">
        <v>41.08</v>
      </c>
      <c r="Q5" s="25">
        <v>42.47</v>
      </c>
      <c r="R5" s="25">
        <v>51.807000000000002</v>
      </c>
      <c r="S5" s="25">
        <v>43.695999999999998</v>
      </c>
      <c r="T5" s="25">
        <v>42.439</v>
      </c>
      <c r="U5" s="25">
        <v>40.383000000000003</v>
      </c>
      <c r="V5" s="25">
        <v>52.610999999999997</v>
      </c>
      <c r="W5" s="25">
        <v>51.18</v>
      </c>
      <c r="X5" s="25">
        <v>88.593999999999994</v>
      </c>
      <c r="Y5" s="25">
        <v>242.149</v>
      </c>
      <c r="Z5" s="25">
        <v>87.379000000000005</v>
      </c>
      <c r="AA5" s="25">
        <v>156.69999999999999</v>
      </c>
      <c r="AB5" s="25">
        <v>317.25799999999998</v>
      </c>
      <c r="AC5" s="25">
        <v>92.614999999999995</v>
      </c>
      <c r="AD5" s="25">
        <v>55.387</v>
      </c>
      <c r="AE5" s="25">
        <v>72.497</v>
      </c>
      <c r="AF5" s="25">
        <v>73.268000000000001</v>
      </c>
      <c r="AG5" s="25">
        <v>88.31</v>
      </c>
      <c r="AH5" s="25">
        <v>92.007999999999996</v>
      </c>
      <c r="AI5" s="25">
        <v>100.02</v>
      </c>
      <c r="AJ5" s="25">
        <v>87.572000000000003</v>
      </c>
      <c r="AK5" s="25">
        <v>40.936</v>
      </c>
      <c r="AL5" s="25">
        <v>59.009</v>
      </c>
      <c r="AM5" s="25">
        <v>66.718999999999994</v>
      </c>
      <c r="AN5" s="25">
        <v>86.5</v>
      </c>
      <c r="AO5" s="25">
        <v>70.274000000000001</v>
      </c>
      <c r="AP5" s="25">
        <v>52.667999999999999</v>
      </c>
      <c r="AQ5" s="25">
        <v>37.302999999999997</v>
      </c>
      <c r="AR5" s="25">
        <v>46.298999999999999</v>
      </c>
      <c r="AS5" s="25">
        <v>26.568000000000001</v>
      </c>
      <c r="AT5" s="25">
        <v>77.611000000000004</v>
      </c>
      <c r="AU5" s="25">
        <v>27.699000000000002</v>
      </c>
      <c r="AV5" s="25">
        <v>39.158000000000001</v>
      </c>
      <c r="AW5" s="25">
        <v>47.110999999999997</v>
      </c>
      <c r="AX5" s="25">
        <v>19.091999999999999</v>
      </c>
      <c r="AY5" s="25">
        <v>13.544</v>
      </c>
      <c r="AZ5" s="25">
        <v>16.995999999999999</v>
      </c>
      <c r="BA5" s="25">
        <v>25.88</v>
      </c>
      <c r="BB5" s="25">
        <v>42.069000000000003</v>
      </c>
      <c r="BC5" s="25">
        <v>24.231999999999999</v>
      </c>
      <c r="BD5" s="25">
        <v>29.827000000000002</v>
      </c>
      <c r="BE5" s="25">
        <v>61.651000000000003</v>
      </c>
      <c r="BF5" s="25">
        <v>31.908000000000001</v>
      </c>
      <c r="BG5" s="25">
        <v>55.814999999999998</v>
      </c>
      <c r="BH5" s="25">
        <v>49.143000000000001</v>
      </c>
      <c r="BI5" s="25">
        <v>21.076000000000001</v>
      </c>
      <c r="BJ5" s="25">
        <v>35.597999999999999</v>
      </c>
      <c r="BK5" s="25">
        <v>29.242000000000001</v>
      </c>
      <c r="BL5" s="25">
        <v>32.371000000000002</v>
      </c>
      <c r="BM5" s="25">
        <v>29.927</v>
      </c>
      <c r="BN5" s="25">
        <v>6.6470000000000002</v>
      </c>
      <c r="BO5" s="25">
        <v>6.6470000000000002</v>
      </c>
      <c r="BP5" s="25">
        <v>6.6470000000000002</v>
      </c>
      <c r="BQ5" s="25">
        <v>16.510000000000002</v>
      </c>
      <c r="BR5" s="25">
        <v>43.564</v>
      </c>
      <c r="BS5" s="25">
        <v>74.027000000000001</v>
      </c>
      <c r="BT5" s="25">
        <v>28.449000000000002</v>
      </c>
      <c r="BU5" s="25">
        <v>16.911000000000001</v>
      </c>
      <c r="BV5" s="25">
        <v>25.68</v>
      </c>
      <c r="BW5" s="25">
        <v>2.81</v>
      </c>
      <c r="BX5" s="25">
        <v>4.3499999999999996</v>
      </c>
      <c r="BY5" s="25">
        <v>2.4620000000000002</v>
      </c>
      <c r="BZ5" s="25">
        <v>34.274000000000001</v>
      </c>
      <c r="CA5" s="25">
        <v>38.799999999999997</v>
      </c>
      <c r="CB5" s="25">
        <v>36</v>
      </c>
      <c r="CC5" s="25">
        <v>36</v>
      </c>
      <c r="CD5" s="25">
        <v>23.347000000000001</v>
      </c>
      <c r="CE5" s="25">
        <v>23.17</v>
      </c>
      <c r="CF5" s="25">
        <v>24.11</v>
      </c>
      <c r="CG5" s="25">
        <v>28.161999999999999</v>
      </c>
      <c r="CH5" s="25">
        <v>87.629000000000005</v>
      </c>
      <c r="CI5" s="25">
        <v>91.031999999999996</v>
      </c>
      <c r="CJ5" s="25">
        <v>99.629000000000005</v>
      </c>
      <c r="CK5" s="25">
        <v>95.76</v>
      </c>
      <c r="CL5" s="25">
        <v>127.23</v>
      </c>
      <c r="CM5" s="25">
        <v>143.84</v>
      </c>
      <c r="CN5" s="25">
        <v>138.029</v>
      </c>
      <c r="CO5" s="25">
        <v>42.201999999999998</v>
      </c>
      <c r="CP5" s="25">
        <v>187.404</v>
      </c>
      <c r="CQ5" s="25">
        <v>142.85400000000001</v>
      </c>
      <c r="CR5" s="25">
        <v>142.548</v>
      </c>
      <c r="CS5" s="25">
        <v>177.67400000000001</v>
      </c>
      <c r="CT5" s="26"/>
      <c r="CU5" s="26"/>
      <c r="CV5" s="26"/>
      <c r="CW5" s="27"/>
      <c r="CX5" s="28">
        <f t="array" ref="CX5">SUMPRODUCT(B5:CW5*0.25)</f>
        <v>1557.4675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128.27000000000001</v>
      </c>
      <c r="C8" s="37">
        <v>127.82</v>
      </c>
      <c r="D8" s="37">
        <v>128.65</v>
      </c>
      <c r="E8" s="37">
        <v>127.11</v>
      </c>
      <c r="F8" s="37">
        <v>132.33000000000001</v>
      </c>
      <c r="G8" s="37">
        <v>129.91</v>
      </c>
      <c r="H8" s="37">
        <v>128.68</v>
      </c>
      <c r="I8" s="37">
        <v>124.4</v>
      </c>
      <c r="J8" s="37">
        <v>128.15</v>
      </c>
      <c r="K8" s="37">
        <v>122.68</v>
      </c>
      <c r="L8" s="37">
        <v>127.5</v>
      </c>
      <c r="M8" s="37">
        <v>126.07</v>
      </c>
      <c r="N8" s="37">
        <v>126.39</v>
      </c>
      <c r="O8" s="37">
        <v>123.98</v>
      </c>
      <c r="P8" s="37">
        <v>120.95</v>
      </c>
      <c r="Q8" s="37">
        <v>118.9</v>
      </c>
      <c r="R8" s="37">
        <v>119.74</v>
      </c>
      <c r="S8" s="37">
        <v>119.88</v>
      </c>
      <c r="T8" s="37">
        <v>118.78</v>
      </c>
      <c r="U8" s="37">
        <v>121.1</v>
      </c>
      <c r="V8" s="37">
        <v>121.01</v>
      </c>
      <c r="W8" s="37">
        <v>120</v>
      </c>
      <c r="X8" s="37">
        <v>118.25</v>
      </c>
      <c r="Y8" s="37">
        <v>113.69</v>
      </c>
      <c r="Z8" s="37">
        <v>115</v>
      </c>
      <c r="AA8" s="37">
        <v>112.9</v>
      </c>
      <c r="AB8" s="37">
        <v>109.54</v>
      </c>
      <c r="AC8" s="37">
        <v>106.49</v>
      </c>
      <c r="AD8" s="37">
        <v>113.04</v>
      </c>
      <c r="AE8" s="37">
        <v>111.05</v>
      </c>
      <c r="AF8" s="37">
        <v>107.58</v>
      </c>
      <c r="AG8" s="37">
        <v>99.67</v>
      </c>
      <c r="AH8" s="37">
        <v>101.29</v>
      </c>
      <c r="AI8" s="37">
        <v>96.71</v>
      </c>
      <c r="AJ8" s="37">
        <v>87.7</v>
      </c>
      <c r="AK8" s="37">
        <v>15</v>
      </c>
      <c r="AL8" s="37">
        <v>28.06</v>
      </c>
      <c r="AM8" s="37">
        <v>21.78</v>
      </c>
      <c r="AN8" s="37">
        <v>10.02</v>
      </c>
      <c r="AO8" s="37">
        <v>10.02</v>
      </c>
      <c r="AP8" s="37">
        <v>40.01</v>
      </c>
      <c r="AQ8" s="37">
        <v>22.96</v>
      </c>
      <c r="AR8" s="37">
        <v>18</v>
      </c>
      <c r="AS8" s="37">
        <v>20.22</v>
      </c>
      <c r="AT8" s="37">
        <v>36.630000000000003</v>
      </c>
      <c r="AU8" s="37">
        <v>29.45</v>
      </c>
      <c r="AV8" s="37">
        <v>16.190000000000001</v>
      </c>
      <c r="AW8" s="37">
        <v>19.899999999999999</v>
      </c>
      <c r="AX8" s="37">
        <v>23.18</v>
      </c>
      <c r="AY8" s="37">
        <v>21.79</v>
      </c>
      <c r="AZ8" s="37">
        <v>17.5</v>
      </c>
      <c r="BA8" s="37">
        <v>11.87</v>
      </c>
      <c r="BB8" s="37">
        <v>13.7</v>
      </c>
      <c r="BC8" s="37">
        <v>18.579999999999998</v>
      </c>
      <c r="BD8" s="37">
        <v>15.6</v>
      </c>
      <c r="BE8" s="37">
        <v>11.47</v>
      </c>
      <c r="BF8" s="37">
        <v>14.7</v>
      </c>
      <c r="BG8" s="37">
        <v>12.25</v>
      </c>
      <c r="BH8" s="37">
        <v>12.81</v>
      </c>
      <c r="BI8" s="37">
        <v>15.69</v>
      </c>
      <c r="BJ8" s="37">
        <v>18.43</v>
      </c>
      <c r="BK8" s="37">
        <v>16.600000000000001</v>
      </c>
      <c r="BL8" s="37">
        <v>13.5</v>
      </c>
      <c r="BM8" s="37">
        <v>14.47</v>
      </c>
      <c r="BN8" s="37">
        <v>13.16</v>
      </c>
      <c r="BO8" s="37">
        <v>13.54</v>
      </c>
      <c r="BP8" s="37">
        <v>17.46</v>
      </c>
      <c r="BQ8" s="37">
        <v>63.84</v>
      </c>
      <c r="BR8" s="37">
        <v>21.99</v>
      </c>
      <c r="BS8" s="37">
        <v>63.67</v>
      </c>
      <c r="BT8" s="37">
        <v>94.31</v>
      </c>
      <c r="BU8" s="37">
        <v>107.63</v>
      </c>
      <c r="BV8" s="37">
        <v>84.75</v>
      </c>
      <c r="BW8" s="37">
        <v>107.33</v>
      </c>
      <c r="BX8" s="37">
        <v>109.46</v>
      </c>
      <c r="BY8" s="37">
        <v>112.2</v>
      </c>
      <c r="BZ8" s="37">
        <v>114.8</v>
      </c>
      <c r="CA8" s="37">
        <v>114.02</v>
      </c>
      <c r="CB8" s="37">
        <v>113.4</v>
      </c>
      <c r="CC8" s="37">
        <v>128.21</v>
      </c>
      <c r="CD8" s="37">
        <v>128.07</v>
      </c>
      <c r="CE8" s="37">
        <v>112.12</v>
      </c>
      <c r="CF8" s="37">
        <v>109.94</v>
      </c>
      <c r="CG8" s="37">
        <v>107.66</v>
      </c>
      <c r="CH8" s="37">
        <v>118.81</v>
      </c>
      <c r="CI8" s="37">
        <v>121.17</v>
      </c>
      <c r="CJ8" s="37">
        <v>118.11</v>
      </c>
      <c r="CK8" s="37">
        <v>116.84</v>
      </c>
      <c r="CL8" s="37">
        <v>111.93</v>
      </c>
      <c r="CM8" s="37">
        <v>120.45</v>
      </c>
      <c r="CN8" s="37">
        <v>131.57</v>
      </c>
      <c r="CO8" s="37">
        <v>128.08000000000001</v>
      </c>
      <c r="CP8" s="37">
        <v>133.13</v>
      </c>
      <c r="CQ8" s="37">
        <v>127.5</v>
      </c>
      <c r="CR8" s="37">
        <v>125.84</v>
      </c>
      <c r="CS8" s="37">
        <v>118.11</v>
      </c>
      <c r="CT8" s="38"/>
      <c r="CU8" s="38"/>
      <c r="CV8" s="38"/>
      <c r="CW8" s="39"/>
      <c r="CX8" s="40">
        <f>IF(SUM(B8:CW8)&lt;&gt;0,AVERAGEIF(B8:CW8,"&lt;&gt;"""),"")</f>
        <v>82.132187500000029</v>
      </c>
    </row>
    <row r="9" spans="1:102" ht="24.95" customHeight="1" thickBot="1" x14ac:dyDescent="0.25">
      <c r="A9" s="41" t="s">
        <v>6</v>
      </c>
      <c r="B9" s="42">
        <v>127.96250000000001</v>
      </c>
      <c r="C9" s="43">
        <v>127.96250000000001</v>
      </c>
      <c r="D9" s="43">
        <v>127.96250000000001</v>
      </c>
      <c r="E9" s="43">
        <v>127.96250000000001</v>
      </c>
      <c r="F9" s="43">
        <v>128.83000000000001</v>
      </c>
      <c r="G9" s="43">
        <v>128.83000000000001</v>
      </c>
      <c r="H9" s="43">
        <v>128.83000000000001</v>
      </c>
      <c r="I9" s="43">
        <v>128.83000000000001</v>
      </c>
      <c r="J9" s="43">
        <v>126.1</v>
      </c>
      <c r="K9" s="43">
        <v>126.1</v>
      </c>
      <c r="L9" s="43">
        <v>126.1</v>
      </c>
      <c r="M9" s="43">
        <v>126.1</v>
      </c>
      <c r="N9" s="43">
        <v>122.55500000000001</v>
      </c>
      <c r="O9" s="43">
        <v>122.55500000000001</v>
      </c>
      <c r="P9" s="43">
        <v>122.55500000000001</v>
      </c>
      <c r="Q9" s="43">
        <v>122.55500000000001</v>
      </c>
      <c r="R9" s="43">
        <v>119.875</v>
      </c>
      <c r="S9" s="43">
        <v>119.875</v>
      </c>
      <c r="T9" s="43">
        <v>119.875</v>
      </c>
      <c r="U9" s="43">
        <v>119.875</v>
      </c>
      <c r="V9" s="43">
        <v>118.2375</v>
      </c>
      <c r="W9" s="43">
        <v>118.2375</v>
      </c>
      <c r="X9" s="43">
        <v>118.2375</v>
      </c>
      <c r="Y9" s="43">
        <v>118.2375</v>
      </c>
      <c r="Z9" s="43">
        <v>110.9825</v>
      </c>
      <c r="AA9" s="43">
        <v>110.9825</v>
      </c>
      <c r="AB9" s="43">
        <v>110.9825</v>
      </c>
      <c r="AC9" s="43">
        <v>110.9825</v>
      </c>
      <c r="AD9" s="43">
        <v>107.83499999999999</v>
      </c>
      <c r="AE9" s="43">
        <v>107.83499999999999</v>
      </c>
      <c r="AF9" s="43">
        <v>107.83499999999999</v>
      </c>
      <c r="AG9" s="43">
        <v>107.83499999999999</v>
      </c>
      <c r="AH9" s="43">
        <v>75.174999999999997</v>
      </c>
      <c r="AI9" s="43">
        <v>75.174999999999997</v>
      </c>
      <c r="AJ9" s="43">
        <v>75.174999999999997</v>
      </c>
      <c r="AK9" s="43">
        <v>75.174999999999997</v>
      </c>
      <c r="AL9" s="43">
        <v>17.47</v>
      </c>
      <c r="AM9" s="43">
        <v>17.47</v>
      </c>
      <c r="AN9" s="43">
        <v>17.47</v>
      </c>
      <c r="AO9" s="43">
        <v>17.47</v>
      </c>
      <c r="AP9" s="43">
        <v>25.297499999999999</v>
      </c>
      <c r="AQ9" s="43">
        <v>25.297499999999999</v>
      </c>
      <c r="AR9" s="43">
        <v>25.297499999999999</v>
      </c>
      <c r="AS9" s="43">
        <v>25.297499999999999</v>
      </c>
      <c r="AT9" s="43">
        <v>25.5425</v>
      </c>
      <c r="AU9" s="43">
        <v>25.5425</v>
      </c>
      <c r="AV9" s="43">
        <v>25.5425</v>
      </c>
      <c r="AW9" s="43">
        <v>25.5425</v>
      </c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14.8375</v>
      </c>
      <c r="BC9" s="43">
        <v>14.8375</v>
      </c>
      <c r="BD9" s="43">
        <v>14.8375</v>
      </c>
      <c r="BE9" s="43">
        <v>14.8375</v>
      </c>
      <c r="BF9" s="43">
        <v>13.862500000000001</v>
      </c>
      <c r="BG9" s="43">
        <v>13.862500000000001</v>
      </c>
      <c r="BH9" s="43">
        <v>13.862500000000001</v>
      </c>
      <c r="BI9" s="43">
        <v>13.862500000000001</v>
      </c>
      <c r="BJ9" s="43">
        <v>15.75</v>
      </c>
      <c r="BK9" s="43">
        <v>15.75</v>
      </c>
      <c r="BL9" s="43">
        <v>15.75</v>
      </c>
      <c r="BM9" s="43">
        <v>15.75</v>
      </c>
      <c r="BN9" s="43">
        <v>27</v>
      </c>
      <c r="BO9" s="43">
        <v>27</v>
      </c>
      <c r="BP9" s="43">
        <v>27</v>
      </c>
      <c r="BQ9" s="43">
        <v>27</v>
      </c>
      <c r="BR9" s="43">
        <v>71.900000000000006</v>
      </c>
      <c r="BS9" s="43">
        <v>71.900000000000006</v>
      </c>
      <c r="BT9" s="43">
        <v>71.900000000000006</v>
      </c>
      <c r="BU9" s="43">
        <v>71.900000000000006</v>
      </c>
      <c r="BV9" s="43">
        <v>103.435</v>
      </c>
      <c r="BW9" s="43">
        <v>103.435</v>
      </c>
      <c r="BX9" s="43">
        <v>103.435</v>
      </c>
      <c r="BY9" s="43">
        <v>103.435</v>
      </c>
      <c r="BZ9" s="43">
        <v>117.6075</v>
      </c>
      <c r="CA9" s="43">
        <v>117.6075</v>
      </c>
      <c r="CB9" s="43">
        <v>117.6075</v>
      </c>
      <c r="CC9" s="43">
        <v>117.6075</v>
      </c>
      <c r="CD9" s="43">
        <v>114.44750000000001</v>
      </c>
      <c r="CE9" s="43">
        <v>114.44750000000001</v>
      </c>
      <c r="CF9" s="43">
        <v>114.44750000000001</v>
      </c>
      <c r="CG9" s="43">
        <v>114.44750000000001</v>
      </c>
      <c r="CH9" s="43">
        <v>118.7325</v>
      </c>
      <c r="CI9" s="43">
        <v>118.7325</v>
      </c>
      <c r="CJ9" s="43">
        <v>118.7325</v>
      </c>
      <c r="CK9" s="43">
        <v>118.7325</v>
      </c>
      <c r="CL9" s="43">
        <v>123.00749999999999</v>
      </c>
      <c r="CM9" s="43">
        <v>123.00749999999999</v>
      </c>
      <c r="CN9" s="43">
        <v>123.00749999999999</v>
      </c>
      <c r="CO9" s="43">
        <v>123.00749999999999</v>
      </c>
      <c r="CP9" s="43">
        <v>126.145</v>
      </c>
      <c r="CQ9" s="43">
        <v>126.145</v>
      </c>
      <c r="CR9" s="43">
        <v>126.145</v>
      </c>
      <c r="CS9" s="43">
        <v>126.145</v>
      </c>
      <c r="CT9" s="44"/>
      <c r="CU9" s="44"/>
      <c r="CV9" s="44"/>
      <c r="CW9" s="45"/>
      <c r="CX9" s="46">
        <f>IF(SUM(B9:CW9)&lt;&gt;0,AVERAGEIF(B9:CW9,"&lt;&gt;"""),"")</f>
        <v>82.132187500000015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13.551</v>
      </c>
      <c r="C11" s="53"/>
      <c r="D11" s="53">
        <v>32.298999999999999</v>
      </c>
      <c r="E11" s="53"/>
      <c r="F11" s="53">
        <v>50</v>
      </c>
      <c r="G11" s="53">
        <v>50</v>
      </c>
      <c r="H11" s="53">
        <v>33.79</v>
      </c>
      <c r="I11" s="53"/>
      <c r="J11" s="53">
        <v>7.41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10.263999999999999</v>
      </c>
      <c r="CD11" s="53">
        <v>3.278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50</v>
      </c>
      <c r="CO11" s="53">
        <v>4.1219999999999999</v>
      </c>
      <c r="CP11" s="53">
        <v>50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76.1785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40.947000000000003</v>
      </c>
      <c r="C13" s="65">
        <v>48.633000000000003</v>
      </c>
      <c r="D13" s="65">
        <v>18.952000000000002</v>
      </c>
      <c r="E13" s="65">
        <v>21.542000000000002</v>
      </c>
      <c r="F13" s="65"/>
      <c r="G13" s="65"/>
      <c r="H13" s="65">
        <v>118.98400000000001</v>
      </c>
      <c r="I13" s="65">
        <v>133.642</v>
      </c>
      <c r="J13" s="65">
        <v>115.38200000000001</v>
      </c>
      <c r="K13" s="65">
        <v>97.238</v>
      </c>
      <c r="L13" s="65">
        <v>79.061999999999998</v>
      </c>
      <c r="M13" s="65">
        <v>77.055000000000007</v>
      </c>
      <c r="N13" s="65">
        <v>97.621000000000009</v>
      </c>
      <c r="O13" s="65">
        <v>22.63</v>
      </c>
      <c r="P13" s="65">
        <v>22.286999999999999</v>
      </c>
      <c r="Q13" s="65">
        <v>27.672000000000001</v>
      </c>
      <c r="R13" s="65">
        <v>4.1210000000000004</v>
      </c>
      <c r="S13" s="65">
        <v>10.677999999999999</v>
      </c>
      <c r="T13" s="65">
        <v>16.687000000000001</v>
      </c>
      <c r="U13" s="65">
        <v>24.542999999999999</v>
      </c>
      <c r="V13" s="65">
        <v>41.185000000000002</v>
      </c>
      <c r="W13" s="65">
        <v>33.317999999999998</v>
      </c>
      <c r="X13" s="65">
        <v>58.572000000000003</v>
      </c>
      <c r="Y13" s="65">
        <v>222.25800000000001</v>
      </c>
      <c r="Z13" s="65">
        <v>71.766999999999996</v>
      </c>
      <c r="AA13" s="65">
        <v>130.411</v>
      </c>
      <c r="AB13" s="65">
        <v>301.916</v>
      </c>
      <c r="AC13" s="65">
        <v>66.986000000000004</v>
      </c>
      <c r="AD13" s="65"/>
      <c r="AE13" s="65">
        <v>41.904000000000003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18.457000000000001</v>
      </c>
      <c r="CA13" s="65">
        <v>11.859</v>
      </c>
      <c r="CB13" s="65">
        <v>28.035</v>
      </c>
      <c r="CC13" s="65"/>
      <c r="CD13" s="65"/>
      <c r="CE13" s="65">
        <v>20.553000000000001</v>
      </c>
      <c r="CF13" s="65">
        <v>22.172999999999998</v>
      </c>
      <c r="CG13" s="65">
        <v>26.382000000000001</v>
      </c>
      <c r="CH13" s="65">
        <v>81.728999999999999</v>
      </c>
      <c r="CI13" s="65">
        <v>84.572000000000003</v>
      </c>
      <c r="CJ13" s="65">
        <v>93.144000000000005</v>
      </c>
      <c r="CK13" s="65">
        <v>88.17</v>
      </c>
      <c r="CL13" s="65">
        <v>52.942</v>
      </c>
      <c r="CM13" s="65">
        <v>118.53899999999999</v>
      </c>
      <c r="CN13" s="65">
        <v>76.990000000000009</v>
      </c>
      <c r="CO13" s="65">
        <v>27.216000000000001</v>
      </c>
      <c r="CP13" s="65">
        <v>127.07</v>
      </c>
      <c r="CQ13" s="65">
        <v>132.864</v>
      </c>
      <c r="CR13" s="65">
        <v>132.91200000000001</v>
      </c>
      <c r="CS13" s="65">
        <v>168.37100000000001</v>
      </c>
      <c r="CT13" s="66"/>
      <c r="CU13" s="66"/>
      <c r="CV13" s="66"/>
      <c r="CW13" s="67"/>
      <c r="CX13" s="68">
        <f t="array" ref="CX13">SUMPRODUCT(B13:CW13*0.25)</f>
        <v>814.49275000000011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1.8009999999999999</v>
      </c>
      <c r="C15" s="71">
        <v>3.8839999999999999</v>
      </c>
      <c r="D15" s="71">
        <v>2.2400000000000002</v>
      </c>
      <c r="E15" s="71">
        <v>2.66</v>
      </c>
      <c r="F15" s="71">
        <v>5.1970000000000001</v>
      </c>
      <c r="G15" s="71">
        <v>2.96</v>
      </c>
      <c r="H15" s="71">
        <v>4.8440000000000003</v>
      </c>
      <c r="I15" s="71">
        <v>6.9139999999999997</v>
      </c>
      <c r="J15" s="71">
        <v>2.68</v>
      </c>
      <c r="K15" s="71">
        <v>2.74</v>
      </c>
      <c r="L15" s="71">
        <v>2.8220000000000001</v>
      </c>
      <c r="M15" s="71">
        <v>2.86</v>
      </c>
      <c r="N15" s="71">
        <v>15.066000000000001</v>
      </c>
      <c r="O15" s="71">
        <v>6.109</v>
      </c>
      <c r="P15" s="71">
        <v>8.07</v>
      </c>
      <c r="Q15" s="71">
        <v>10.898</v>
      </c>
      <c r="R15" s="71">
        <v>2.9860000000000002</v>
      </c>
      <c r="S15" s="71">
        <v>7.2990000000000004</v>
      </c>
      <c r="T15" s="71">
        <v>8.4019999999999992</v>
      </c>
      <c r="U15" s="71">
        <v>11.84</v>
      </c>
      <c r="V15" s="71">
        <v>11.426</v>
      </c>
      <c r="W15" s="71">
        <v>17.861999999999998</v>
      </c>
      <c r="X15" s="71">
        <v>30.021999999999998</v>
      </c>
      <c r="Y15" s="71">
        <v>19.890999999999998</v>
      </c>
      <c r="Z15" s="71">
        <v>14.661</v>
      </c>
      <c r="AA15" s="71">
        <v>26.289000000000001</v>
      </c>
      <c r="AB15" s="71">
        <v>15.342000000000001</v>
      </c>
      <c r="AC15" s="71">
        <v>25.629000000000001</v>
      </c>
      <c r="AD15" s="71">
        <v>16.387</v>
      </c>
      <c r="AE15" s="71">
        <v>30.593</v>
      </c>
      <c r="AF15" s="71">
        <v>45.167999999999999</v>
      </c>
      <c r="AG15" s="71">
        <v>26.51</v>
      </c>
      <c r="AH15" s="71">
        <v>19.440000000000001</v>
      </c>
      <c r="AI15" s="71">
        <v>20.62</v>
      </c>
      <c r="AJ15" s="71">
        <v>50.872</v>
      </c>
      <c r="AK15" s="71">
        <v>31.547000000000001</v>
      </c>
      <c r="AL15" s="71">
        <v>46.009</v>
      </c>
      <c r="AM15" s="71">
        <v>50.319000000000003</v>
      </c>
      <c r="AN15" s="71">
        <v>65.14</v>
      </c>
      <c r="AO15" s="71">
        <v>50.234000000000002</v>
      </c>
      <c r="AP15" s="71">
        <v>43.322000000000003</v>
      </c>
      <c r="AQ15" s="71">
        <v>20.838000000000001</v>
      </c>
      <c r="AR15" s="71">
        <v>35.795999999999999</v>
      </c>
      <c r="AS15" s="71">
        <v>11.095000000000001</v>
      </c>
      <c r="AT15" s="71">
        <v>54.593000000000004</v>
      </c>
      <c r="AU15" s="71">
        <v>18.468</v>
      </c>
      <c r="AV15" s="71">
        <v>8.0619999999999994</v>
      </c>
      <c r="AW15" s="71">
        <v>5.1769999999999996</v>
      </c>
      <c r="AX15" s="71">
        <v>13.593999999999999</v>
      </c>
      <c r="AY15" s="71">
        <v>6.4610000000000003</v>
      </c>
      <c r="AZ15" s="71">
        <v>7.0629999999999997</v>
      </c>
      <c r="BA15" s="71">
        <v>7.8049999999999997</v>
      </c>
      <c r="BB15" s="71">
        <v>8.1530000000000005</v>
      </c>
      <c r="BC15" s="71">
        <v>15.832000000000001</v>
      </c>
      <c r="BD15" s="71">
        <v>18.126999999999999</v>
      </c>
      <c r="BE15" s="71">
        <v>11.951000000000001</v>
      </c>
      <c r="BF15" s="71">
        <v>9.2859999999999996</v>
      </c>
      <c r="BG15" s="71">
        <v>7.88</v>
      </c>
      <c r="BH15" s="71">
        <v>18.562000000000001</v>
      </c>
      <c r="BI15" s="71">
        <v>9.4169999999999998</v>
      </c>
      <c r="BJ15" s="71">
        <v>26</v>
      </c>
      <c r="BK15" s="71">
        <v>10.561999999999999</v>
      </c>
      <c r="BL15" s="71">
        <v>24.370999999999999</v>
      </c>
      <c r="BM15" s="71">
        <v>25.427</v>
      </c>
      <c r="BN15" s="71">
        <v>6.6470000000000002</v>
      </c>
      <c r="BO15" s="71">
        <v>6.6470000000000002</v>
      </c>
      <c r="BP15" s="71">
        <v>6.6470000000000002</v>
      </c>
      <c r="BQ15" s="71">
        <v>7.4930000000000003</v>
      </c>
      <c r="BR15" s="71">
        <v>30.599</v>
      </c>
      <c r="BS15" s="71">
        <v>44.715000000000003</v>
      </c>
      <c r="BT15" s="71">
        <v>28.449000000000002</v>
      </c>
      <c r="BU15" s="71">
        <v>2.1110000000000002</v>
      </c>
      <c r="BV15" s="71">
        <v>25.68</v>
      </c>
      <c r="BW15" s="71">
        <v>2.81</v>
      </c>
      <c r="BX15" s="71">
        <v>4.3499999999999996</v>
      </c>
      <c r="BY15" s="71">
        <v>2.4620000000000002</v>
      </c>
      <c r="BZ15" s="71">
        <v>15.817</v>
      </c>
      <c r="CA15" s="71">
        <v>10.381</v>
      </c>
      <c r="CB15" s="71">
        <v>7.9649999999999999</v>
      </c>
      <c r="CC15" s="71">
        <v>25.736000000000001</v>
      </c>
      <c r="CD15" s="71">
        <v>16.074999999999999</v>
      </c>
      <c r="CE15" s="71">
        <v>2.617</v>
      </c>
      <c r="CF15" s="71">
        <v>1.9370000000000001</v>
      </c>
      <c r="CG15" s="71">
        <v>1.78</v>
      </c>
      <c r="CH15" s="71">
        <v>5.9</v>
      </c>
      <c r="CI15" s="71">
        <v>6.46</v>
      </c>
      <c r="CJ15" s="71">
        <v>6.4850000000000003</v>
      </c>
      <c r="CK15" s="71">
        <v>7.59</v>
      </c>
      <c r="CL15" s="71">
        <v>8.1790000000000003</v>
      </c>
      <c r="CM15" s="71">
        <v>8.1929999999999996</v>
      </c>
      <c r="CN15" s="71">
        <v>8.2279999999999998</v>
      </c>
      <c r="CO15" s="71">
        <v>8.2629999999999999</v>
      </c>
      <c r="CP15" s="71">
        <v>10.334</v>
      </c>
      <c r="CQ15" s="71">
        <v>9.99</v>
      </c>
      <c r="CR15" s="71">
        <v>9.6359999999999992</v>
      </c>
      <c r="CS15" s="71">
        <v>9.3030000000000008</v>
      </c>
      <c r="CT15" s="72"/>
      <c r="CU15" s="72"/>
      <c r="CV15" s="72"/>
      <c r="CW15" s="73"/>
      <c r="CX15" s="74">
        <f t="array" ref="CX15">SUMPRODUCT(B15:CW15*0.25)</f>
        <v>373.38849999999991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66.108999999999995</v>
      </c>
      <c r="CM17" s="71">
        <v>17.108000000000001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20.80425</v>
      </c>
    </row>
    <row r="18" spans="1:102" ht="30" customHeight="1" thickBot="1" x14ac:dyDescent="0.25">
      <c r="A18" s="75" t="s">
        <v>15</v>
      </c>
      <c r="B18" s="76">
        <f>SUM(B11:B17)</f>
        <v>56.299000000000007</v>
      </c>
      <c r="C18" s="77">
        <f t="shared" ref="C18:BN18" si="0">SUM(C11:C17)</f>
        <v>52.517000000000003</v>
      </c>
      <c r="D18" s="77">
        <f t="shared" si="0"/>
        <v>53.491000000000007</v>
      </c>
      <c r="E18" s="77">
        <f t="shared" si="0"/>
        <v>24.202000000000002</v>
      </c>
      <c r="F18" s="77">
        <f t="shared" si="0"/>
        <v>55.197000000000003</v>
      </c>
      <c r="G18" s="77">
        <f t="shared" si="0"/>
        <v>52.96</v>
      </c>
      <c r="H18" s="77">
        <f t="shared" si="0"/>
        <v>157.61799999999999</v>
      </c>
      <c r="I18" s="77">
        <f t="shared" si="0"/>
        <v>140.55599999999998</v>
      </c>
      <c r="J18" s="77">
        <f t="shared" si="0"/>
        <v>125.47200000000001</v>
      </c>
      <c r="K18" s="77">
        <f t="shared" si="0"/>
        <v>99.977999999999994</v>
      </c>
      <c r="L18" s="77">
        <f t="shared" si="0"/>
        <v>81.884</v>
      </c>
      <c r="M18" s="77">
        <f t="shared" si="0"/>
        <v>79.915000000000006</v>
      </c>
      <c r="N18" s="77">
        <f t="shared" si="0"/>
        <v>112.68700000000001</v>
      </c>
      <c r="O18" s="77">
        <f t="shared" si="0"/>
        <v>28.738999999999997</v>
      </c>
      <c r="P18" s="77">
        <f t="shared" si="0"/>
        <v>30.356999999999999</v>
      </c>
      <c r="Q18" s="77">
        <f t="shared" si="0"/>
        <v>38.57</v>
      </c>
      <c r="R18" s="77">
        <f t="shared" si="0"/>
        <v>7.1070000000000011</v>
      </c>
      <c r="S18" s="77">
        <f t="shared" si="0"/>
        <v>17.977</v>
      </c>
      <c r="T18" s="77">
        <f t="shared" si="0"/>
        <v>25.088999999999999</v>
      </c>
      <c r="U18" s="77">
        <f t="shared" si="0"/>
        <v>36.382999999999996</v>
      </c>
      <c r="V18" s="77">
        <f t="shared" si="0"/>
        <v>52.611000000000004</v>
      </c>
      <c r="W18" s="77">
        <f t="shared" si="0"/>
        <v>51.179999999999993</v>
      </c>
      <c r="X18" s="77">
        <f t="shared" si="0"/>
        <v>88.593999999999994</v>
      </c>
      <c r="Y18" s="77">
        <f t="shared" si="0"/>
        <v>242.149</v>
      </c>
      <c r="Z18" s="77">
        <f t="shared" si="0"/>
        <v>86.427999999999997</v>
      </c>
      <c r="AA18" s="77">
        <f t="shared" si="0"/>
        <v>156.69999999999999</v>
      </c>
      <c r="AB18" s="77">
        <f t="shared" si="0"/>
        <v>317.25799999999998</v>
      </c>
      <c r="AC18" s="77">
        <f t="shared" si="0"/>
        <v>92.615000000000009</v>
      </c>
      <c r="AD18" s="77">
        <f t="shared" si="0"/>
        <v>16.387</v>
      </c>
      <c r="AE18" s="77">
        <f t="shared" si="0"/>
        <v>72.497</v>
      </c>
      <c r="AF18" s="77">
        <f t="shared" si="0"/>
        <v>45.167999999999999</v>
      </c>
      <c r="AG18" s="77">
        <f t="shared" si="0"/>
        <v>26.51</v>
      </c>
      <c r="AH18" s="77">
        <f t="shared" si="0"/>
        <v>19.440000000000001</v>
      </c>
      <c r="AI18" s="77">
        <f t="shared" si="0"/>
        <v>20.62</v>
      </c>
      <c r="AJ18" s="77">
        <f t="shared" si="0"/>
        <v>50.872</v>
      </c>
      <c r="AK18" s="77">
        <f t="shared" si="0"/>
        <v>31.547000000000001</v>
      </c>
      <c r="AL18" s="77">
        <f t="shared" si="0"/>
        <v>46.009</v>
      </c>
      <c r="AM18" s="77">
        <f t="shared" si="0"/>
        <v>50.319000000000003</v>
      </c>
      <c r="AN18" s="77">
        <f t="shared" si="0"/>
        <v>65.14</v>
      </c>
      <c r="AO18" s="77">
        <f t="shared" si="0"/>
        <v>50.234000000000002</v>
      </c>
      <c r="AP18" s="77">
        <f t="shared" si="0"/>
        <v>43.322000000000003</v>
      </c>
      <c r="AQ18" s="77">
        <f t="shared" si="0"/>
        <v>20.838000000000001</v>
      </c>
      <c r="AR18" s="77">
        <f t="shared" si="0"/>
        <v>35.795999999999999</v>
      </c>
      <c r="AS18" s="77">
        <f t="shared" si="0"/>
        <v>11.095000000000001</v>
      </c>
      <c r="AT18" s="77">
        <f t="shared" si="0"/>
        <v>54.593000000000004</v>
      </c>
      <c r="AU18" s="77">
        <f t="shared" si="0"/>
        <v>18.468</v>
      </c>
      <c r="AV18" s="77">
        <f t="shared" si="0"/>
        <v>8.0619999999999994</v>
      </c>
      <c r="AW18" s="77">
        <f t="shared" si="0"/>
        <v>5.1769999999999996</v>
      </c>
      <c r="AX18" s="77">
        <f t="shared" si="0"/>
        <v>13.593999999999999</v>
      </c>
      <c r="AY18" s="77">
        <f t="shared" si="0"/>
        <v>6.4610000000000003</v>
      </c>
      <c r="AZ18" s="77">
        <f t="shared" si="0"/>
        <v>7.0629999999999997</v>
      </c>
      <c r="BA18" s="77">
        <f t="shared" si="0"/>
        <v>7.8049999999999997</v>
      </c>
      <c r="BB18" s="77">
        <f t="shared" si="0"/>
        <v>8.1530000000000005</v>
      </c>
      <c r="BC18" s="77">
        <f t="shared" si="0"/>
        <v>15.832000000000001</v>
      </c>
      <c r="BD18" s="77">
        <f t="shared" si="0"/>
        <v>18.126999999999999</v>
      </c>
      <c r="BE18" s="77">
        <f t="shared" si="0"/>
        <v>11.951000000000001</v>
      </c>
      <c r="BF18" s="77">
        <f t="shared" si="0"/>
        <v>9.2859999999999996</v>
      </c>
      <c r="BG18" s="77">
        <f t="shared" si="0"/>
        <v>7.88</v>
      </c>
      <c r="BH18" s="77">
        <f t="shared" si="0"/>
        <v>18.562000000000001</v>
      </c>
      <c r="BI18" s="77">
        <f t="shared" si="0"/>
        <v>9.4169999999999998</v>
      </c>
      <c r="BJ18" s="77">
        <f t="shared" si="0"/>
        <v>26</v>
      </c>
      <c r="BK18" s="77">
        <f t="shared" si="0"/>
        <v>10.561999999999999</v>
      </c>
      <c r="BL18" s="77">
        <f t="shared" si="0"/>
        <v>24.370999999999999</v>
      </c>
      <c r="BM18" s="77">
        <f t="shared" si="0"/>
        <v>25.427</v>
      </c>
      <c r="BN18" s="77">
        <f t="shared" si="0"/>
        <v>6.6470000000000002</v>
      </c>
      <c r="BO18" s="77">
        <f t="shared" ref="BO18:CW18" si="1">SUM(BO11:BO17)</f>
        <v>6.6470000000000002</v>
      </c>
      <c r="BP18" s="77">
        <f t="shared" si="1"/>
        <v>6.6470000000000002</v>
      </c>
      <c r="BQ18" s="77">
        <f t="shared" si="1"/>
        <v>7.4930000000000003</v>
      </c>
      <c r="BR18" s="77">
        <f t="shared" si="1"/>
        <v>30.599</v>
      </c>
      <c r="BS18" s="77">
        <f t="shared" si="1"/>
        <v>44.715000000000003</v>
      </c>
      <c r="BT18" s="77">
        <f t="shared" si="1"/>
        <v>28.449000000000002</v>
      </c>
      <c r="BU18" s="77">
        <f t="shared" si="1"/>
        <v>2.1110000000000002</v>
      </c>
      <c r="BV18" s="77">
        <f t="shared" si="1"/>
        <v>25.68</v>
      </c>
      <c r="BW18" s="77">
        <f t="shared" si="1"/>
        <v>2.81</v>
      </c>
      <c r="BX18" s="77">
        <f t="shared" si="1"/>
        <v>4.3499999999999996</v>
      </c>
      <c r="BY18" s="77">
        <f t="shared" si="1"/>
        <v>2.4620000000000002</v>
      </c>
      <c r="BZ18" s="77">
        <f t="shared" si="1"/>
        <v>34.274000000000001</v>
      </c>
      <c r="CA18" s="77">
        <f t="shared" si="1"/>
        <v>22.240000000000002</v>
      </c>
      <c r="CB18" s="77">
        <f t="shared" si="1"/>
        <v>36</v>
      </c>
      <c r="CC18" s="77">
        <f t="shared" si="1"/>
        <v>36</v>
      </c>
      <c r="CD18" s="77">
        <f t="shared" si="1"/>
        <v>19.352999999999998</v>
      </c>
      <c r="CE18" s="77">
        <f t="shared" si="1"/>
        <v>23.17</v>
      </c>
      <c r="CF18" s="77">
        <f t="shared" si="1"/>
        <v>24.11</v>
      </c>
      <c r="CG18" s="77">
        <f t="shared" si="1"/>
        <v>28.162000000000003</v>
      </c>
      <c r="CH18" s="77">
        <f t="shared" si="1"/>
        <v>87.629000000000005</v>
      </c>
      <c r="CI18" s="77">
        <f t="shared" si="1"/>
        <v>91.031999999999996</v>
      </c>
      <c r="CJ18" s="77">
        <f t="shared" si="1"/>
        <v>99.629000000000005</v>
      </c>
      <c r="CK18" s="77">
        <f t="shared" si="1"/>
        <v>95.76</v>
      </c>
      <c r="CL18" s="77">
        <f t="shared" si="1"/>
        <v>127.22999999999999</v>
      </c>
      <c r="CM18" s="77">
        <f t="shared" si="1"/>
        <v>143.83999999999997</v>
      </c>
      <c r="CN18" s="77">
        <f t="shared" si="1"/>
        <v>135.21800000000002</v>
      </c>
      <c r="CO18" s="77">
        <f t="shared" si="1"/>
        <v>39.600999999999999</v>
      </c>
      <c r="CP18" s="77">
        <f t="shared" si="1"/>
        <v>187.404</v>
      </c>
      <c r="CQ18" s="77">
        <f t="shared" si="1"/>
        <v>142.85400000000001</v>
      </c>
      <c r="CR18" s="77">
        <f t="shared" si="1"/>
        <v>142.548</v>
      </c>
      <c r="CS18" s="77">
        <f t="shared" si="1"/>
        <v>177.67400000000001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1284.8639999999998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4.4000000000000004</v>
      </c>
      <c r="AQ21" s="88">
        <v>4.9000000000000004</v>
      </c>
      <c r="AR21" s="88"/>
      <c r="AS21" s="88">
        <v>4.7</v>
      </c>
      <c r="AT21" s="88">
        <v>4.3</v>
      </c>
      <c r="AU21" s="88">
        <v>2.6</v>
      </c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0.5</v>
      </c>
      <c r="BS21" s="88">
        <v>2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5.8500000000000005</v>
      </c>
    </row>
    <row r="22" spans="1:102" ht="24.95" customHeight="1" x14ac:dyDescent="0.2">
      <c r="A22" s="92" t="s">
        <v>18</v>
      </c>
      <c r="B22" s="93"/>
      <c r="C22" s="94"/>
      <c r="D22" s="94">
        <v>1.2E-2</v>
      </c>
      <c r="E22" s="94"/>
      <c r="F22" s="94"/>
      <c r="G22" s="94"/>
      <c r="H22" s="94"/>
      <c r="I22" s="94"/>
      <c r="J22" s="94"/>
      <c r="K22" s="94"/>
      <c r="L22" s="94"/>
      <c r="M22" s="94"/>
      <c r="N22" s="94">
        <v>1.7999999999999999E-2</v>
      </c>
      <c r="O22" s="94">
        <v>4.3999999999999997E-2</v>
      </c>
      <c r="P22" s="94"/>
      <c r="Q22" s="94"/>
      <c r="R22" s="94"/>
      <c r="S22" s="94">
        <v>1.9E-2</v>
      </c>
      <c r="T22" s="94">
        <v>2.1999999999999999E-2</v>
      </c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3.968</v>
      </c>
      <c r="AI22" s="94"/>
      <c r="AJ22" s="94">
        <v>4</v>
      </c>
      <c r="AK22" s="94"/>
      <c r="AL22" s="94"/>
      <c r="AM22" s="94">
        <v>5</v>
      </c>
      <c r="AN22" s="94">
        <v>9</v>
      </c>
      <c r="AO22" s="94">
        <v>9</v>
      </c>
      <c r="AP22" s="94">
        <v>0.86599999999999999</v>
      </c>
      <c r="AQ22" s="94">
        <v>0.88500000000000001</v>
      </c>
      <c r="AR22" s="94">
        <v>0.90300000000000002</v>
      </c>
      <c r="AS22" s="94">
        <v>0.81299999999999994</v>
      </c>
      <c r="AT22" s="94">
        <v>8.7579999999999991</v>
      </c>
      <c r="AU22" s="94">
        <v>0.871</v>
      </c>
      <c r="AV22" s="94">
        <v>0.89600000000000002</v>
      </c>
      <c r="AW22" s="94">
        <v>0.93400000000000005</v>
      </c>
      <c r="AX22" s="94">
        <v>0.80200000000000005</v>
      </c>
      <c r="AY22" s="94">
        <v>0.91900000000000004</v>
      </c>
      <c r="AZ22" s="94">
        <v>1.173</v>
      </c>
      <c r="BA22" s="94">
        <v>1.2549999999999999</v>
      </c>
      <c r="BB22" s="94">
        <v>1.6E-2</v>
      </c>
      <c r="BC22" s="94"/>
      <c r="BD22" s="94"/>
      <c r="BE22" s="94"/>
      <c r="BF22" s="94">
        <v>0.92200000000000004</v>
      </c>
      <c r="BG22" s="94">
        <v>0.83499999999999996</v>
      </c>
      <c r="BH22" s="94">
        <v>0.88100000000000001</v>
      </c>
      <c r="BI22" s="94">
        <v>0.85899999999999999</v>
      </c>
      <c r="BJ22" s="94">
        <v>8</v>
      </c>
      <c r="BK22" s="94">
        <v>8</v>
      </c>
      <c r="BL22" s="94">
        <v>8</v>
      </c>
      <c r="BM22" s="94"/>
      <c r="BN22" s="94"/>
      <c r="BO22" s="94"/>
      <c r="BP22" s="94"/>
      <c r="BQ22" s="94">
        <v>8.9700000000000006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3.9940000000000002</v>
      </c>
      <c r="CE22" s="94"/>
      <c r="CF22" s="94"/>
      <c r="CG22" s="94"/>
      <c r="CH22" s="94"/>
      <c r="CI22" s="94"/>
      <c r="CJ22" s="94"/>
      <c r="CK22" s="94"/>
      <c r="CL22" s="94"/>
      <c r="CM22" s="94"/>
      <c r="CN22" s="94">
        <v>2.8109999999999999</v>
      </c>
      <c r="CO22" s="94">
        <v>2.601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24.011749999999999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3.4000000000000002E-2</v>
      </c>
      <c r="O23" s="99"/>
      <c r="P23" s="99">
        <v>2.3E-2</v>
      </c>
      <c r="Q23" s="99"/>
      <c r="R23" s="99"/>
      <c r="S23" s="99"/>
      <c r="T23" s="99">
        <v>2.8000000000000001E-2</v>
      </c>
      <c r="U23" s="99"/>
      <c r="V23" s="99"/>
      <c r="W23" s="99"/>
      <c r="X23" s="99"/>
      <c r="Y23" s="99"/>
      <c r="Z23" s="99">
        <v>0.95099999999999996</v>
      </c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>
        <v>9.3889999999999993</v>
      </c>
      <c r="AL23" s="99"/>
      <c r="AM23" s="99">
        <v>11.4</v>
      </c>
      <c r="AN23" s="99">
        <v>12.36</v>
      </c>
      <c r="AO23" s="99">
        <v>11.04</v>
      </c>
      <c r="AP23" s="99">
        <v>4.08</v>
      </c>
      <c r="AQ23" s="99">
        <v>10.68</v>
      </c>
      <c r="AR23" s="99">
        <v>9.6</v>
      </c>
      <c r="AS23" s="99">
        <v>9.9600000000000009</v>
      </c>
      <c r="AT23" s="99">
        <v>9.9600000000000009</v>
      </c>
      <c r="AU23" s="99">
        <v>5.76</v>
      </c>
      <c r="AV23" s="99"/>
      <c r="AW23" s="99"/>
      <c r="AX23" s="99">
        <v>4.6959999999999997</v>
      </c>
      <c r="AY23" s="99">
        <v>6.1639999999999997</v>
      </c>
      <c r="AZ23" s="99">
        <v>8.76</v>
      </c>
      <c r="BA23" s="99">
        <v>0.02</v>
      </c>
      <c r="BB23" s="99"/>
      <c r="BC23" s="99">
        <v>8.4</v>
      </c>
      <c r="BD23" s="99"/>
      <c r="BE23" s="99"/>
      <c r="BF23" s="99"/>
      <c r="BG23" s="99"/>
      <c r="BH23" s="99"/>
      <c r="BI23" s="99">
        <v>10.8</v>
      </c>
      <c r="BJ23" s="99">
        <v>1.5980000000000001</v>
      </c>
      <c r="BK23" s="99">
        <v>10.68</v>
      </c>
      <c r="BL23" s="99"/>
      <c r="BM23" s="99"/>
      <c r="BN23" s="99"/>
      <c r="BO23" s="99"/>
      <c r="BP23" s="99"/>
      <c r="BQ23" s="99">
        <v>4.7E-2</v>
      </c>
      <c r="BR23" s="99">
        <v>12.465</v>
      </c>
      <c r="BS23" s="99">
        <v>27.312000000000001</v>
      </c>
      <c r="BT23" s="99"/>
      <c r="BU23" s="99"/>
      <c r="BV23" s="99"/>
      <c r="BW23" s="99"/>
      <c r="BX23" s="99"/>
      <c r="BY23" s="99"/>
      <c r="BZ23" s="99"/>
      <c r="CA23" s="99">
        <v>16.559999999999999</v>
      </c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50.691750000000013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1.2E-2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5.2000000000000005E-2</v>
      </c>
      <c r="O28" s="107">
        <f t="shared" si="2"/>
        <v>4.3999999999999997E-2</v>
      </c>
      <c r="P28" s="107">
        <f t="shared" si="2"/>
        <v>2.3E-2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1.9E-2</v>
      </c>
      <c r="T28" s="107">
        <f t="shared" si="3"/>
        <v>0.05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0.95099999999999996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3.968</v>
      </c>
      <c r="AI28" s="107">
        <f t="shared" si="3"/>
        <v>0</v>
      </c>
      <c r="AJ28" s="107">
        <f t="shared" si="3"/>
        <v>4</v>
      </c>
      <c r="AK28" s="107">
        <f t="shared" si="3"/>
        <v>9.3889999999999993</v>
      </c>
      <c r="AL28" s="107">
        <f t="shared" si="3"/>
        <v>0</v>
      </c>
      <c r="AM28" s="107">
        <f t="shared" si="3"/>
        <v>16.399999999999999</v>
      </c>
      <c r="AN28" s="107">
        <f t="shared" si="3"/>
        <v>21.36</v>
      </c>
      <c r="AO28" s="107">
        <f t="shared" si="3"/>
        <v>20.04</v>
      </c>
      <c r="AP28" s="107">
        <f t="shared" si="3"/>
        <v>9.3460000000000001</v>
      </c>
      <c r="AQ28" s="107">
        <f t="shared" si="3"/>
        <v>16.465</v>
      </c>
      <c r="AR28" s="107">
        <f t="shared" si="3"/>
        <v>10.503</v>
      </c>
      <c r="AS28" s="107">
        <f t="shared" si="3"/>
        <v>15.473000000000001</v>
      </c>
      <c r="AT28" s="107">
        <f t="shared" si="3"/>
        <v>23.018000000000001</v>
      </c>
      <c r="AU28" s="107">
        <f t="shared" si="3"/>
        <v>9.2309999999999999</v>
      </c>
      <c r="AV28" s="107">
        <f t="shared" si="3"/>
        <v>0.89600000000000002</v>
      </c>
      <c r="AW28" s="107">
        <f t="shared" si="3"/>
        <v>0.93400000000000005</v>
      </c>
      <c r="AX28" s="107">
        <f t="shared" si="3"/>
        <v>5.4979999999999993</v>
      </c>
      <c r="AY28" s="107">
        <f t="shared" si="3"/>
        <v>7.0830000000000002</v>
      </c>
      <c r="AZ28" s="107">
        <f t="shared" si="3"/>
        <v>9.9329999999999998</v>
      </c>
      <c r="BA28" s="107">
        <f t="shared" si="3"/>
        <v>1.2749999999999999</v>
      </c>
      <c r="BB28" s="107">
        <f t="shared" si="3"/>
        <v>1.6E-2</v>
      </c>
      <c r="BC28" s="107">
        <f t="shared" si="3"/>
        <v>8.4</v>
      </c>
      <c r="BD28" s="107">
        <f t="shared" si="3"/>
        <v>0</v>
      </c>
      <c r="BE28" s="107">
        <f t="shared" si="3"/>
        <v>0</v>
      </c>
      <c r="BF28" s="107">
        <f t="shared" si="3"/>
        <v>0.92200000000000004</v>
      </c>
      <c r="BG28" s="107">
        <f t="shared" si="3"/>
        <v>0.83499999999999996</v>
      </c>
      <c r="BH28" s="107">
        <f t="shared" si="3"/>
        <v>0.88100000000000001</v>
      </c>
      <c r="BI28" s="107">
        <f t="shared" si="3"/>
        <v>11.659000000000001</v>
      </c>
      <c r="BJ28" s="107">
        <f t="shared" si="3"/>
        <v>9.5980000000000008</v>
      </c>
      <c r="BK28" s="107">
        <f t="shared" si="3"/>
        <v>18.68</v>
      </c>
      <c r="BL28" s="107">
        <f t="shared" si="3"/>
        <v>8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9.0170000000000012</v>
      </c>
      <c r="BR28" s="107">
        <f t="shared" si="3"/>
        <v>12.965</v>
      </c>
      <c r="BS28" s="107">
        <f t="shared" si="3"/>
        <v>29.312000000000001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16.559999999999999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3.9940000000000002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2.8109999999999999</v>
      </c>
      <c r="CO28" s="107">
        <f t="shared" si="4"/>
        <v>2.601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80.553500000000014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56.298999999999999</v>
      </c>
      <c r="C32" s="94">
        <v>52.517000000000003</v>
      </c>
      <c r="D32" s="94">
        <v>53.503</v>
      </c>
      <c r="E32" s="94">
        <v>24.202000000000002</v>
      </c>
      <c r="F32" s="94">
        <v>55.197000000000003</v>
      </c>
      <c r="G32" s="94">
        <v>52.96</v>
      </c>
      <c r="H32" s="94">
        <v>157.61799999999999</v>
      </c>
      <c r="I32" s="94">
        <v>140.55600000000001</v>
      </c>
      <c r="J32" s="94">
        <v>125.47199999999999</v>
      </c>
      <c r="K32" s="94">
        <v>99.977999999999994</v>
      </c>
      <c r="L32" s="94">
        <v>81.884</v>
      </c>
      <c r="M32" s="94">
        <v>79.915000000000006</v>
      </c>
      <c r="N32" s="94">
        <v>112.739</v>
      </c>
      <c r="O32" s="94">
        <v>28.783000000000001</v>
      </c>
      <c r="P32" s="94">
        <v>30.38</v>
      </c>
      <c r="Q32" s="94">
        <v>38.57</v>
      </c>
      <c r="R32" s="94">
        <v>7.1070000000000002</v>
      </c>
      <c r="S32" s="94">
        <v>17.995999999999999</v>
      </c>
      <c r="T32" s="94">
        <v>25.138999999999999</v>
      </c>
      <c r="U32" s="94">
        <v>36.383000000000003</v>
      </c>
      <c r="V32" s="94">
        <v>52.610999999999997</v>
      </c>
      <c r="W32" s="94">
        <v>51.18</v>
      </c>
      <c r="X32" s="94">
        <v>88.593999999999994</v>
      </c>
      <c r="Y32" s="94">
        <v>242.149</v>
      </c>
      <c r="Z32" s="94">
        <v>87.379000000000005</v>
      </c>
      <c r="AA32" s="94">
        <v>156.69999999999999</v>
      </c>
      <c r="AB32" s="94">
        <v>317.25799999999998</v>
      </c>
      <c r="AC32" s="94">
        <v>92.614999999999995</v>
      </c>
      <c r="AD32" s="94">
        <v>16.387</v>
      </c>
      <c r="AE32" s="94">
        <v>72.497</v>
      </c>
      <c r="AF32" s="94">
        <v>45.167999999999999</v>
      </c>
      <c r="AG32" s="94">
        <v>26.51</v>
      </c>
      <c r="AH32" s="94">
        <v>23.408000000000001</v>
      </c>
      <c r="AI32" s="94">
        <v>20.62</v>
      </c>
      <c r="AJ32" s="94">
        <v>54.872</v>
      </c>
      <c r="AK32" s="94">
        <v>40.936</v>
      </c>
      <c r="AL32" s="94">
        <v>46.009</v>
      </c>
      <c r="AM32" s="94">
        <v>66.718999999999994</v>
      </c>
      <c r="AN32" s="94">
        <v>86.5</v>
      </c>
      <c r="AO32" s="94">
        <v>70.274000000000001</v>
      </c>
      <c r="AP32" s="94">
        <v>52.667999999999999</v>
      </c>
      <c r="AQ32" s="94">
        <v>37.302999999999997</v>
      </c>
      <c r="AR32" s="94">
        <v>46.298999999999999</v>
      </c>
      <c r="AS32" s="94">
        <v>26.568000000000001</v>
      </c>
      <c r="AT32" s="94">
        <v>77.611000000000004</v>
      </c>
      <c r="AU32" s="94">
        <v>27.699000000000002</v>
      </c>
      <c r="AV32" s="94">
        <v>8.9580000000000002</v>
      </c>
      <c r="AW32" s="94">
        <v>6.1109999999999998</v>
      </c>
      <c r="AX32" s="94">
        <v>19.091999999999999</v>
      </c>
      <c r="AY32" s="94">
        <v>13.544</v>
      </c>
      <c r="AZ32" s="94">
        <v>16.995999999999999</v>
      </c>
      <c r="BA32" s="94">
        <v>9.08</v>
      </c>
      <c r="BB32" s="94">
        <v>8.1690000000000005</v>
      </c>
      <c r="BC32" s="94">
        <v>24.231999999999999</v>
      </c>
      <c r="BD32" s="94">
        <v>18.126999999999999</v>
      </c>
      <c r="BE32" s="94">
        <v>11.951000000000001</v>
      </c>
      <c r="BF32" s="94">
        <v>10.208</v>
      </c>
      <c r="BG32" s="94">
        <v>8.7149999999999999</v>
      </c>
      <c r="BH32" s="94">
        <v>19.443000000000001</v>
      </c>
      <c r="BI32" s="94">
        <v>21.076000000000001</v>
      </c>
      <c r="BJ32" s="94">
        <v>35.597999999999999</v>
      </c>
      <c r="BK32" s="94">
        <v>29.242000000000001</v>
      </c>
      <c r="BL32" s="94">
        <v>32.371000000000002</v>
      </c>
      <c r="BM32" s="94">
        <v>25.427</v>
      </c>
      <c r="BN32" s="94">
        <v>6.6470000000000002</v>
      </c>
      <c r="BO32" s="94">
        <v>6.6470000000000002</v>
      </c>
      <c r="BP32" s="94">
        <v>6.6470000000000002</v>
      </c>
      <c r="BQ32" s="94">
        <v>16.510000000000002</v>
      </c>
      <c r="BR32" s="94">
        <v>43.564</v>
      </c>
      <c r="BS32" s="94">
        <v>74.027000000000001</v>
      </c>
      <c r="BT32" s="94">
        <v>28.449000000000002</v>
      </c>
      <c r="BU32" s="94">
        <v>2.1110000000000002</v>
      </c>
      <c r="BV32" s="94">
        <v>25.68</v>
      </c>
      <c r="BW32" s="94">
        <v>2.81</v>
      </c>
      <c r="BX32" s="94">
        <v>4.3499999999999996</v>
      </c>
      <c r="BY32" s="94">
        <v>2.4620000000000002</v>
      </c>
      <c r="BZ32" s="94">
        <v>34.274000000000001</v>
      </c>
      <c r="CA32" s="94">
        <v>38.799999999999997</v>
      </c>
      <c r="CB32" s="94">
        <v>36</v>
      </c>
      <c r="CC32" s="94">
        <v>36</v>
      </c>
      <c r="CD32" s="94">
        <v>23.347000000000001</v>
      </c>
      <c r="CE32" s="94">
        <v>23.17</v>
      </c>
      <c r="CF32" s="94">
        <v>24.11</v>
      </c>
      <c r="CG32" s="94">
        <v>28.161999999999999</v>
      </c>
      <c r="CH32" s="94">
        <v>87.629000000000005</v>
      </c>
      <c r="CI32" s="94">
        <v>91.031999999999996</v>
      </c>
      <c r="CJ32" s="94">
        <v>99.629000000000005</v>
      </c>
      <c r="CK32" s="94">
        <v>95.76</v>
      </c>
      <c r="CL32" s="94">
        <v>127.23</v>
      </c>
      <c r="CM32" s="94">
        <v>143.84</v>
      </c>
      <c r="CN32" s="94">
        <v>138.029</v>
      </c>
      <c r="CO32" s="94">
        <v>42.201999999999998</v>
      </c>
      <c r="CP32" s="94">
        <v>187.404</v>
      </c>
      <c r="CQ32" s="94">
        <v>142.85400000000001</v>
      </c>
      <c r="CR32" s="94">
        <v>142.548</v>
      </c>
      <c r="CS32" s="94">
        <v>177.67400000000001</v>
      </c>
      <c r="CT32" s="95"/>
      <c r="CU32" s="95"/>
      <c r="CV32" s="95"/>
      <c r="CW32" s="96"/>
      <c r="CX32" s="97">
        <f t="array" ref="CX32">SUMPRODUCT(B32:CW32*0.25)</f>
        <v>1365.4174999999998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56.298999999999999</v>
      </c>
      <c r="C34" s="77">
        <f t="shared" ref="C34:BN34" si="5">SUM(C31:C33)</f>
        <v>52.517000000000003</v>
      </c>
      <c r="D34" s="77">
        <f t="shared" si="5"/>
        <v>53.503</v>
      </c>
      <c r="E34" s="77">
        <f t="shared" si="5"/>
        <v>24.202000000000002</v>
      </c>
      <c r="F34" s="77">
        <f t="shared" si="5"/>
        <v>55.197000000000003</v>
      </c>
      <c r="G34" s="77">
        <f t="shared" si="5"/>
        <v>52.96</v>
      </c>
      <c r="H34" s="77">
        <f t="shared" si="5"/>
        <v>157.61799999999999</v>
      </c>
      <c r="I34" s="77">
        <f t="shared" si="5"/>
        <v>140.55600000000001</v>
      </c>
      <c r="J34" s="77">
        <f t="shared" si="5"/>
        <v>125.47199999999999</v>
      </c>
      <c r="K34" s="77">
        <f t="shared" si="5"/>
        <v>99.977999999999994</v>
      </c>
      <c r="L34" s="77">
        <f t="shared" si="5"/>
        <v>81.884</v>
      </c>
      <c r="M34" s="77">
        <f t="shared" si="5"/>
        <v>79.915000000000006</v>
      </c>
      <c r="N34" s="77">
        <f t="shared" si="5"/>
        <v>112.739</v>
      </c>
      <c r="O34" s="77">
        <f t="shared" si="5"/>
        <v>28.783000000000001</v>
      </c>
      <c r="P34" s="77">
        <f t="shared" si="5"/>
        <v>30.38</v>
      </c>
      <c r="Q34" s="77">
        <f t="shared" si="5"/>
        <v>38.57</v>
      </c>
      <c r="R34" s="77">
        <f t="shared" si="5"/>
        <v>7.1070000000000002</v>
      </c>
      <c r="S34" s="77">
        <f t="shared" si="5"/>
        <v>17.995999999999999</v>
      </c>
      <c r="T34" s="77">
        <f t="shared" si="5"/>
        <v>25.138999999999999</v>
      </c>
      <c r="U34" s="77">
        <f t="shared" si="5"/>
        <v>36.383000000000003</v>
      </c>
      <c r="V34" s="77">
        <f t="shared" si="5"/>
        <v>52.610999999999997</v>
      </c>
      <c r="W34" s="77">
        <f t="shared" si="5"/>
        <v>51.18</v>
      </c>
      <c r="X34" s="77">
        <f t="shared" si="5"/>
        <v>88.593999999999994</v>
      </c>
      <c r="Y34" s="77">
        <f t="shared" si="5"/>
        <v>242.149</v>
      </c>
      <c r="Z34" s="77">
        <f t="shared" si="5"/>
        <v>87.379000000000005</v>
      </c>
      <c r="AA34" s="77">
        <f t="shared" si="5"/>
        <v>156.69999999999999</v>
      </c>
      <c r="AB34" s="77">
        <f t="shared" si="5"/>
        <v>317.25799999999998</v>
      </c>
      <c r="AC34" s="77">
        <f t="shared" si="5"/>
        <v>92.614999999999995</v>
      </c>
      <c r="AD34" s="77">
        <f t="shared" si="5"/>
        <v>16.387</v>
      </c>
      <c r="AE34" s="77">
        <f t="shared" si="5"/>
        <v>72.497</v>
      </c>
      <c r="AF34" s="77">
        <f t="shared" si="5"/>
        <v>45.167999999999999</v>
      </c>
      <c r="AG34" s="77">
        <f t="shared" si="5"/>
        <v>26.51</v>
      </c>
      <c r="AH34" s="77">
        <f t="shared" si="5"/>
        <v>23.408000000000001</v>
      </c>
      <c r="AI34" s="77">
        <f t="shared" si="5"/>
        <v>20.62</v>
      </c>
      <c r="AJ34" s="77">
        <f t="shared" si="5"/>
        <v>54.872</v>
      </c>
      <c r="AK34" s="77">
        <f t="shared" si="5"/>
        <v>40.936</v>
      </c>
      <c r="AL34" s="77">
        <f t="shared" si="5"/>
        <v>46.009</v>
      </c>
      <c r="AM34" s="77">
        <f t="shared" si="5"/>
        <v>66.718999999999994</v>
      </c>
      <c r="AN34" s="77">
        <f t="shared" si="5"/>
        <v>86.5</v>
      </c>
      <c r="AO34" s="77">
        <f t="shared" si="5"/>
        <v>70.274000000000001</v>
      </c>
      <c r="AP34" s="77">
        <f t="shared" si="5"/>
        <v>52.667999999999999</v>
      </c>
      <c r="AQ34" s="77">
        <f t="shared" si="5"/>
        <v>37.302999999999997</v>
      </c>
      <c r="AR34" s="77">
        <f t="shared" si="5"/>
        <v>46.298999999999999</v>
      </c>
      <c r="AS34" s="77">
        <f t="shared" si="5"/>
        <v>26.568000000000001</v>
      </c>
      <c r="AT34" s="77">
        <f t="shared" si="5"/>
        <v>77.611000000000004</v>
      </c>
      <c r="AU34" s="77">
        <f t="shared" si="5"/>
        <v>27.699000000000002</v>
      </c>
      <c r="AV34" s="77">
        <f t="shared" si="5"/>
        <v>8.9580000000000002</v>
      </c>
      <c r="AW34" s="77">
        <f t="shared" si="5"/>
        <v>6.1109999999999998</v>
      </c>
      <c r="AX34" s="77">
        <f t="shared" si="5"/>
        <v>19.091999999999999</v>
      </c>
      <c r="AY34" s="77">
        <f t="shared" si="5"/>
        <v>13.544</v>
      </c>
      <c r="AZ34" s="77">
        <f t="shared" si="5"/>
        <v>16.995999999999999</v>
      </c>
      <c r="BA34" s="77">
        <f t="shared" si="5"/>
        <v>9.08</v>
      </c>
      <c r="BB34" s="77">
        <f t="shared" si="5"/>
        <v>8.1690000000000005</v>
      </c>
      <c r="BC34" s="77">
        <f t="shared" si="5"/>
        <v>24.231999999999999</v>
      </c>
      <c r="BD34" s="77">
        <f t="shared" si="5"/>
        <v>18.126999999999999</v>
      </c>
      <c r="BE34" s="77">
        <f t="shared" si="5"/>
        <v>11.951000000000001</v>
      </c>
      <c r="BF34" s="77">
        <f t="shared" si="5"/>
        <v>10.208</v>
      </c>
      <c r="BG34" s="77">
        <f t="shared" si="5"/>
        <v>8.7149999999999999</v>
      </c>
      <c r="BH34" s="77">
        <f t="shared" si="5"/>
        <v>19.443000000000001</v>
      </c>
      <c r="BI34" s="77">
        <f t="shared" si="5"/>
        <v>21.076000000000001</v>
      </c>
      <c r="BJ34" s="77">
        <f t="shared" si="5"/>
        <v>35.597999999999999</v>
      </c>
      <c r="BK34" s="77">
        <f t="shared" si="5"/>
        <v>29.242000000000001</v>
      </c>
      <c r="BL34" s="77">
        <f t="shared" si="5"/>
        <v>32.371000000000002</v>
      </c>
      <c r="BM34" s="77">
        <f t="shared" si="5"/>
        <v>25.427</v>
      </c>
      <c r="BN34" s="77">
        <f t="shared" si="5"/>
        <v>6.6470000000000002</v>
      </c>
      <c r="BO34" s="77">
        <f t="shared" ref="BO34:CW34" si="6">SUM(BO31:BO33)</f>
        <v>6.6470000000000002</v>
      </c>
      <c r="BP34" s="77">
        <f t="shared" si="6"/>
        <v>6.6470000000000002</v>
      </c>
      <c r="BQ34" s="77">
        <f t="shared" si="6"/>
        <v>16.510000000000002</v>
      </c>
      <c r="BR34" s="77">
        <f t="shared" si="6"/>
        <v>43.564</v>
      </c>
      <c r="BS34" s="77">
        <f t="shared" si="6"/>
        <v>74.027000000000001</v>
      </c>
      <c r="BT34" s="77">
        <f t="shared" si="6"/>
        <v>28.449000000000002</v>
      </c>
      <c r="BU34" s="77">
        <f t="shared" si="6"/>
        <v>2.1110000000000002</v>
      </c>
      <c r="BV34" s="77">
        <f t="shared" si="6"/>
        <v>25.68</v>
      </c>
      <c r="BW34" s="77">
        <f t="shared" si="6"/>
        <v>2.81</v>
      </c>
      <c r="BX34" s="77">
        <f t="shared" si="6"/>
        <v>4.3499999999999996</v>
      </c>
      <c r="BY34" s="77">
        <f t="shared" si="6"/>
        <v>2.4620000000000002</v>
      </c>
      <c r="BZ34" s="77">
        <f t="shared" si="6"/>
        <v>34.274000000000001</v>
      </c>
      <c r="CA34" s="77">
        <f t="shared" si="6"/>
        <v>38.799999999999997</v>
      </c>
      <c r="CB34" s="77">
        <f t="shared" si="6"/>
        <v>36</v>
      </c>
      <c r="CC34" s="77">
        <f t="shared" si="6"/>
        <v>36</v>
      </c>
      <c r="CD34" s="77">
        <f t="shared" si="6"/>
        <v>23.347000000000001</v>
      </c>
      <c r="CE34" s="77">
        <f t="shared" si="6"/>
        <v>23.17</v>
      </c>
      <c r="CF34" s="77">
        <f t="shared" si="6"/>
        <v>24.11</v>
      </c>
      <c r="CG34" s="77">
        <f t="shared" si="6"/>
        <v>28.161999999999999</v>
      </c>
      <c r="CH34" s="77">
        <f t="shared" si="6"/>
        <v>87.629000000000005</v>
      </c>
      <c r="CI34" s="77">
        <f t="shared" si="6"/>
        <v>91.031999999999996</v>
      </c>
      <c r="CJ34" s="77">
        <f t="shared" si="6"/>
        <v>99.629000000000005</v>
      </c>
      <c r="CK34" s="77">
        <f t="shared" si="6"/>
        <v>95.76</v>
      </c>
      <c r="CL34" s="77">
        <f t="shared" si="6"/>
        <v>127.23</v>
      </c>
      <c r="CM34" s="77">
        <f t="shared" si="6"/>
        <v>143.84</v>
      </c>
      <c r="CN34" s="77">
        <f t="shared" si="6"/>
        <v>138.029</v>
      </c>
      <c r="CO34" s="77">
        <f t="shared" si="6"/>
        <v>42.201999999999998</v>
      </c>
      <c r="CP34" s="77">
        <f t="shared" si="6"/>
        <v>187.404</v>
      </c>
      <c r="CQ34" s="77">
        <f t="shared" si="6"/>
        <v>142.85400000000001</v>
      </c>
      <c r="CR34" s="77">
        <f t="shared" si="6"/>
        <v>142.548</v>
      </c>
      <c r="CS34" s="77">
        <f t="shared" si="6"/>
        <v>177.67400000000001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1365.4174999999998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26.5</v>
      </c>
      <c r="F39" s="120"/>
      <c r="G39" s="120">
        <v>0.3</v>
      </c>
      <c r="H39" s="120"/>
      <c r="I39" s="120"/>
      <c r="J39" s="120"/>
      <c r="K39" s="120"/>
      <c r="L39" s="120"/>
      <c r="M39" s="120"/>
      <c r="N39" s="120"/>
      <c r="O39" s="120">
        <v>11.4</v>
      </c>
      <c r="P39" s="120">
        <v>10.7</v>
      </c>
      <c r="Q39" s="120">
        <v>3.9</v>
      </c>
      <c r="R39" s="120">
        <v>44.7</v>
      </c>
      <c r="S39" s="120">
        <v>25.7</v>
      </c>
      <c r="T39" s="120">
        <v>17.3</v>
      </c>
      <c r="U39" s="120">
        <v>4</v>
      </c>
      <c r="V39" s="120"/>
      <c r="W39" s="120"/>
      <c r="X39" s="120"/>
      <c r="Y39" s="120"/>
      <c r="Z39" s="120"/>
      <c r="AA39" s="120"/>
      <c r="AB39" s="120"/>
      <c r="AC39" s="120"/>
      <c r="AD39" s="120">
        <v>39</v>
      </c>
      <c r="AE39" s="120"/>
      <c r="AF39" s="120">
        <v>28.1</v>
      </c>
      <c r="AG39" s="120">
        <v>61.8</v>
      </c>
      <c r="AH39" s="120">
        <v>68.599999999999994</v>
      </c>
      <c r="AI39" s="120">
        <v>79.400000000000006</v>
      </c>
      <c r="AJ39" s="120">
        <v>32.700000000000003</v>
      </c>
      <c r="AK39" s="120"/>
      <c r="AL39" s="120">
        <v>13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30.2</v>
      </c>
      <c r="AW39" s="120">
        <v>41</v>
      </c>
      <c r="AX39" s="120"/>
      <c r="AY39" s="120"/>
      <c r="AZ39" s="120"/>
      <c r="BA39" s="120">
        <v>16.8</v>
      </c>
      <c r="BB39" s="120">
        <v>33.9</v>
      </c>
      <c r="BC39" s="120"/>
      <c r="BD39" s="120">
        <v>11.7</v>
      </c>
      <c r="BE39" s="120">
        <v>49.7</v>
      </c>
      <c r="BF39" s="120">
        <v>21.7</v>
      </c>
      <c r="BG39" s="120">
        <v>47.1</v>
      </c>
      <c r="BH39" s="120">
        <v>29.7</v>
      </c>
      <c r="BI39" s="120"/>
      <c r="BJ39" s="120"/>
      <c r="BK39" s="120"/>
      <c r="BL39" s="120"/>
      <c r="BM39" s="120">
        <v>4.5</v>
      </c>
      <c r="BN39" s="120"/>
      <c r="BO39" s="120"/>
      <c r="BP39" s="120"/>
      <c r="BQ39" s="120"/>
      <c r="BR39" s="120"/>
      <c r="BS39" s="120"/>
      <c r="BT39" s="120"/>
      <c r="BU39" s="120">
        <v>14.8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192.05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26.5</v>
      </c>
      <c r="F42" s="107">
        <f t="shared" si="7"/>
        <v>0</v>
      </c>
      <c r="G42" s="107">
        <f t="shared" si="7"/>
        <v>0.3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11.4</v>
      </c>
      <c r="P42" s="107">
        <f t="shared" si="7"/>
        <v>10.7</v>
      </c>
      <c r="Q42" s="107">
        <f t="shared" si="7"/>
        <v>3.9</v>
      </c>
      <c r="R42" s="107">
        <f t="shared" si="7"/>
        <v>44.7</v>
      </c>
      <c r="S42" s="107">
        <f t="shared" si="7"/>
        <v>25.7</v>
      </c>
      <c r="T42" s="107">
        <f t="shared" si="7"/>
        <v>17.3</v>
      </c>
      <c r="U42" s="107">
        <f t="shared" si="7"/>
        <v>4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39</v>
      </c>
      <c r="AE42" s="107">
        <f t="shared" si="7"/>
        <v>0</v>
      </c>
      <c r="AF42" s="107">
        <f t="shared" si="7"/>
        <v>28.1</v>
      </c>
      <c r="AG42" s="107">
        <f t="shared" si="7"/>
        <v>61.8</v>
      </c>
      <c r="AH42" s="107">
        <f t="shared" si="7"/>
        <v>68.599999999999994</v>
      </c>
      <c r="AI42" s="107">
        <f t="shared" si="7"/>
        <v>79.400000000000006</v>
      </c>
      <c r="AJ42" s="107">
        <f t="shared" si="7"/>
        <v>32.700000000000003</v>
      </c>
      <c r="AK42" s="107">
        <f t="shared" si="7"/>
        <v>0</v>
      </c>
      <c r="AL42" s="107">
        <f t="shared" si="7"/>
        <v>13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30.2</v>
      </c>
      <c r="AW42" s="107">
        <f t="shared" si="7"/>
        <v>41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16.8</v>
      </c>
      <c r="BB42" s="107">
        <f t="shared" si="7"/>
        <v>33.9</v>
      </c>
      <c r="BC42" s="107">
        <f t="shared" si="7"/>
        <v>0</v>
      </c>
      <c r="BD42" s="107">
        <f t="shared" si="7"/>
        <v>11.7</v>
      </c>
      <c r="BE42" s="107">
        <f t="shared" si="7"/>
        <v>49.7</v>
      </c>
      <c r="BF42" s="107">
        <f t="shared" si="7"/>
        <v>21.7</v>
      </c>
      <c r="BG42" s="107">
        <f t="shared" si="7"/>
        <v>47.1</v>
      </c>
      <c r="BH42" s="107">
        <f t="shared" si="7"/>
        <v>29.7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4.5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14.8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192.05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26.5</v>
      </c>
      <c r="F47" s="120"/>
      <c r="G47" s="120">
        <v>0.3</v>
      </c>
      <c r="H47" s="120"/>
      <c r="I47" s="120"/>
      <c r="J47" s="120"/>
      <c r="K47" s="120"/>
      <c r="L47" s="120"/>
      <c r="M47" s="120"/>
      <c r="N47" s="120"/>
      <c r="O47" s="120">
        <v>11.4</v>
      </c>
      <c r="P47" s="120">
        <v>10.7</v>
      </c>
      <c r="Q47" s="120">
        <v>3.9</v>
      </c>
      <c r="R47" s="120">
        <v>44.7</v>
      </c>
      <c r="S47" s="120">
        <v>25.7</v>
      </c>
      <c r="T47" s="120">
        <v>17.3</v>
      </c>
      <c r="U47" s="120">
        <v>4</v>
      </c>
      <c r="V47" s="120"/>
      <c r="W47" s="120"/>
      <c r="X47" s="120"/>
      <c r="Y47" s="120"/>
      <c r="Z47" s="120"/>
      <c r="AA47" s="120"/>
      <c r="AB47" s="120"/>
      <c r="AC47" s="120"/>
      <c r="AD47" s="120">
        <v>39</v>
      </c>
      <c r="AE47" s="120"/>
      <c r="AF47" s="120">
        <v>28.1</v>
      </c>
      <c r="AG47" s="120">
        <v>61.8</v>
      </c>
      <c r="AH47" s="120">
        <v>68.599999999999994</v>
      </c>
      <c r="AI47" s="120">
        <v>79.400000000000006</v>
      </c>
      <c r="AJ47" s="120">
        <v>32.700000000000003</v>
      </c>
      <c r="AK47" s="120"/>
      <c r="AL47" s="120">
        <v>13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30.2</v>
      </c>
      <c r="AW47" s="120">
        <v>41</v>
      </c>
      <c r="AX47" s="120"/>
      <c r="AY47" s="120"/>
      <c r="AZ47" s="120"/>
      <c r="BA47" s="120">
        <v>16.8</v>
      </c>
      <c r="BB47" s="120">
        <v>33.9</v>
      </c>
      <c r="BC47" s="120"/>
      <c r="BD47" s="120">
        <v>11.7</v>
      </c>
      <c r="BE47" s="120">
        <v>49.7</v>
      </c>
      <c r="BF47" s="120">
        <v>21.7</v>
      </c>
      <c r="BG47" s="120">
        <v>47.1</v>
      </c>
      <c r="BH47" s="120">
        <v>29.7</v>
      </c>
      <c r="BI47" s="120"/>
      <c r="BJ47" s="120"/>
      <c r="BK47" s="120"/>
      <c r="BL47" s="120"/>
      <c r="BM47" s="120">
        <v>4.5</v>
      </c>
      <c r="BN47" s="120"/>
      <c r="BO47" s="120"/>
      <c r="BP47" s="120"/>
      <c r="BQ47" s="120"/>
      <c r="BR47" s="120"/>
      <c r="BS47" s="120"/>
      <c r="BT47" s="120"/>
      <c r="BU47" s="120">
        <v>14.8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192.05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26.5</v>
      </c>
      <c r="F51" s="107">
        <f t="shared" si="9"/>
        <v>0</v>
      </c>
      <c r="G51" s="107">
        <f t="shared" si="9"/>
        <v>0.3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11.4</v>
      </c>
      <c r="P51" s="107">
        <f t="shared" si="9"/>
        <v>10.7</v>
      </c>
      <c r="Q51" s="107">
        <f t="shared" si="9"/>
        <v>3.9</v>
      </c>
      <c r="R51" s="107">
        <f t="shared" si="9"/>
        <v>44.7</v>
      </c>
      <c r="S51" s="107">
        <f t="shared" si="9"/>
        <v>25.7</v>
      </c>
      <c r="T51" s="107">
        <f t="shared" si="9"/>
        <v>17.3</v>
      </c>
      <c r="U51" s="107">
        <f t="shared" si="9"/>
        <v>4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39</v>
      </c>
      <c r="AE51" s="107">
        <f t="shared" si="9"/>
        <v>0</v>
      </c>
      <c r="AF51" s="107">
        <f t="shared" si="9"/>
        <v>28.1</v>
      </c>
      <c r="AG51" s="107">
        <f t="shared" si="9"/>
        <v>61.8</v>
      </c>
      <c r="AH51" s="107">
        <f t="shared" si="9"/>
        <v>68.599999999999994</v>
      </c>
      <c r="AI51" s="107">
        <f t="shared" si="9"/>
        <v>79.400000000000006</v>
      </c>
      <c r="AJ51" s="107">
        <f t="shared" si="9"/>
        <v>32.700000000000003</v>
      </c>
      <c r="AK51" s="107">
        <f t="shared" si="9"/>
        <v>0</v>
      </c>
      <c r="AL51" s="107">
        <f t="shared" si="9"/>
        <v>13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30.2</v>
      </c>
      <c r="AW51" s="107">
        <f t="shared" si="9"/>
        <v>41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16.8</v>
      </c>
      <c r="BB51" s="107">
        <f t="shared" si="9"/>
        <v>33.9</v>
      </c>
      <c r="BC51" s="107">
        <f t="shared" si="9"/>
        <v>0</v>
      </c>
      <c r="BD51" s="107">
        <f t="shared" si="9"/>
        <v>11.7</v>
      </c>
      <c r="BE51" s="107">
        <f t="shared" si="9"/>
        <v>49.7</v>
      </c>
      <c r="BF51" s="107">
        <f t="shared" si="9"/>
        <v>21.7</v>
      </c>
      <c r="BG51" s="107">
        <f t="shared" si="9"/>
        <v>47.1</v>
      </c>
      <c r="BH51" s="107">
        <f t="shared" si="9"/>
        <v>29.7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4.5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14.8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192.05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56.299000000000007</v>
      </c>
      <c r="C54" s="107">
        <f t="shared" ref="C54:BN54" si="13">C18+C28+C42</f>
        <v>52.517000000000003</v>
      </c>
      <c r="D54" s="107">
        <f t="shared" si="13"/>
        <v>53.503000000000007</v>
      </c>
      <c r="E54" s="107">
        <f t="shared" si="13"/>
        <v>50.701999999999998</v>
      </c>
      <c r="F54" s="107">
        <f t="shared" si="13"/>
        <v>55.197000000000003</v>
      </c>
      <c r="G54" s="107">
        <f t="shared" si="13"/>
        <v>53.26</v>
      </c>
      <c r="H54" s="107">
        <f t="shared" si="13"/>
        <v>157.61799999999999</v>
      </c>
      <c r="I54" s="107">
        <f t="shared" si="13"/>
        <v>140.55599999999998</v>
      </c>
      <c r="J54" s="107">
        <f t="shared" si="13"/>
        <v>125.47200000000001</v>
      </c>
      <c r="K54" s="107">
        <f t="shared" si="13"/>
        <v>99.977999999999994</v>
      </c>
      <c r="L54" s="107">
        <f t="shared" si="13"/>
        <v>81.884</v>
      </c>
      <c r="M54" s="107">
        <f t="shared" si="13"/>
        <v>79.915000000000006</v>
      </c>
      <c r="N54" s="107">
        <f t="shared" si="13"/>
        <v>112.73900000000002</v>
      </c>
      <c r="O54" s="107">
        <f t="shared" si="13"/>
        <v>40.183</v>
      </c>
      <c r="P54" s="107">
        <f t="shared" si="13"/>
        <v>41.08</v>
      </c>
      <c r="Q54" s="107">
        <f t="shared" si="13"/>
        <v>42.47</v>
      </c>
      <c r="R54" s="107">
        <f t="shared" si="13"/>
        <v>51.807000000000002</v>
      </c>
      <c r="S54" s="107">
        <f t="shared" si="13"/>
        <v>43.695999999999998</v>
      </c>
      <c r="T54" s="107">
        <f t="shared" si="13"/>
        <v>42.439</v>
      </c>
      <c r="U54" s="107">
        <f t="shared" si="13"/>
        <v>40.382999999999996</v>
      </c>
      <c r="V54" s="107">
        <f t="shared" si="13"/>
        <v>52.611000000000004</v>
      </c>
      <c r="W54" s="107">
        <f t="shared" si="13"/>
        <v>51.179999999999993</v>
      </c>
      <c r="X54" s="107">
        <f t="shared" si="13"/>
        <v>88.593999999999994</v>
      </c>
      <c r="Y54" s="107">
        <f t="shared" si="13"/>
        <v>242.149</v>
      </c>
      <c r="Z54" s="107">
        <f t="shared" si="13"/>
        <v>87.378999999999991</v>
      </c>
      <c r="AA54" s="107">
        <f t="shared" si="13"/>
        <v>156.69999999999999</v>
      </c>
      <c r="AB54" s="107">
        <f t="shared" si="13"/>
        <v>317.25799999999998</v>
      </c>
      <c r="AC54" s="107">
        <f t="shared" si="13"/>
        <v>92.615000000000009</v>
      </c>
      <c r="AD54" s="107">
        <f t="shared" si="13"/>
        <v>55.387</v>
      </c>
      <c r="AE54" s="107">
        <f t="shared" si="13"/>
        <v>72.497</v>
      </c>
      <c r="AF54" s="107">
        <f t="shared" si="13"/>
        <v>73.268000000000001</v>
      </c>
      <c r="AG54" s="107">
        <f t="shared" si="13"/>
        <v>88.31</v>
      </c>
      <c r="AH54" s="107">
        <f t="shared" si="13"/>
        <v>92.007999999999996</v>
      </c>
      <c r="AI54" s="107">
        <f t="shared" si="13"/>
        <v>100.02000000000001</v>
      </c>
      <c r="AJ54" s="107">
        <f t="shared" si="13"/>
        <v>87.572000000000003</v>
      </c>
      <c r="AK54" s="107">
        <f t="shared" si="13"/>
        <v>40.936</v>
      </c>
      <c r="AL54" s="107">
        <f t="shared" si="13"/>
        <v>59.009</v>
      </c>
      <c r="AM54" s="107">
        <f t="shared" si="13"/>
        <v>66.718999999999994</v>
      </c>
      <c r="AN54" s="107">
        <f t="shared" si="13"/>
        <v>86.5</v>
      </c>
      <c r="AO54" s="107">
        <f t="shared" si="13"/>
        <v>70.274000000000001</v>
      </c>
      <c r="AP54" s="107">
        <f t="shared" si="13"/>
        <v>52.668000000000006</v>
      </c>
      <c r="AQ54" s="107">
        <f t="shared" si="13"/>
        <v>37.302999999999997</v>
      </c>
      <c r="AR54" s="107">
        <f t="shared" si="13"/>
        <v>46.298999999999999</v>
      </c>
      <c r="AS54" s="107">
        <f t="shared" si="13"/>
        <v>26.568000000000001</v>
      </c>
      <c r="AT54" s="107">
        <f t="shared" si="13"/>
        <v>77.611000000000004</v>
      </c>
      <c r="AU54" s="107">
        <f t="shared" si="13"/>
        <v>27.698999999999998</v>
      </c>
      <c r="AV54" s="107">
        <f t="shared" si="13"/>
        <v>39.158000000000001</v>
      </c>
      <c r="AW54" s="107">
        <f t="shared" si="13"/>
        <v>47.110999999999997</v>
      </c>
      <c r="AX54" s="107">
        <f t="shared" si="13"/>
        <v>19.091999999999999</v>
      </c>
      <c r="AY54" s="107">
        <f t="shared" si="13"/>
        <v>13.544</v>
      </c>
      <c r="AZ54" s="107">
        <f t="shared" si="13"/>
        <v>16.995999999999999</v>
      </c>
      <c r="BA54" s="107">
        <f t="shared" si="13"/>
        <v>25.880000000000003</v>
      </c>
      <c r="BB54" s="107">
        <f t="shared" si="13"/>
        <v>42.069000000000003</v>
      </c>
      <c r="BC54" s="107">
        <f t="shared" si="13"/>
        <v>24.231999999999999</v>
      </c>
      <c r="BD54" s="107">
        <f t="shared" si="13"/>
        <v>29.826999999999998</v>
      </c>
      <c r="BE54" s="107">
        <f t="shared" si="13"/>
        <v>61.651000000000003</v>
      </c>
      <c r="BF54" s="107">
        <f t="shared" si="13"/>
        <v>31.908000000000001</v>
      </c>
      <c r="BG54" s="107">
        <f t="shared" si="13"/>
        <v>55.814999999999998</v>
      </c>
      <c r="BH54" s="107">
        <f t="shared" si="13"/>
        <v>49.143000000000001</v>
      </c>
      <c r="BI54" s="107">
        <f t="shared" si="13"/>
        <v>21.076000000000001</v>
      </c>
      <c r="BJ54" s="107">
        <f t="shared" si="13"/>
        <v>35.597999999999999</v>
      </c>
      <c r="BK54" s="107">
        <f t="shared" si="13"/>
        <v>29.241999999999997</v>
      </c>
      <c r="BL54" s="107">
        <f t="shared" si="13"/>
        <v>32.370999999999995</v>
      </c>
      <c r="BM54" s="107">
        <f t="shared" si="13"/>
        <v>29.927</v>
      </c>
      <c r="BN54" s="107">
        <f t="shared" si="13"/>
        <v>6.6470000000000002</v>
      </c>
      <c r="BO54" s="107">
        <f t="shared" ref="BO54:CX54" si="14">BO18+BO28+BO42</f>
        <v>6.6470000000000002</v>
      </c>
      <c r="BP54" s="107">
        <f t="shared" si="14"/>
        <v>6.6470000000000002</v>
      </c>
      <c r="BQ54" s="107">
        <f t="shared" si="14"/>
        <v>16.510000000000002</v>
      </c>
      <c r="BR54" s="107">
        <f t="shared" si="14"/>
        <v>43.564</v>
      </c>
      <c r="BS54" s="107">
        <f t="shared" si="14"/>
        <v>74.027000000000001</v>
      </c>
      <c r="BT54" s="107">
        <f t="shared" si="14"/>
        <v>28.449000000000002</v>
      </c>
      <c r="BU54" s="107">
        <f t="shared" si="14"/>
        <v>16.911000000000001</v>
      </c>
      <c r="BV54" s="107">
        <f t="shared" si="14"/>
        <v>25.68</v>
      </c>
      <c r="BW54" s="107">
        <f t="shared" si="14"/>
        <v>2.81</v>
      </c>
      <c r="BX54" s="107">
        <f t="shared" si="14"/>
        <v>4.3499999999999996</v>
      </c>
      <c r="BY54" s="107">
        <f t="shared" si="14"/>
        <v>2.4620000000000002</v>
      </c>
      <c r="BZ54" s="107">
        <f t="shared" si="14"/>
        <v>34.274000000000001</v>
      </c>
      <c r="CA54" s="107">
        <f t="shared" si="14"/>
        <v>38.799999999999997</v>
      </c>
      <c r="CB54" s="107">
        <f t="shared" si="14"/>
        <v>36</v>
      </c>
      <c r="CC54" s="107">
        <f t="shared" si="14"/>
        <v>36</v>
      </c>
      <c r="CD54" s="107">
        <f t="shared" si="14"/>
        <v>23.346999999999998</v>
      </c>
      <c r="CE54" s="107">
        <f t="shared" si="14"/>
        <v>23.17</v>
      </c>
      <c r="CF54" s="107">
        <f t="shared" si="14"/>
        <v>24.11</v>
      </c>
      <c r="CG54" s="107">
        <f t="shared" si="14"/>
        <v>28.162000000000003</v>
      </c>
      <c r="CH54" s="107">
        <f t="shared" si="14"/>
        <v>87.629000000000005</v>
      </c>
      <c r="CI54" s="107">
        <f t="shared" si="14"/>
        <v>91.031999999999996</v>
      </c>
      <c r="CJ54" s="107">
        <f t="shared" si="14"/>
        <v>99.629000000000005</v>
      </c>
      <c r="CK54" s="107">
        <f t="shared" si="14"/>
        <v>95.76</v>
      </c>
      <c r="CL54" s="107">
        <f t="shared" si="14"/>
        <v>127.22999999999999</v>
      </c>
      <c r="CM54" s="107">
        <f t="shared" si="14"/>
        <v>143.83999999999997</v>
      </c>
      <c r="CN54" s="107">
        <f t="shared" si="14"/>
        <v>138.02900000000002</v>
      </c>
      <c r="CO54" s="107">
        <f t="shared" si="14"/>
        <v>42.201999999999998</v>
      </c>
      <c r="CP54" s="107">
        <f t="shared" si="14"/>
        <v>187.404</v>
      </c>
      <c r="CQ54" s="107">
        <f t="shared" si="14"/>
        <v>142.85400000000001</v>
      </c>
      <c r="CR54" s="107">
        <f t="shared" si="14"/>
        <v>142.548</v>
      </c>
      <c r="CS54" s="107">
        <f t="shared" si="14"/>
        <v>177.67400000000001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1557.4674999999997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56.298999999999999</v>
      </c>
      <c r="C5" s="25">
        <v>52.517000000000003</v>
      </c>
      <c r="D5" s="25">
        <v>53.503</v>
      </c>
      <c r="E5" s="25">
        <v>50.667999999999999</v>
      </c>
      <c r="F5" s="25">
        <v>55.197000000000003</v>
      </c>
      <c r="G5" s="25">
        <v>53.250999999999998</v>
      </c>
      <c r="H5" s="25">
        <v>157.63499999999999</v>
      </c>
      <c r="I5" s="25">
        <v>140.52500000000001</v>
      </c>
      <c r="J5" s="25">
        <v>125.479</v>
      </c>
      <c r="K5" s="25">
        <v>99.989000000000004</v>
      </c>
      <c r="L5" s="25">
        <v>81.927000000000007</v>
      </c>
      <c r="M5" s="25">
        <v>79.918000000000006</v>
      </c>
      <c r="N5" s="25">
        <v>112.78</v>
      </c>
      <c r="O5" s="25">
        <v>40.152999999999999</v>
      </c>
      <c r="P5" s="25">
        <v>41.093000000000004</v>
      </c>
      <c r="Q5" s="25">
        <v>42.456000000000003</v>
      </c>
      <c r="R5" s="25">
        <v>51.774999999999999</v>
      </c>
      <c r="S5" s="25">
        <v>43.713000000000001</v>
      </c>
      <c r="T5" s="25">
        <v>42.4</v>
      </c>
      <c r="U5" s="25">
        <v>40.340000000000003</v>
      </c>
      <c r="V5" s="25">
        <v>52.582999999999998</v>
      </c>
      <c r="W5" s="25">
        <v>51.201000000000001</v>
      </c>
      <c r="X5" s="25">
        <v>88.599000000000004</v>
      </c>
      <c r="Y5" s="25">
        <v>242.143</v>
      </c>
      <c r="Z5" s="25">
        <v>87.332999999999998</v>
      </c>
      <c r="AA5" s="25">
        <v>156.685</v>
      </c>
      <c r="AB5" s="25">
        <v>317.24900000000002</v>
      </c>
      <c r="AC5" s="25">
        <v>92.581999999999994</v>
      </c>
      <c r="AD5" s="25">
        <v>55.396999999999998</v>
      </c>
      <c r="AE5" s="25">
        <v>72.509</v>
      </c>
      <c r="AF5" s="25">
        <v>73.239999999999995</v>
      </c>
      <c r="AG5" s="25">
        <v>88.286000000000001</v>
      </c>
      <c r="AH5" s="25">
        <v>92.018000000000001</v>
      </c>
      <c r="AI5" s="25">
        <v>100.06100000000001</v>
      </c>
      <c r="AJ5" s="25">
        <v>87.537999999999997</v>
      </c>
      <c r="AK5" s="25">
        <v>40.936</v>
      </c>
      <c r="AL5" s="25">
        <v>59.009</v>
      </c>
      <c r="AM5" s="25">
        <v>66.718999999999994</v>
      </c>
      <c r="AN5" s="25">
        <v>86.5</v>
      </c>
      <c r="AO5" s="25">
        <v>70.274000000000001</v>
      </c>
      <c r="AP5" s="25">
        <v>52.661999999999999</v>
      </c>
      <c r="AQ5" s="25">
        <v>37.274999999999999</v>
      </c>
      <c r="AR5" s="25">
        <v>46.345999999999997</v>
      </c>
      <c r="AS5" s="25">
        <v>26.617999999999999</v>
      </c>
      <c r="AT5" s="25">
        <v>77.585999999999999</v>
      </c>
      <c r="AU5" s="25">
        <v>27.677</v>
      </c>
      <c r="AV5" s="25">
        <v>39.165999999999997</v>
      </c>
      <c r="AW5" s="25">
        <v>47.125</v>
      </c>
      <c r="AX5" s="25">
        <v>19.074000000000002</v>
      </c>
      <c r="AY5" s="25">
        <v>13.513</v>
      </c>
      <c r="AZ5" s="25">
        <v>17.018999999999998</v>
      </c>
      <c r="BA5" s="25">
        <v>25.925999999999998</v>
      </c>
      <c r="BB5" s="25">
        <v>42.110999999999997</v>
      </c>
      <c r="BC5" s="25">
        <v>24.181999999999999</v>
      </c>
      <c r="BD5" s="25">
        <v>29.812000000000001</v>
      </c>
      <c r="BE5" s="25">
        <v>61.604999999999997</v>
      </c>
      <c r="BF5" s="25">
        <v>31.954999999999998</v>
      </c>
      <c r="BG5" s="25">
        <v>55.811</v>
      </c>
      <c r="BH5" s="25">
        <v>49.128999999999998</v>
      </c>
      <c r="BI5" s="25">
        <v>21.119</v>
      </c>
      <c r="BJ5" s="25">
        <v>35.630000000000003</v>
      </c>
      <c r="BK5" s="25">
        <v>29.225000000000001</v>
      </c>
      <c r="BL5" s="25">
        <v>32.360999999999997</v>
      </c>
      <c r="BM5" s="25">
        <v>29.916</v>
      </c>
      <c r="BN5" s="25">
        <v>6.6</v>
      </c>
      <c r="BO5" s="25">
        <v>6.6</v>
      </c>
      <c r="BP5" s="25">
        <v>6.6</v>
      </c>
      <c r="BQ5" s="25">
        <v>16.463000000000001</v>
      </c>
      <c r="BR5" s="25">
        <v>43.6</v>
      </c>
      <c r="BS5" s="25">
        <v>74</v>
      </c>
      <c r="BT5" s="25">
        <v>28.45</v>
      </c>
      <c r="BU5" s="25">
        <v>16.911999999999999</v>
      </c>
      <c r="BV5" s="25">
        <v>25.678000000000001</v>
      </c>
      <c r="BW5" s="25">
        <v>2.81</v>
      </c>
      <c r="BX5" s="25">
        <v>4.3499999999999996</v>
      </c>
      <c r="BY5" s="25">
        <v>2.4620000000000002</v>
      </c>
      <c r="BZ5" s="25">
        <v>34.279000000000003</v>
      </c>
      <c r="CA5" s="25">
        <v>38.799999999999997</v>
      </c>
      <c r="CB5" s="25">
        <v>36</v>
      </c>
      <c r="CC5" s="25">
        <v>36</v>
      </c>
      <c r="CD5" s="25">
        <v>23.347000000000001</v>
      </c>
      <c r="CE5" s="25">
        <v>23.17</v>
      </c>
      <c r="CF5" s="25">
        <v>24.11</v>
      </c>
      <c r="CG5" s="25">
        <v>28.161999999999999</v>
      </c>
      <c r="CH5" s="25">
        <v>87.629000000000005</v>
      </c>
      <c r="CI5" s="25">
        <v>91.031999999999996</v>
      </c>
      <c r="CJ5" s="25">
        <v>99.629000000000005</v>
      </c>
      <c r="CK5" s="25">
        <v>95.76</v>
      </c>
      <c r="CL5" s="25">
        <v>127.23</v>
      </c>
      <c r="CM5" s="25">
        <v>143.84</v>
      </c>
      <c r="CN5" s="25">
        <v>137.98699999999999</v>
      </c>
      <c r="CO5" s="25">
        <v>42.24</v>
      </c>
      <c r="CP5" s="25">
        <v>187.38900000000001</v>
      </c>
      <c r="CQ5" s="25">
        <v>142.864</v>
      </c>
      <c r="CR5" s="25">
        <v>142.499</v>
      </c>
      <c r="CS5" s="25">
        <v>177.64</v>
      </c>
      <c r="CT5" s="26"/>
      <c r="CU5" s="26"/>
      <c r="CV5" s="26"/>
      <c r="CW5" s="27"/>
      <c r="CX5" s="28">
        <f t="array" ref="CX5">SUMPRODUCT(B5:CW5*0.25)</f>
        <v>1557.3637500000004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128.27000000000001</v>
      </c>
      <c r="C8" s="37">
        <v>127.82</v>
      </c>
      <c r="D8" s="37">
        <v>128.65</v>
      </c>
      <c r="E8" s="37">
        <v>127.11</v>
      </c>
      <c r="F8" s="37">
        <v>132.33000000000001</v>
      </c>
      <c r="G8" s="37">
        <v>129.91</v>
      </c>
      <c r="H8" s="37">
        <v>128.68</v>
      </c>
      <c r="I8" s="37">
        <v>124.4</v>
      </c>
      <c r="J8" s="37">
        <v>128.15</v>
      </c>
      <c r="K8" s="37">
        <v>122.68</v>
      </c>
      <c r="L8" s="37">
        <v>127.5</v>
      </c>
      <c r="M8" s="37">
        <v>126.07</v>
      </c>
      <c r="N8" s="37">
        <v>126.39</v>
      </c>
      <c r="O8" s="37">
        <v>123.98</v>
      </c>
      <c r="P8" s="37">
        <v>120.95</v>
      </c>
      <c r="Q8" s="37">
        <v>118.9</v>
      </c>
      <c r="R8" s="37">
        <v>119.74</v>
      </c>
      <c r="S8" s="37">
        <v>119.88</v>
      </c>
      <c r="T8" s="37">
        <v>118.78</v>
      </c>
      <c r="U8" s="37">
        <v>121.1</v>
      </c>
      <c r="V8" s="37">
        <v>121.01</v>
      </c>
      <c r="W8" s="37">
        <v>120</v>
      </c>
      <c r="X8" s="37">
        <v>118.25</v>
      </c>
      <c r="Y8" s="37">
        <v>113.69</v>
      </c>
      <c r="Z8" s="37">
        <v>115</v>
      </c>
      <c r="AA8" s="37">
        <v>112.9</v>
      </c>
      <c r="AB8" s="37">
        <v>109.54</v>
      </c>
      <c r="AC8" s="37">
        <v>106.49</v>
      </c>
      <c r="AD8" s="37">
        <v>113.04</v>
      </c>
      <c r="AE8" s="37">
        <v>111.05</v>
      </c>
      <c r="AF8" s="37">
        <v>107.58</v>
      </c>
      <c r="AG8" s="37">
        <v>99.67</v>
      </c>
      <c r="AH8" s="37">
        <v>101.29</v>
      </c>
      <c r="AI8" s="37">
        <v>96.71</v>
      </c>
      <c r="AJ8" s="37">
        <v>87.7</v>
      </c>
      <c r="AK8" s="37">
        <v>15</v>
      </c>
      <c r="AL8" s="37">
        <v>28.06</v>
      </c>
      <c r="AM8" s="37">
        <v>21.78</v>
      </c>
      <c r="AN8" s="37">
        <v>10.02</v>
      </c>
      <c r="AO8" s="37">
        <v>10.02</v>
      </c>
      <c r="AP8" s="37">
        <v>40.01</v>
      </c>
      <c r="AQ8" s="37">
        <v>22.96</v>
      </c>
      <c r="AR8" s="37">
        <v>18</v>
      </c>
      <c r="AS8" s="37">
        <v>20.22</v>
      </c>
      <c r="AT8" s="37">
        <v>36.630000000000003</v>
      </c>
      <c r="AU8" s="37">
        <v>29.45</v>
      </c>
      <c r="AV8" s="37">
        <v>16.190000000000001</v>
      </c>
      <c r="AW8" s="37">
        <v>19.899999999999999</v>
      </c>
      <c r="AX8" s="37">
        <v>23.18</v>
      </c>
      <c r="AY8" s="37">
        <v>21.79</v>
      </c>
      <c r="AZ8" s="37">
        <v>17.5</v>
      </c>
      <c r="BA8" s="37">
        <v>11.87</v>
      </c>
      <c r="BB8" s="37">
        <v>13.7</v>
      </c>
      <c r="BC8" s="37">
        <v>18.579999999999998</v>
      </c>
      <c r="BD8" s="37">
        <v>15.6</v>
      </c>
      <c r="BE8" s="37">
        <v>11.47</v>
      </c>
      <c r="BF8" s="37">
        <v>14.7</v>
      </c>
      <c r="BG8" s="37">
        <v>12.25</v>
      </c>
      <c r="BH8" s="37">
        <v>12.81</v>
      </c>
      <c r="BI8" s="37">
        <v>15.69</v>
      </c>
      <c r="BJ8" s="37">
        <v>18.43</v>
      </c>
      <c r="BK8" s="37">
        <v>16.600000000000001</v>
      </c>
      <c r="BL8" s="37">
        <v>13.5</v>
      </c>
      <c r="BM8" s="37">
        <v>14.47</v>
      </c>
      <c r="BN8" s="37">
        <v>13.16</v>
      </c>
      <c r="BO8" s="37">
        <v>13.54</v>
      </c>
      <c r="BP8" s="37">
        <v>17.46</v>
      </c>
      <c r="BQ8" s="37">
        <v>63.84</v>
      </c>
      <c r="BR8" s="37">
        <v>21.99</v>
      </c>
      <c r="BS8" s="37">
        <v>63.67</v>
      </c>
      <c r="BT8" s="37">
        <v>94.31</v>
      </c>
      <c r="BU8" s="37">
        <v>107.63</v>
      </c>
      <c r="BV8" s="37">
        <v>84.75</v>
      </c>
      <c r="BW8" s="37">
        <v>107.33</v>
      </c>
      <c r="BX8" s="37">
        <v>109.46</v>
      </c>
      <c r="BY8" s="37">
        <v>112.2</v>
      </c>
      <c r="BZ8" s="37">
        <v>114.8</v>
      </c>
      <c r="CA8" s="37">
        <v>114.02</v>
      </c>
      <c r="CB8" s="37">
        <v>113.4</v>
      </c>
      <c r="CC8" s="37">
        <v>128.21</v>
      </c>
      <c r="CD8" s="37">
        <v>128.07</v>
      </c>
      <c r="CE8" s="37">
        <v>112.12</v>
      </c>
      <c r="CF8" s="37">
        <v>109.94</v>
      </c>
      <c r="CG8" s="37">
        <v>107.66</v>
      </c>
      <c r="CH8" s="37">
        <v>118.81</v>
      </c>
      <c r="CI8" s="37">
        <v>121.17</v>
      </c>
      <c r="CJ8" s="37">
        <v>118.11</v>
      </c>
      <c r="CK8" s="37">
        <v>116.84</v>
      </c>
      <c r="CL8" s="37">
        <v>111.93</v>
      </c>
      <c r="CM8" s="37">
        <v>120.45</v>
      </c>
      <c r="CN8" s="37">
        <v>131.57</v>
      </c>
      <c r="CO8" s="37">
        <v>128.08000000000001</v>
      </c>
      <c r="CP8" s="37">
        <v>133.13</v>
      </c>
      <c r="CQ8" s="37">
        <v>127.5</v>
      </c>
      <c r="CR8" s="37">
        <v>125.84</v>
      </c>
      <c r="CS8" s="37">
        <v>118.11</v>
      </c>
      <c r="CT8" s="38"/>
      <c r="CU8" s="38"/>
      <c r="CV8" s="38"/>
      <c r="CW8" s="39"/>
      <c r="CX8" s="40">
        <f>IF(SUM(B8:CW8)&lt;&gt;0,AVERAGEIF(B8:CW8,"&lt;&gt;"""),"")</f>
        <v>82.132187500000029</v>
      </c>
    </row>
    <row r="9" spans="1:102" ht="24.95" customHeight="1" thickBot="1" x14ac:dyDescent="0.25">
      <c r="A9" s="41" t="s">
        <v>6</v>
      </c>
      <c r="B9" s="42">
        <v>127.96250000000001</v>
      </c>
      <c r="C9" s="43">
        <v>127.96250000000001</v>
      </c>
      <c r="D9" s="43">
        <v>127.96250000000001</v>
      </c>
      <c r="E9" s="43">
        <v>127.96250000000001</v>
      </c>
      <c r="F9" s="43">
        <v>128.83000000000001</v>
      </c>
      <c r="G9" s="43">
        <v>128.83000000000001</v>
      </c>
      <c r="H9" s="43">
        <v>128.83000000000001</v>
      </c>
      <c r="I9" s="43">
        <v>128.83000000000001</v>
      </c>
      <c r="J9" s="43">
        <v>126.1</v>
      </c>
      <c r="K9" s="43">
        <v>126.1</v>
      </c>
      <c r="L9" s="43">
        <v>126.1</v>
      </c>
      <c r="M9" s="43">
        <v>126.1</v>
      </c>
      <c r="N9" s="43">
        <v>122.55500000000001</v>
      </c>
      <c r="O9" s="43">
        <v>122.55500000000001</v>
      </c>
      <c r="P9" s="43">
        <v>122.55500000000001</v>
      </c>
      <c r="Q9" s="43">
        <v>122.55500000000001</v>
      </c>
      <c r="R9" s="43">
        <v>119.875</v>
      </c>
      <c r="S9" s="43">
        <v>119.875</v>
      </c>
      <c r="T9" s="43">
        <v>119.875</v>
      </c>
      <c r="U9" s="43">
        <v>119.875</v>
      </c>
      <c r="V9" s="43">
        <v>118.2375</v>
      </c>
      <c r="W9" s="43">
        <v>118.2375</v>
      </c>
      <c r="X9" s="43">
        <v>118.2375</v>
      </c>
      <c r="Y9" s="43">
        <v>118.2375</v>
      </c>
      <c r="Z9" s="43">
        <v>110.9825</v>
      </c>
      <c r="AA9" s="43">
        <v>110.9825</v>
      </c>
      <c r="AB9" s="43">
        <v>110.9825</v>
      </c>
      <c r="AC9" s="43">
        <v>110.9825</v>
      </c>
      <c r="AD9" s="43">
        <v>107.83499999999999</v>
      </c>
      <c r="AE9" s="43">
        <v>107.83499999999999</v>
      </c>
      <c r="AF9" s="43">
        <v>107.83499999999999</v>
      </c>
      <c r="AG9" s="43">
        <v>107.83499999999999</v>
      </c>
      <c r="AH9" s="43">
        <v>75.174999999999997</v>
      </c>
      <c r="AI9" s="43">
        <v>75.174999999999997</v>
      </c>
      <c r="AJ9" s="43">
        <v>75.174999999999997</v>
      </c>
      <c r="AK9" s="43">
        <v>75.174999999999997</v>
      </c>
      <c r="AL9" s="43">
        <v>17.47</v>
      </c>
      <c r="AM9" s="43">
        <v>17.47</v>
      </c>
      <c r="AN9" s="43">
        <v>17.47</v>
      </c>
      <c r="AO9" s="43">
        <v>17.47</v>
      </c>
      <c r="AP9" s="43">
        <v>25.297499999999999</v>
      </c>
      <c r="AQ9" s="43">
        <v>25.297499999999999</v>
      </c>
      <c r="AR9" s="43">
        <v>25.297499999999999</v>
      </c>
      <c r="AS9" s="43">
        <v>25.297499999999999</v>
      </c>
      <c r="AT9" s="43">
        <v>25.5425</v>
      </c>
      <c r="AU9" s="43">
        <v>25.5425</v>
      </c>
      <c r="AV9" s="43">
        <v>25.5425</v>
      </c>
      <c r="AW9" s="43">
        <v>25.5425</v>
      </c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14.8375</v>
      </c>
      <c r="BC9" s="43">
        <v>14.8375</v>
      </c>
      <c r="BD9" s="43">
        <v>14.8375</v>
      </c>
      <c r="BE9" s="43">
        <v>14.8375</v>
      </c>
      <c r="BF9" s="43">
        <v>13.862500000000001</v>
      </c>
      <c r="BG9" s="43">
        <v>13.862500000000001</v>
      </c>
      <c r="BH9" s="43">
        <v>13.862500000000001</v>
      </c>
      <c r="BI9" s="43">
        <v>13.862500000000001</v>
      </c>
      <c r="BJ9" s="43">
        <v>15.75</v>
      </c>
      <c r="BK9" s="43">
        <v>15.75</v>
      </c>
      <c r="BL9" s="43">
        <v>15.75</v>
      </c>
      <c r="BM9" s="43">
        <v>15.75</v>
      </c>
      <c r="BN9" s="43">
        <v>27</v>
      </c>
      <c r="BO9" s="43">
        <v>27</v>
      </c>
      <c r="BP9" s="43">
        <v>27</v>
      </c>
      <c r="BQ9" s="43">
        <v>27</v>
      </c>
      <c r="BR9" s="43">
        <v>71.900000000000006</v>
      </c>
      <c r="BS9" s="43">
        <v>71.900000000000006</v>
      </c>
      <c r="BT9" s="43">
        <v>71.900000000000006</v>
      </c>
      <c r="BU9" s="43">
        <v>71.900000000000006</v>
      </c>
      <c r="BV9" s="43">
        <v>103.435</v>
      </c>
      <c r="BW9" s="43">
        <v>103.435</v>
      </c>
      <c r="BX9" s="43">
        <v>103.435</v>
      </c>
      <c r="BY9" s="43">
        <v>103.435</v>
      </c>
      <c r="BZ9" s="43">
        <v>117.6075</v>
      </c>
      <c r="CA9" s="43">
        <v>117.6075</v>
      </c>
      <c r="CB9" s="43">
        <v>117.6075</v>
      </c>
      <c r="CC9" s="43">
        <v>117.6075</v>
      </c>
      <c r="CD9" s="43">
        <v>114.44750000000001</v>
      </c>
      <c r="CE9" s="43">
        <v>114.44750000000001</v>
      </c>
      <c r="CF9" s="43">
        <v>114.44750000000001</v>
      </c>
      <c r="CG9" s="43">
        <v>114.44750000000001</v>
      </c>
      <c r="CH9" s="43">
        <v>118.7325</v>
      </c>
      <c r="CI9" s="43">
        <v>118.7325</v>
      </c>
      <c r="CJ9" s="43">
        <v>118.7325</v>
      </c>
      <c r="CK9" s="43">
        <v>118.7325</v>
      </c>
      <c r="CL9" s="43">
        <v>123.00749999999999</v>
      </c>
      <c r="CM9" s="43">
        <v>123.00749999999999</v>
      </c>
      <c r="CN9" s="43">
        <v>123.00749999999999</v>
      </c>
      <c r="CO9" s="43">
        <v>123.00749999999999</v>
      </c>
      <c r="CP9" s="43">
        <v>126.145</v>
      </c>
      <c r="CQ9" s="43">
        <v>126.145</v>
      </c>
      <c r="CR9" s="43">
        <v>126.145</v>
      </c>
      <c r="CS9" s="43">
        <v>126.145</v>
      </c>
      <c r="CT9" s="44"/>
      <c r="CU9" s="44"/>
      <c r="CV9" s="44"/>
      <c r="CW9" s="45"/>
      <c r="CX9" s="46">
        <f>IF(SUM(B9:CW9)&lt;&gt;0,AVERAGEIF(B9:CW9,"&lt;&gt;"""),"")</f>
        <v>82.132187500000015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1E-3</v>
      </c>
      <c r="AH14" s="65"/>
      <c r="AI14" s="65">
        <v>1E-3</v>
      </c>
      <c r="AJ14" s="65">
        <v>1E-3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7.5000000000000002E-4</v>
      </c>
    </row>
    <row r="15" spans="1:102" ht="24.95" customHeight="1" x14ac:dyDescent="0.2">
      <c r="A15" s="69" t="s">
        <v>12</v>
      </c>
      <c r="B15" s="70">
        <v>56.298999999999999</v>
      </c>
      <c r="C15" s="71">
        <v>52.517000000000003</v>
      </c>
      <c r="D15" s="71">
        <v>53.49</v>
      </c>
      <c r="E15" s="71">
        <v>50.667999999999999</v>
      </c>
      <c r="F15" s="71">
        <v>47.593000000000004</v>
      </c>
      <c r="G15" s="71">
        <v>45.591000000000001</v>
      </c>
      <c r="H15" s="71">
        <v>44.012999999999998</v>
      </c>
      <c r="I15" s="71">
        <v>43.555999999999997</v>
      </c>
      <c r="J15" s="71">
        <v>42.302</v>
      </c>
      <c r="K15" s="71">
        <v>45.732999999999997</v>
      </c>
      <c r="L15" s="71">
        <v>43.302999999999997</v>
      </c>
      <c r="M15" s="71">
        <v>40.229999999999997</v>
      </c>
      <c r="N15" s="71">
        <v>39.479999999999997</v>
      </c>
      <c r="O15" s="71">
        <v>40.113</v>
      </c>
      <c r="P15" s="71">
        <v>41.064</v>
      </c>
      <c r="Q15" s="71">
        <v>42.456000000000003</v>
      </c>
      <c r="R15" s="71">
        <v>45.515999999999998</v>
      </c>
      <c r="S15" s="71">
        <v>42.88</v>
      </c>
      <c r="T15" s="71">
        <v>41.6</v>
      </c>
      <c r="U15" s="71">
        <v>40.340000000000003</v>
      </c>
      <c r="V15" s="71">
        <v>46.582999999999998</v>
      </c>
      <c r="W15" s="71">
        <v>44.901000000000003</v>
      </c>
      <c r="X15" s="71">
        <v>42.098999999999997</v>
      </c>
      <c r="Y15" s="71">
        <v>45.643000000000001</v>
      </c>
      <c r="Z15" s="71">
        <v>42.232999999999997</v>
      </c>
      <c r="AA15" s="71">
        <v>44.134</v>
      </c>
      <c r="AB15" s="71">
        <v>48.649000000000001</v>
      </c>
      <c r="AC15" s="71">
        <v>51.682000000000002</v>
      </c>
      <c r="AD15" s="71">
        <v>55.396999999999998</v>
      </c>
      <c r="AE15" s="71">
        <v>60.408999999999999</v>
      </c>
      <c r="AF15" s="71">
        <v>73.239999999999995</v>
      </c>
      <c r="AG15" s="71">
        <v>88.284999999999997</v>
      </c>
      <c r="AH15" s="71">
        <v>87.971000000000004</v>
      </c>
      <c r="AI15" s="71">
        <v>91.3</v>
      </c>
      <c r="AJ15" s="71">
        <v>87.537000000000006</v>
      </c>
      <c r="AK15" s="71">
        <v>40.936</v>
      </c>
      <c r="AL15" s="71">
        <v>58.988999999999997</v>
      </c>
      <c r="AM15" s="71">
        <v>66.718999999999994</v>
      </c>
      <c r="AN15" s="71">
        <v>86.5</v>
      </c>
      <c r="AO15" s="71">
        <v>68.274000000000001</v>
      </c>
      <c r="AP15" s="71">
        <v>3.18</v>
      </c>
      <c r="AQ15" s="71">
        <v>2.6920000000000002</v>
      </c>
      <c r="AR15" s="71">
        <v>0.193</v>
      </c>
      <c r="AS15" s="71"/>
      <c r="AT15" s="71"/>
      <c r="AU15" s="71"/>
      <c r="AV15" s="71">
        <v>26.12</v>
      </c>
      <c r="AW15" s="71">
        <v>34.194000000000003</v>
      </c>
      <c r="AX15" s="71">
        <v>0.72</v>
      </c>
      <c r="AY15" s="71">
        <v>1.64</v>
      </c>
      <c r="AZ15" s="71"/>
      <c r="BA15" s="71">
        <v>20.741</v>
      </c>
      <c r="BB15" s="71">
        <v>36.283000000000001</v>
      </c>
      <c r="BC15" s="71">
        <v>0.67100000000000004</v>
      </c>
      <c r="BD15" s="71">
        <v>23.911000000000001</v>
      </c>
      <c r="BE15" s="71">
        <v>53.23</v>
      </c>
      <c r="BF15" s="71">
        <v>27.266999999999999</v>
      </c>
      <c r="BG15" s="71">
        <v>51.162999999999997</v>
      </c>
      <c r="BH15" s="71">
        <v>44.515999999999998</v>
      </c>
      <c r="BI15" s="71">
        <v>4.782</v>
      </c>
      <c r="BJ15" s="71">
        <v>7.53</v>
      </c>
      <c r="BK15" s="71">
        <v>3.3250000000000002</v>
      </c>
      <c r="BL15" s="71">
        <v>17.861000000000001</v>
      </c>
      <c r="BM15" s="71">
        <v>24.486000000000001</v>
      </c>
      <c r="BN15" s="71"/>
      <c r="BO15" s="71"/>
      <c r="BP15" s="71"/>
      <c r="BQ15" s="71">
        <v>4.6589999999999998</v>
      </c>
      <c r="BR15" s="71"/>
      <c r="BS15" s="71"/>
      <c r="BT15" s="71">
        <v>1.45</v>
      </c>
      <c r="BU15" s="71">
        <v>3.38</v>
      </c>
      <c r="BV15" s="71">
        <v>5.2779999999999996</v>
      </c>
      <c r="BW15" s="71">
        <v>2.81</v>
      </c>
      <c r="BX15" s="71">
        <v>3.25</v>
      </c>
      <c r="BY15" s="71">
        <v>1.6619999999999999</v>
      </c>
      <c r="BZ15" s="71">
        <v>7.9000000000000001E-2</v>
      </c>
      <c r="CA15" s="71"/>
      <c r="CB15" s="71"/>
      <c r="CC15" s="71"/>
      <c r="CD15" s="71">
        <v>3.27</v>
      </c>
      <c r="CE15" s="71">
        <v>6.07</v>
      </c>
      <c r="CF15" s="71">
        <v>7.31</v>
      </c>
      <c r="CG15" s="71">
        <v>11.561999999999999</v>
      </c>
      <c r="CH15" s="71">
        <v>14.629</v>
      </c>
      <c r="CI15" s="71">
        <v>13.032</v>
      </c>
      <c r="CJ15" s="71">
        <v>15.629</v>
      </c>
      <c r="CK15" s="71">
        <v>15.76</v>
      </c>
      <c r="CL15" s="71">
        <v>34.229999999999997</v>
      </c>
      <c r="CM15" s="71">
        <v>18.84</v>
      </c>
      <c r="CN15" s="71">
        <v>21.864000000000001</v>
      </c>
      <c r="CO15" s="71">
        <v>32.527999999999999</v>
      </c>
      <c r="CP15" s="71">
        <v>27.289000000000001</v>
      </c>
      <c r="CQ15" s="71">
        <v>38.463999999999999</v>
      </c>
      <c r="CR15" s="71">
        <v>27.298999999999999</v>
      </c>
      <c r="CS15" s="71">
        <v>34.36</v>
      </c>
      <c r="CT15" s="72"/>
      <c r="CU15" s="72"/>
      <c r="CV15" s="72"/>
      <c r="CW15" s="73"/>
      <c r="CX15" s="74">
        <f t="array" ref="CX15">SUMPRODUCT(B15:CW15*0.25)</f>
        <v>714.85849999999982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56.298999999999999</v>
      </c>
      <c r="C18" s="77">
        <f t="shared" ref="C18:BN18" si="0">SUM(C11:C17)</f>
        <v>52.517000000000003</v>
      </c>
      <c r="D18" s="77">
        <f t="shared" si="0"/>
        <v>53.49</v>
      </c>
      <c r="E18" s="77">
        <f t="shared" si="0"/>
        <v>50.667999999999999</v>
      </c>
      <c r="F18" s="77">
        <f t="shared" si="0"/>
        <v>47.593000000000004</v>
      </c>
      <c r="G18" s="77">
        <f t="shared" si="0"/>
        <v>45.591000000000001</v>
      </c>
      <c r="H18" s="77">
        <f t="shared" si="0"/>
        <v>44.012999999999998</v>
      </c>
      <c r="I18" s="77">
        <f t="shared" si="0"/>
        <v>43.555999999999997</v>
      </c>
      <c r="J18" s="77">
        <f t="shared" si="0"/>
        <v>42.302</v>
      </c>
      <c r="K18" s="77">
        <f t="shared" si="0"/>
        <v>45.732999999999997</v>
      </c>
      <c r="L18" s="77">
        <f t="shared" si="0"/>
        <v>43.302999999999997</v>
      </c>
      <c r="M18" s="77">
        <f t="shared" si="0"/>
        <v>40.229999999999997</v>
      </c>
      <c r="N18" s="77">
        <f t="shared" si="0"/>
        <v>39.479999999999997</v>
      </c>
      <c r="O18" s="77">
        <f t="shared" si="0"/>
        <v>40.113</v>
      </c>
      <c r="P18" s="77">
        <f t="shared" si="0"/>
        <v>41.064</v>
      </c>
      <c r="Q18" s="77">
        <f t="shared" si="0"/>
        <v>42.456000000000003</v>
      </c>
      <c r="R18" s="77">
        <f t="shared" si="0"/>
        <v>45.515999999999998</v>
      </c>
      <c r="S18" s="77">
        <f t="shared" si="0"/>
        <v>42.88</v>
      </c>
      <c r="T18" s="77">
        <f t="shared" si="0"/>
        <v>41.6</v>
      </c>
      <c r="U18" s="77">
        <f t="shared" si="0"/>
        <v>40.340000000000003</v>
      </c>
      <c r="V18" s="77">
        <f t="shared" si="0"/>
        <v>46.582999999999998</v>
      </c>
      <c r="W18" s="77">
        <f t="shared" si="0"/>
        <v>44.901000000000003</v>
      </c>
      <c r="X18" s="77">
        <f t="shared" si="0"/>
        <v>42.098999999999997</v>
      </c>
      <c r="Y18" s="77">
        <f t="shared" si="0"/>
        <v>45.643000000000001</v>
      </c>
      <c r="Z18" s="77">
        <f t="shared" si="0"/>
        <v>42.232999999999997</v>
      </c>
      <c r="AA18" s="77">
        <f t="shared" si="0"/>
        <v>44.134</v>
      </c>
      <c r="AB18" s="77">
        <f t="shared" si="0"/>
        <v>48.649000000000001</v>
      </c>
      <c r="AC18" s="77">
        <f t="shared" si="0"/>
        <v>51.682000000000002</v>
      </c>
      <c r="AD18" s="77">
        <f t="shared" si="0"/>
        <v>55.396999999999998</v>
      </c>
      <c r="AE18" s="77">
        <f t="shared" si="0"/>
        <v>60.408999999999999</v>
      </c>
      <c r="AF18" s="77">
        <f t="shared" si="0"/>
        <v>73.239999999999995</v>
      </c>
      <c r="AG18" s="77">
        <f t="shared" si="0"/>
        <v>88.286000000000001</v>
      </c>
      <c r="AH18" s="77">
        <f t="shared" si="0"/>
        <v>87.971000000000004</v>
      </c>
      <c r="AI18" s="77">
        <f t="shared" si="0"/>
        <v>91.301000000000002</v>
      </c>
      <c r="AJ18" s="77">
        <f t="shared" si="0"/>
        <v>87.538000000000011</v>
      </c>
      <c r="AK18" s="77">
        <f t="shared" si="0"/>
        <v>40.936</v>
      </c>
      <c r="AL18" s="77">
        <f t="shared" si="0"/>
        <v>58.988999999999997</v>
      </c>
      <c r="AM18" s="77">
        <f t="shared" si="0"/>
        <v>66.718999999999994</v>
      </c>
      <c r="AN18" s="77">
        <f t="shared" si="0"/>
        <v>86.5</v>
      </c>
      <c r="AO18" s="77">
        <f t="shared" si="0"/>
        <v>68.274000000000001</v>
      </c>
      <c r="AP18" s="77">
        <f t="shared" si="0"/>
        <v>3.18</v>
      </c>
      <c r="AQ18" s="77">
        <f t="shared" si="0"/>
        <v>2.6920000000000002</v>
      </c>
      <c r="AR18" s="77">
        <f t="shared" si="0"/>
        <v>0.193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26.12</v>
      </c>
      <c r="AW18" s="77">
        <f t="shared" si="0"/>
        <v>34.194000000000003</v>
      </c>
      <c r="AX18" s="77">
        <f t="shared" si="0"/>
        <v>0.72</v>
      </c>
      <c r="AY18" s="77">
        <f t="shared" si="0"/>
        <v>1.64</v>
      </c>
      <c r="AZ18" s="77">
        <f t="shared" si="0"/>
        <v>0</v>
      </c>
      <c r="BA18" s="77">
        <f t="shared" si="0"/>
        <v>20.741</v>
      </c>
      <c r="BB18" s="77">
        <f t="shared" si="0"/>
        <v>36.283000000000001</v>
      </c>
      <c r="BC18" s="77">
        <f t="shared" si="0"/>
        <v>0.67100000000000004</v>
      </c>
      <c r="BD18" s="77">
        <f t="shared" si="0"/>
        <v>23.911000000000001</v>
      </c>
      <c r="BE18" s="77">
        <f t="shared" si="0"/>
        <v>53.23</v>
      </c>
      <c r="BF18" s="77">
        <f t="shared" si="0"/>
        <v>27.266999999999999</v>
      </c>
      <c r="BG18" s="77">
        <f t="shared" si="0"/>
        <v>51.162999999999997</v>
      </c>
      <c r="BH18" s="77">
        <f t="shared" si="0"/>
        <v>44.515999999999998</v>
      </c>
      <c r="BI18" s="77">
        <f t="shared" si="0"/>
        <v>4.782</v>
      </c>
      <c r="BJ18" s="77">
        <f t="shared" si="0"/>
        <v>7.53</v>
      </c>
      <c r="BK18" s="77">
        <f t="shared" si="0"/>
        <v>3.3250000000000002</v>
      </c>
      <c r="BL18" s="77">
        <f t="shared" si="0"/>
        <v>17.861000000000001</v>
      </c>
      <c r="BM18" s="77">
        <f t="shared" si="0"/>
        <v>24.486000000000001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4.6589999999999998</v>
      </c>
      <c r="BR18" s="77">
        <f t="shared" si="1"/>
        <v>0</v>
      </c>
      <c r="BS18" s="77">
        <f t="shared" si="1"/>
        <v>0</v>
      </c>
      <c r="BT18" s="77">
        <f t="shared" si="1"/>
        <v>1.45</v>
      </c>
      <c r="BU18" s="77">
        <f t="shared" si="1"/>
        <v>3.38</v>
      </c>
      <c r="BV18" s="77">
        <f t="shared" si="1"/>
        <v>5.2779999999999996</v>
      </c>
      <c r="BW18" s="77">
        <f t="shared" si="1"/>
        <v>2.81</v>
      </c>
      <c r="BX18" s="77">
        <f t="shared" si="1"/>
        <v>3.25</v>
      </c>
      <c r="BY18" s="77">
        <f t="shared" si="1"/>
        <v>1.6619999999999999</v>
      </c>
      <c r="BZ18" s="77">
        <f t="shared" si="1"/>
        <v>7.9000000000000001E-2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3.27</v>
      </c>
      <c r="CE18" s="77">
        <f t="shared" si="1"/>
        <v>6.07</v>
      </c>
      <c r="CF18" s="77">
        <f t="shared" si="1"/>
        <v>7.31</v>
      </c>
      <c r="CG18" s="77">
        <f t="shared" si="1"/>
        <v>11.561999999999999</v>
      </c>
      <c r="CH18" s="77">
        <f t="shared" si="1"/>
        <v>14.629</v>
      </c>
      <c r="CI18" s="77">
        <f t="shared" si="1"/>
        <v>13.032</v>
      </c>
      <c r="CJ18" s="77">
        <f t="shared" si="1"/>
        <v>15.629</v>
      </c>
      <c r="CK18" s="77">
        <f t="shared" si="1"/>
        <v>15.76</v>
      </c>
      <c r="CL18" s="77">
        <f t="shared" si="1"/>
        <v>34.229999999999997</v>
      </c>
      <c r="CM18" s="77">
        <f t="shared" si="1"/>
        <v>18.84</v>
      </c>
      <c r="CN18" s="77">
        <f t="shared" si="1"/>
        <v>21.864000000000001</v>
      </c>
      <c r="CO18" s="77">
        <f t="shared" si="1"/>
        <v>32.527999999999999</v>
      </c>
      <c r="CP18" s="77">
        <f t="shared" si="1"/>
        <v>27.289000000000001</v>
      </c>
      <c r="CQ18" s="77">
        <f t="shared" si="1"/>
        <v>38.463999999999999</v>
      </c>
      <c r="CR18" s="77">
        <f t="shared" si="1"/>
        <v>27.298999999999999</v>
      </c>
      <c r="CS18" s="77">
        <f t="shared" si="1"/>
        <v>34.36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714.85924999999986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5.4</v>
      </c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1.1000000000000001</v>
      </c>
      <c r="BY21" s="88">
        <v>0.8</v>
      </c>
      <c r="BZ21" s="88"/>
      <c r="CA21" s="88"/>
      <c r="CB21" s="88"/>
      <c r="CC21" s="88"/>
      <c r="CD21" s="88"/>
      <c r="CE21" s="88">
        <v>1.1000000000000001</v>
      </c>
      <c r="CF21" s="88">
        <v>0.8</v>
      </c>
      <c r="CG21" s="88">
        <v>0.6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2.4500000000000002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4.3460000000000001</v>
      </c>
      <c r="G22" s="94">
        <v>4.4160000000000004</v>
      </c>
      <c r="H22" s="94">
        <v>4.4139999999999997</v>
      </c>
      <c r="I22" s="94">
        <v>4.508</v>
      </c>
      <c r="J22" s="94">
        <v>4.4400000000000004</v>
      </c>
      <c r="K22" s="94">
        <v>4.4340000000000002</v>
      </c>
      <c r="L22" s="94">
        <v>4.4260000000000002</v>
      </c>
      <c r="M22" s="94">
        <v>8.4019999999999992</v>
      </c>
      <c r="N22" s="94"/>
      <c r="O22" s="94"/>
      <c r="P22" s="94">
        <v>2.9000000000000001E-2</v>
      </c>
      <c r="Q22" s="94"/>
      <c r="R22" s="94">
        <v>0.83199999999999996</v>
      </c>
      <c r="S22" s="94">
        <v>0.8</v>
      </c>
      <c r="T22" s="94">
        <v>0.8</v>
      </c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4</v>
      </c>
      <c r="AI22" s="94">
        <v>4.2690000000000001</v>
      </c>
      <c r="AJ22" s="94"/>
      <c r="AK22" s="94"/>
      <c r="AL22" s="94">
        <v>5.0000000000000001E-3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>
        <v>3.5999999999999997E-2</v>
      </c>
      <c r="AW22" s="94">
        <v>0.02</v>
      </c>
      <c r="AX22" s="94"/>
      <c r="AY22" s="94"/>
      <c r="AZ22" s="94"/>
      <c r="BA22" s="94"/>
      <c r="BB22" s="94">
        <v>0.753</v>
      </c>
      <c r="BC22" s="94">
        <v>0.83199999999999996</v>
      </c>
      <c r="BD22" s="94">
        <v>1.022</v>
      </c>
      <c r="BE22" s="94">
        <v>1.0980000000000001</v>
      </c>
      <c r="BF22" s="94"/>
      <c r="BG22" s="94"/>
      <c r="BH22" s="94"/>
      <c r="BI22" s="94"/>
      <c r="BJ22" s="94"/>
      <c r="BK22" s="94"/>
      <c r="BL22" s="94"/>
      <c r="BM22" s="94">
        <v>1.077</v>
      </c>
      <c r="BN22" s="94"/>
      <c r="BO22" s="94"/>
      <c r="BP22" s="94"/>
      <c r="BQ22" s="94"/>
      <c r="BR22" s="94"/>
      <c r="BS22" s="94"/>
      <c r="BT22" s="94"/>
      <c r="BU22" s="94">
        <v>9.2520000000000007</v>
      </c>
      <c r="BV22" s="94"/>
      <c r="BW22" s="94"/>
      <c r="BX22" s="94"/>
      <c r="BY22" s="94"/>
      <c r="BZ22" s="94"/>
      <c r="CA22" s="94">
        <v>2.8</v>
      </c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4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17.752749999999999</v>
      </c>
    </row>
    <row r="23" spans="1:102" ht="24.95" customHeight="1" x14ac:dyDescent="0.2">
      <c r="A23" s="92" t="s">
        <v>19</v>
      </c>
      <c r="B23" s="98"/>
      <c r="C23" s="99"/>
      <c r="D23" s="99">
        <v>1.2999999999999999E-2</v>
      </c>
      <c r="E23" s="99"/>
      <c r="F23" s="99">
        <v>3.258</v>
      </c>
      <c r="G23" s="99">
        <v>3.2440000000000002</v>
      </c>
      <c r="H23" s="99">
        <v>3.2080000000000002</v>
      </c>
      <c r="I23" s="99">
        <v>3.161</v>
      </c>
      <c r="J23" s="99">
        <v>3.137</v>
      </c>
      <c r="K23" s="99">
        <v>3.1219999999999999</v>
      </c>
      <c r="L23" s="99">
        <v>3.0979999999999999</v>
      </c>
      <c r="M23" s="99">
        <v>9.0860000000000003</v>
      </c>
      <c r="N23" s="99"/>
      <c r="O23" s="99">
        <v>0.04</v>
      </c>
      <c r="P23" s="99"/>
      <c r="Q23" s="99"/>
      <c r="R23" s="99">
        <v>2.7E-2</v>
      </c>
      <c r="S23" s="99">
        <v>3.3000000000000002E-2</v>
      </c>
      <c r="T23" s="99"/>
      <c r="U23" s="99"/>
      <c r="V23" s="99"/>
      <c r="W23" s="99"/>
      <c r="X23" s="99"/>
      <c r="Y23" s="99"/>
      <c r="Z23" s="99"/>
      <c r="AA23" s="99">
        <v>0.95099999999999996</v>
      </c>
      <c r="AB23" s="99"/>
      <c r="AC23" s="99"/>
      <c r="AD23" s="99"/>
      <c r="AE23" s="99"/>
      <c r="AF23" s="99"/>
      <c r="AG23" s="99"/>
      <c r="AH23" s="99">
        <v>4.7E-2</v>
      </c>
      <c r="AI23" s="99">
        <v>4.4909999999999997</v>
      </c>
      <c r="AJ23" s="99"/>
      <c r="AK23" s="99"/>
      <c r="AL23" s="99">
        <v>1.4999999999999999E-2</v>
      </c>
      <c r="AM23" s="99"/>
      <c r="AN23" s="99"/>
      <c r="AO23" s="99">
        <v>2</v>
      </c>
      <c r="AP23" s="99">
        <v>5.4820000000000002</v>
      </c>
      <c r="AQ23" s="99">
        <v>10.483000000000001</v>
      </c>
      <c r="AR23" s="99">
        <v>10.653</v>
      </c>
      <c r="AS23" s="99">
        <v>10.718</v>
      </c>
      <c r="AT23" s="99">
        <v>5.6859999999999999</v>
      </c>
      <c r="AU23" s="99">
        <v>11.677</v>
      </c>
      <c r="AV23" s="99">
        <v>13.01</v>
      </c>
      <c r="AW23" s="99">
        <v>12.911</v>
      </c>
      <c r="AX23" s="99">
        <v>5.2539999999999996</v>
      </c>
      <c r="AY23" s="99">
        <v>5.2729999999999997</v>
      </c>
      <c r="AZ23" s="99">
        <v>5.2190000000000003</v>
      </c>
      <c r="BA23" s="99">
        <v>5.1849999999999996</v>
      </c>
      <c r="BB23" s="99">
        <v>5.0750000000000002</v>
      </c>
      <c r="BC23" s="99">
        <v>4.9790000000000001</v>
      </c>
      <c r="BD23" s="99">
        <v>4.8789999999999996</v>
      </c>
      <c r="BE23" s="99">
        <v>7.2770000000000001</v>
      </c>
      <c r="BF23" s="99">
        <v>4.6879999999999997</v>
      </c>
      <c r="BG23" s="99">
        <v>4.6479999999999997</v>
      </c>
      <c r="BH23" s="99">
        <v>4.6130000000000004</v>
      </c>
      <c r="BI23" s="99">
        <v>4.5369999999999999</v>
      </c>
      <c r="BJ23" s="99"/>
      <c r="BK23" s="99"/>
      <c r="BL23" s="99"/>
      <c r="BM23" s="99">
        <v>4.3529999999999998</v>
      </c>
      <c r="BN23" s="99"/>
      <c r="BO23" s="99"/>
      <c r="BP23" s="99"/>
      <c r="BQ23" s="99">
        <v>5.2039999999999997</v>
      </c>
      <c r="BR23" s="99"/>
      <c r="BS23" s="99"/>
      <c r="BT23" s="99"/>
      <c r="BU23" s="99">
        <v>4.28</v>
      </c>
      <c r="BV23" s="99">
        <v>3.1</v>
      </c>
      <c r="BW23" s="99"/>
      <c r="BX23" s="99"/>
      <c r="BY23" s="99"/>
      <c r="BZ23" s="99"/>
      <c r="CA23" s="99"/>
      <c r="CB23" s="99"/>
      <c r="CC23" s="99"/>
      <c r="CD23" s="99">
        <v>4.077</v>
      </c>
      <c r="CE23" s="99"/>
      <c r="CF23" s="99"/>
      <c r="CG23" s="99"/>
      <c r="CH23" s="99">
        <v>51</v>
      </c>
      <c r="CI23" s="99">
        <v>56</v>
      </c>
      <c r="CJ23" s="99">
        <v>62</v>
      </c>
      <c r="CK23" s="99">
        <v>58</v>
      </c>
      <c r="CL23" s="99">
        <v>10</v>
      </c>
      <c r="CM23" s="99">
        <v>57</v>
      </c>
      <c r="CN23" s="99">
        <v>74.022999999999996</v>
      </c>
      <c r="CO23" s="99">
        <v>1.2E-2</v>
      </c>
      <c r="CP23" s="99">
        <v>76</v>
      </c>
      <c r="CQ23" s="99"/>
      <c r="CR23" s="99"/>
      <c r="CS23" s="99">
        <v>41.58</v>
      </c>
      <c r="CT23" s="100"/>
      <c r="CU23" s="100"/>
      <c r="CV23" s="100"/>
      <c r="CW23" s="96"/>
      <c r="CX23" s="97">
        <f t="array" ref="CX23">SUMPRODUCT(B23:CW23*0.25)</f>
        <v>171.95175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1.2999999999999999E-2</v>
      </c>
      <c r="E28" s="107">
        <f t="shared" si="2"/>
        <v>0</v>
      </c>
      <c r="F28" s="107">
        <f t="shared" si="2"/>
        <v>7.6040000000000001</v>
      </c>
      <c r="G28" s="107">
        <f t="shared" si="2"/>
        <v>7.66</v>
      </c>
      <c r="H28" s="107">
        <f t="shared" si="2"/>
        <v>7.6219999999999999</v>
      </c>
      <c r="I28" s="107">
        <f t="shared" si="2"/>
        <v>7.6690000000000005</v>
      </c>
      <c r="J28" s="107">
        <f t="shared" si="2"/>
        <v>7.577</v>
      </c>
      <c r="K28" s="107">
        <f t="shared" si="2"/>
        <v>7.556</v>
      </c>
      <c r="L28" s="107">
        <f t="shared" si="2"/>
        <v>7.524</v>
      </c>
      <c r="M28" s="107">
        <f t="shared" si="2"/>
        <v>17.488</v>
      </c>
      <c r="N28" s="107">
        <f t="shared" si="2"/>
        <v>0</v>
      </c>
      <c r="O28" s="107">
        <f t="shared" si="2"/>
        <v>0.04</v>
      </c>
      <c r="P28" s="107">
        <f t="shared" si="2"/>
        <v>2.9000000000000001E-2</v>
      </c>
      <c r="Q28" s="107">
        <f t="shared" si="2"/>
        <v>0</v>
      </c>
      <c r="R28" s="107">
        <f t="shared" si="2"/>
        <v>6.2590000000000003</v>
      </c>
      <c r="S28" s="107">
        <f t="shared" si="2"/>
        <v>0.83300000000000007</v>
      </c>
      <c r="T28" s="107">
        <f t="shared" si="2"/>
        <v>0.8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0.95099999999999996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4.0469999999999997</v>
      </c>
      <c r="AI28" s="107">
        <f t="shared" si="2"/>
        <v>8.76</v>
      </c>
      <c r="AJ28" s="107">
        <f t="shared" si="2"/>
        <v>0</v>
      </c>
      <c r="AK28" s="107">
        <f t="shared" si="2"/>
        <v>0</v>
      </c>
      <c r="AL28" s="107">
        <f t="shared" si="2"/>
        <v>0.02</v>
      </c>
      <c r="AM28" s="107">
        <f t="shared" si="2"/>
        <v>0</v>
      </c>
      <c r="AN28" s="107">
        <f t="shared" si="2"/>
        <v>0</v>
      </c>
      <c r="AO28" s="107">
        <f t="shared" si="2"/>
        <v>2</v>
      </c>
      <c r="AP28" s="107">
        <f t="shared" si="2"/>
        <v>5.4820000000000002</v>
      </c>
      <c r="AQ28" s="107">
        <f t="shared" si="2"/>
        <v>10.483000000000001</v>
      </c>
      <c r="AR28" s="107">
        <f t="shared" si="2"/>
        <v>10.653</v>
      </c>
      <c r="AS28" s="107">
        <f t="shared" si="2"/>
        <v>10.718</v>
      </c>
      <c r="AT28" s="107">
        <f t="shared" si="2"/>
        <v>5.6859999999999999</v>
      </c>
      <c r="AU28" s="107">
        <f t="shared" si="2"/>
        <v>11.677</v>
      </c>
      <c r="AV28" s="107">
        <f t="shared" si="2"/>
        <v>13.045999999999999</v>
      </c>
      <c r="AW28" s="107">
        <f t="shared" si="2"/>
        <v>12.930999999999999</v>
      </c>
      <c r="AX28" s="107">
        <f t="shared" si="2"/>
        <v>5.2539999999999996</v>
      </c>
      <c r="AY28" s="107">
        <f t="shared" si="2"/>
        <v>5.2729999999999997</v>
      </c>
      <c r="AZ28" s="107">
        <f t="shared" si="2"/>
        <v>5.2190000000000003</v>
      </c>
      <c r="BA28" s="107">
        <f t="shared" si="2"/>
        <v>5.1849999999999996</v>
      </c>
      <c r="BB28" s="107">
        <f t="shared" si="2"/>
        <v>5.8280000000000003</v>
      </c>
      <c r="BC28" s="107">
        <f t="shared" si="2"/>
        <v>5.8109999999999999</v>
      </c>
      <c r="BD28" s="107">
        <f t="shared" si="2"/>
        <v>5.9009999999999998</v>
      </c>
      <c r="BE28" s="107">
        <f t="shared" si="2"/>
        <v>8.375</v>
      </c>
      <c r="BF28" s="107">
        <f t="shared" si="2"/>
        <v>4.6879999999999997</v>
      </c>
      <c r="BG28" s="107">
        <f t="shared" si="2"/>
        <v>4.6479999999999997</v>
      </c>
      <c r="BH28" s="107">
        <f t="shared" si="2"/>
        <v>4.6130000000000004</v>
      </c>
      <c r="BI28" s="107">
        <f t="shared" si="2"/>
        <v>4.5369999999999999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5.43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5.2039999999999997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13.532</v>
      </c>
      <c r="BV28" s="107">
        <f t="shared" si="3"/>
        <v>3.1</v>
      </c>
      <c r="BW28" s="107">
        <f t="shared" si="3"/>
        <v>0</v>
      </c>
      <c r="BX28" s="107">
        <f t="shared" si="3"/>
        <v>1.1000000000000001</v>
      </c>
      <c r="BY28" s="107">
        <f t="shared" si="3"/>
        <v>0.8</v>
      </c>
      <c r="BZ28" s="107">
        <f t="shared" si="3"/>
        <v>0</v>
      </c>
      <c r="CA28" s="107">
        <f t="shared" si="3"/>
        <v>2.8</v>
      </c>
      <c r="CB28" s="107">
        <f t="shared" si="3"/>
        <v>0</v>
      </c>
      <c r="CC28" s="107">
        <f t="shared" si="3"/>
        <v>0</v>
      </c>
      <c r="CD28" s="107">
        <f t="shared" si="3"/>
        <v>4.077</v>
      </c>
      <c r="CE28" s="107">
        <f t="shared" si="3"/>
        <v>1.1000000000000001</v>
      </c>
      <c r="CF28" s="107">
        <f t="shared" si="3"/>
        <v>0.8</v>
      </c>
      <c r="CG28" s="107">
        <f t="shared" si="3"/>
        <v>0.6</v>
      </c>
      <c r="CH28" s="107">
        <f t="shared" si="3"/>
        <v>51</v>
      </c>
      <c r="CI28" s="107">
        <f t="shared" si="3"/>
        <v>56</v>
      </c>
      <c r="CJ28" s="107">
        <f t="shared" si="3"/>
        <v>62</v>
      </c>
      <c r="CK28" s="107">
        <f t="shared" si="3"/>
        <v>58</v>
      </c>
      <c r="CL28" s="107">
        <f t="shared" si="3"/>
        <v>14</v>
      </c>
      <c r="CM28" s="107">
        <f t="shared" si="3"/>
        <v>57</v>
      </c>
      <c r="CN28" s="107">
        <f t="shared" si="3"/>
        <v>74.022999999999996</v>
      </c>
      <c r="CO28" s="107">
        <f t="shared" si="3"/>
        <v>1.2E-2</v>
      </c>
      <c r="CP28" s="107">
        <f t="shared" si="3"/>
        <v>76</v>
      </c>
      <c r="CQ28" s="107">
        <f t="shared" si="3"/>
        <v>0</v>
      </c>
      <c r="CR28" s="107">
        <f t="shared" si="3"/>
        <v>0</v>
      </c>
      <c r="CS28" s="107">
        <f t="shared" si="3"/>
        <v>41.58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192.15450000000001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56.298999999999999</v>
      </c>
      <c r="C32" s="94">
        <v>52.517000000000003</v>
      </c>
      <c r="D32" s="94">
        <v>53.503</v>
      </c>
      <c r="E32" s="94">
        <v>50.667999999999999</v>
      </c>
      <c r="F32" s="94">
        <v>55.197000000000003</v>
      </c>
      <c r="G32" s="94">
        <v>53.250999999999998</v>
      </c>
      <c r="H32" s="94">
        <v>51.634999999999998</v>
      </c>
      <c r="I32" s="94">
        <v>51.225000000000001</v>
      </c>
      <c r="J32" s="94">
        <v>49.878999999999998</v>
      </c>
      <c r="K32" s="94">
        <v>53.289000000000001</v>
      </c>
      <c r="L32" s="94">
        <v>50.826999999999998</v>
      </c>
      <c r="M32" s="94">
        <v>57.718000000000004</v>
      </c>
      <c r="N32" s="94">
        <v>39.479999999999997</v>
      </c>
      <c r="O32" s="94">
        <v>40.152999999999999</v>
      </c>
      <c r="P32" s="94">
        <v>41.093000000000004</v>
      </c>
      <c r="Q32" s="94">
        <v>42.456000000000003</v>
      </c>
      <c r="R32" s="94">
        <v>51.774999999999999</v>
      </c>
      <c r="S32" s="94">
        <v>43.713000000000001</v>
      </c>
      <c r="T32" s="94">
        <v>42.4</v>
      </c>
      <c r="U32" s="94">
        <v>40.340000000000003</v>
      </c>
      <c r="V32" s="94">
        <v>46.582999999999998</v>
      </c>
      <c r="W32" s="94">
        <v>44.901000000000003</v>
      </c>
      <c r="X32" s="94">
        <v>42.098999999999997</v>
      </c>
      <c r="Y32" s="94">
        <v>45.643000000000001</v>
      </c>
      <c r="Z32" s="94">
        <v>42.232999999999997</v>
      </c>
      <c r="AA32" s="94">
        <v>45.085000000000001</v>
      </c>
      <c r="AB32" s="94">
        <v>48.649000000000001</v>
      </c>
      <c r="AC32" s="94">
        <v>51.682000000000002</v>
      </c>
      <c r="AD32" s="94">
        <v>55.396999999999998</v>
      </c>
      <c r="AE32" s="94">
        <v>60.408999999999999</v>
      </c>
      <c r="AF32" s="94">
        <v>73.239999999999995</v>
      </c>
      <c r="AG32" s="94">
        <v>88.286000000000001</v>
      </c>
      <c r="AH32" s="94">
        <v>92.018000000000001</v>
      </c>
      <c r="AI32" s="94">
        <v>100.06100000000001</v>
      </c>
      <c r="AJ32" s="94">
        <v>87.537999999999997</v>
      </c>
      <c r="AK32" s="94">
        <v>40.936</v>
      </c>
      <c r="AL32" s="94">
        <v>59.009</v>
      </c>
      <c r="AM32" s="94">
        <v>66.718999999999994</v>
      </c>
      <c r="AN32" s="94">
        <v>86.5</v>
      </c>
      <c r="AO32" s="94">
        <v>70.274000000000001</v>
      </c>
      <c r="AP32" s="94">
        <v>8.6620000000000008</v>
      </c>
      <c r="AQ32" s="94">
        <v>13.175000000000001</v>
      </c>
      <c r="AR32" s="94">
        <v>10.846</v>
      </c>
      <c r="AS32" s="94">
        <v>10.718</v>
      </c>
      <c r="AT32" s="94">
        <v>5.6859999999999999</v>
      </c>
      <c r="AU32" s="94">
        <v>11.677</v>
      </c>
      <c r="AV32" s="94">
        <v>39.165999999999997</v>
      </c>
      <c r="AW32" s="94">
        <v>47.125</v>
      </c>
      <c r="AX32" s="94">
        <v>5.9740000000000002</v>
      </c>
      <c r="AY32" s="94">
        <v>6.9130000000000003</v>
      </c>
      <c r="AZ32" s="94">
        <v>5.2190000000000003</v>
      </c>
      <c r="BA32" s="94">
        <v>25.925999999999998</v>
      </c>
      <c r="BB32" s="94">
        <v>42.110999999999997</v>
      </c>
      <c r="BC32" s="94">
        <v>6.4820000000000002</v>
      </c>
      <c r="BD32" s="94">
        <v>29.812000000000001</v>
      </c>
      <c r="BE32" s="94">
        <v>61.604999999999997</v>
      </c>
      <c r="BF32" s="94">
        <v>31.954999999999998</v>
      </c>
      <c r="BG32" s="94">
        <v>55.811</v>
      </c>
      <c r="BH32" s="94">
        <v>49.128999999999998</v>
      </c>
      <c r="BI32" s="94">
        <v>9.3190000000000008</v>
      </c>
      <c r="BJ32" s="94">
        <v>7.53</v>
      </c>
      <c r="BK32" s="94">
        <v>3.3250000000000002</v>
      </c>
      <c r="BL32" s="94">
        <v>17.861000000000001</v>
      </c>
      <c r="BM32" s="94">
        <v>29.916</v>
      </c>
      <c r="BN32" s="94"/>
      <c r="BO32" s="94"/>
      <c r="BP32" s="94"/>
      <c r="BQ32" s="94">
        <v>9.8629999999999995</v>
      </c>
      <c r="BR32" s="94"/>
      <c r="BS32" s="94"/>
      <c r="BT32" s="94">
        <v>1.45</v>
      </c>
      <c r="BU32" s="94">
        <v>16.911999999999999</v>
      </c>
      <c r="BV32" s="94">
        <v>8.3780000000000001</v>
      </c>
      <c r="BW32" s="94">
        <v>2.81</v>
      </c>
      <c r="BX32" s="94">
        <v>4.3499999999999996</v>
      </c>
      <c r="BY32" s="94">
        <v>2.4620000000000002</v>
      </c>
      <c r="BZ32" s="94">
        <v>7.9000000000000001E-2</v>
      </c>
      <c r="CA32" s="94">
        <v>2.8</v>
      </c>
      <c r="CB32" s="94"/>
      <c r="CC32" s="94"/>
      <c r="CD32" s="94">
        <v>7.3470000000000004</v>
      </c>
      <c r="CE32" s="94">
        <v>7.17</v>
      </c>
      <c r="CF32" s="94">
        <v>8.11</v>
      </c>
      <c r="CG32" s="94">
        <v>12.162000000000001</v>
      </c>
      <c r="CH32" s="94">
        <v>65.629000000000005</v>
      </c>
      <c r="CI32" s="94">
        <v>69.031999999999996</v>
      </c>
      <c r="CJ32" s="94">
        <v>77.629000000000005</v>
      </c>
      <c r="CK32" s="94">
        <v>73.760000000000005</v>
      </c>
      <c r="CL32" s="94">
        <v>48.23</v>
      </c>
      <c r="CM32" s="94">
        <v>75.84</v>
      </c>
      <c r="CN32" s="94">
        <v>95.887</v>
      </c>
      <c r="CO32" s="94">
        <v>32.54</v>
      </c>
      <c r="CP32" s="94">
        <v>103.289</v>
      </c>
      <c r="CQ32" s="94">
        <v>38.463999999999999</v>
      </c>
      <c r="CR32" s="94">
        <v>27.298999999999999</v>
      </c>
      <c r="CS32" s="94">
        <v>75.94</v>
      </c>
      <c r="CT32" s="95"/>
      <c r="CU32" s="95"/>
      <c r="CV32" s="95"/>
      <c r="CW32" s="96"/>
      <c r="CX32" s="97">
        <f t="array" ref="CX32">SUMPRODUCT(B32:CW32*0.25)</f>
        <v>907.01375000000019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56.298999999999999</v>
      </c>
      <c r="C34" s="77">
        <f t="shared" ref="C34:BN34" si="4">SUM(C31:C33)</f>
        <v>52.517000000000003</v>
      </c>
      <c r="D34" s="77">
        <f t="shared" si="4"/>
        <v>53.503</v>
      </c>
      <c r="E34" s="77">
        <f t="shared" si="4"/>
        <v>50.667999999999999</v>
      </c>
      <c r="F34" s="77">
        <f t="shared" si="4"/>
        <v>55.197000000000003</v>
      </c>
      <c r="G34" s="77">
        <f t="shared" si="4"/>
        <v>53.250999999999998</v>
      </c>
      <c r="H34" s="77">
        <f t="shared" si="4"/>
        <v>51.634999999999998</v>
      </c>
      <c r="I34" s="77">
        <f t="shared" si="4"/>
        <v>51.225000000000001</v>
      </c>
      <c r="J34" s="77">
        <f t="shared" si="4"/>
        <v>49.878999999999998</v>
      </c>
      <c r="K34" s="77">
        <f t="shared" si="4"/>
        <v>53.289000000000001</v>
      </c>
      <c r="L34" s="77">
        <f t="shared" si="4"/>
        <v>50.826999999999998</v>
      </c>
      <c r="M34" s="77">
        <f t="shared" si="4"/>
        <v>57.718000000000004</v>
      </c>
      <c r="N34" s="77">
        <f t="shared" si="4"/>
        <v>39.479999999999997</v>
      </c>
      <c r="O34" s="77">
        <f t="shared" si="4"/>
        <v>40.152999999999999</v>
      </c>
      <c r="P34" s="77">
        <f t="shared" si="4"/>
        <v>41.093000000000004</v>
      </c>
      <c r="Q34" s="77">
        <f t="shared" si="4"/>
        <v>42.456000000000003</v>
      </c>
      <c r="R34" s="77">
        <f t="shared" si="4"/>
        <v>51.774999999999999</v>
      </c>
      <c r="S34" s="77">
        <f t="shared" si="4"/>
        <v>43.713000000000001</v>
      </c>
      <c r="T34" s="77">
        <f t="shared" si="4"/>
        <v>42.4</v>
      </c>
      <c r="U34" s="77">
        <f t="shared" si="4"/>
        <v>40.340000000000003</v>
      </c>
      <c r="V34" s="77">
        <f t="shared" si="4"/>
        <v>46.582999999999998</v>
      </c>
      <c r="W34" s="77">
        <f t="shared" si="4"/>
        <v>44.901000000000003</v>
      </c>
      <c r="X34" s="77">
        <f t="shared" si="4"/>
        <v>42.098999999999997</v>
      </c>
      <c r="Y34" s="77">
        <f t="shared" si="4"/>
        <v>45.643000000000001</v>
      </c>
      <c r="Z34" s="77">
        <f t="shared" si="4"/>
        <v>42.232999999999997</v>
      </c>
      <c r="AA34" s="77">
        <f t="shared" si="4"/>
        <v>45.085000000000001</v>
      </c>
      <c r="AB34" s="77">
        <f t="shared" si="4"/>
        <v>48.649000000000001</v>
      </c>
      <c r="AC34" s="77">
        <f t="shared" si="4"/>
        <v>51.682000000000002</v>
      </c>
      <c r="AD34" s="77">
        <f t="shared" si="4"/>
        <v>55.396999999999998</v>
      </c>
      <c r="AE34" s="77">
        <f t="shared" si="4"/>
        <v>60.408999999999999</v>
      </c>
      <c r="AF34" s="77">
        <f t="shared" si="4"/>
        <v>73.239999999999995</v>
      </c>
      <c r="AG34" s="77">
        <f t="shared" si="4"/>
        <v>88.286000000000001</v>
      </c>
      <c r="AH34" s="77">
        <f t="shared" si="4"/>
        <v>92.018000000000001</v>
      </c>
      <c r="AI34" s="77">
        <f t="shared" si="4"/>
        <v>100.06100000000001</v>
      </c>
      <c r="AJ34" s="77">
        <f t="shared" si="4"/>
        <v>87.537999999999997</v>
      </c>
      <c r="AK34" s="77">
        <f t="shared" si="4"/>
        <v>40.936</v>
      </c>
      <c r="AL34" s="77">
        <f t="shared" si="4"/>
        <v>59.009</v>
      </c>
      <c r="AM34" s="77">
        <f t="shared" si="4"/>
        <v>66.718999999999994</v>
      </c>
      <c r="AN34" s="77">
        <f t="shared" si="4"/>
        <v>86.5</v>
      </c>
      <c r="AO34" s="77">
        <f t="shared" si="4"/>
        <v>70.274000000000001</v>
      </c>
      <c r="AP34" s="77">
        <f t="shared" si="4"/>
        <v>8.6620000000000008</v>
      </c>
      <c r="AQ34" s="77">
        <f t="shared" si="4"/>
        <v>13.175000000000001</v>
      </c>
      <c r="AR34" s="77">
        <f t="shared" si="4"/>
        <v>10.846</v>
      </c>
      <c r="AS34" s="77">
        <f t="shared" si="4"/>
        <v>10.718</v>
      </c>
      <c r="AT34" s="77">
        <f t="shared" si="4"/>
        <v>5.6859999999999999</v>
      </c>
      <c r="AU34" s="77">
        <f t="shared" si="4"/>
        <v>11.677</v>
      </c>
      <c r="AV34" s="77">
        <f t="shared" si="4"/>
        <v>39.165999999999997</v>
      </c>
      <c r="AW34" s="77">
        <f t="shared" si="4"/>
        <v>47.125</v>
      </c>
      <c r="AX34" s="77">
        <f t="shared" si="4"/>
        <v>5.9740000000000002</v>
      </c>
      <c r="AY34" s="77">
        <f t="shared" si="4"/>
        <v>6.9130000000000003</v>
      </c>
      <c r="AZ34" s="77">
        <f t="shared" si="4"/>
        <v>5.2190000000000003</v>
      </c>
      <c r="BA34" s="77">
        <f t="shared" si="4"/>
        <v>25.925999999999998</v>
      </c>
      <c r="BB34" s="77">
        <f t="shared" si="4"/>
        <v>42.110999999999997</v>
      </c>
      <c r="BC34" s="77">
        <f t="shared" si="4"/>
        <v>6.4820000000000002</v>
      </c>
      <c r="BD34" s="77">
        <f t="shared" si="4"/>
        <v>29.812000000000001</v>
      </c>
      <c r="BE34" s="77">
        <f t="shared" si="4"/>
        <v>61.604999999999997</v>
      </c>
      <c r="BF34" s="77">
        <f t="shared" si="4"/>
        <v>31.954999999999998</v>
      </c>
      <c r="BG34" s="77">
        <f t="shared" si="4"/>
        <v>55.811</v>
      </c>
      <c r="BH34" s="77">
        <f t="shared" si="4"/>
        <v>49.128999999999998</v>
      </c>
      <c r="BI34" s="77">
        <f t="shared" si="4"/>
        <v>9.3190000000000008</v>
      </c>
      <c r="BJ34" s="77">
        <f t="shared" si="4"/>
        <v>7.53</v>
      </c>
      <c r="BK34" s="77">
        <f t="shared" si="4"/>
        <v>3.3250000000000002</v>
      </c>
      <c r="BL34" s="77">
        <f t="shared" si="4"/>
        <v>17.861000000000001</v>
      </c>
      <c r="BM34" s="77">
        <f t="shared" si="4"/>
        <v>29.916</v>
      </c>
      <c r="BN34" s="77">
        <f t="shared" si="4"/>
        <v>0</v>
      </c>
      <c r="BO34" s="77">
        <f t="shared" ref="BO34:CW34" si="5">SUM(BO31:BO33)</f>
        <v>0</v>
      </c>
      <c r="BP34" s="77">
        <f t="shared" si="5"/>
        <v>0</v>
      </c>
      <c r="BQ34" s="77">
        <f t="shared" si="5"/>
        <v>9.8629999999999995</v>
      </c>
      <c r="BR34" s="77">
        <f t="shared" si="5"/>
        <v>0</v>
      </c>
      <c r="BS34" s="77">
        <f t="shared" si="5"/>
        <v>0</v>
      </c>
      <c r="BT34" s="77">
        <f t="shared" si="5"/>
        <v>1.45</v>
      </c>
      <c r="BU34" s="77">
        <f t="shared" si="5"/>
        <v>16.911999999999999</v>
      </c>
      <c r="BV34" s="77">
        <f t="shared" si="5"/>
        <v>8.3780000000000001</v>
      </c>
      <c r="BW34" s="77">
        <f t="shared" si="5"/>
        <v>2.81</v>
      </c>
      <c r="BX34" s="77">
        <f t="shared" si="5"/>
        <v>4.3499999999999996</v>
      </c>
      <c r="BY34" s="77">
        <f t="shared" si="5"/>
        <v>2.4620000000000002</v>
      </c>
      <c r="BZ34" s="77">
        <f t="shared" si="5"/>
        <v>7.9000000000000001E-2</v>
      </c>
      <c r="CA34" s="77">
        <f t="shared" si="5"/>
        <v>2.8</v>
      </c>
      <c r="CB34" s="77">
        <f t="shared" si="5"/>
        <v>0</v>
      </c>
      <c r="CC34" s="77">
        <f t="shared" si="5"/>
        <v>0</v>
      </c>
      <c r="CD34" s="77">
        <f t="shared" si="5"/>
        <v>7.3470000000000004</v>
      </c>
      <c r="CE34" s="77">
        <f t="shared" si="5"/>
        <v>7.17</v>
      </c>
      <c r="CF34" s="77">
        <f t="shared" si="5"/>
        <v>8.11</v>
      </c>
      <c r="CG34" s="77">
        <f t="shared" si="5"/>
        <v>12.162000000000001</v>
      </c>
      <c r="CH34" s="77">
        <f t="shared" si="5"/>
        <v>65.629000000000005</v>
      </c>
      <c r="CI34" s="77">
        <f t="shared" si="5"/>
        <v>69.031999999999996</v>
      </c>
      <c r="CJ34" s="77">
        <f t="shared" si="5"/>
        <v>77.629000000000005</v>
      </c>
      <c r="CK34" s="77">
        <f t="shared" si="5"/>
        <v>73.760000000000005</v>
      </c>
      <c r="CL34" s="77">
        <f t="shared" si="5"/>
        <v>48.23</v>
      </c>
      <c r="CM34" s="77">
        <f t="shared" si="5"/>
        <v>75.84</v>
      </c>
      <c r="CN34" s="77">
        <f t="shared" si="5"/>
        <v>95.887</v>
      </c>
      <c r="CO34" s="77">
        <f t="shared" si="5"/>
        <v>32.54</v>
      </c>
      <c r="CP34" s="77">
        <f t="shared" si="5"/>
        <v>103.289</v>
      </c>
      <c r="CQ34" s="77">
        <f t="shared" si="5"/>
        <v>38.463999999999999</v>
      </c>
      <c r="CR34" s="77">
        <f t="shared" si="5"/>
        <v>27.298999999999999</v>
      </c>
      <c r="CS34" s="77">
        <f t="shared" si="5"/>
        <v>75.94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907.01375000000019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>
        <v>106</v>
      </c>
      <c r="I39" s="120">
        <v>89.3</v>
      </c>
      <c r="J39" s="120">
        <v>75.599999999999994</v>
      </c>
      <c r="K39" s="120">
        <v>46.7</v>
      </c>
      <c r="L39" s="120">
        <v>31.1</v>
      </c>
      <c r="M39" s="120">
        <v>22.2</v>
      </c>
      <c r="N39" s="120">
        <v>73.3</v>
      </c>
      <c r="O39" s="120"/>
      <c r="P39" s="120"/>
      <c r="Q39" s="120"/>
      <c r="R39" s="120"/>
      <c r="S39" s="120"/>
      <c r="T39" s="120"/>
      <c r="U39" s="120"/>
      <c r="V39" s="120">
        <v>6</v>
      </c>
      <c r="W39" s="120">
        <v>6.3</v>
      </c>
      <c r="X39" s="120">
        <v>46.5</v>
      </c>
      <c r="Y39" s="120">
        <v>196.5</v>
      </c>
      <c r="Z39" s="120">
        <v>45.1</v>
      </c>
      <c r="AA39" s="120">
        <v>111.6</v>
      </c>
      <c r="AB39" s="120">
        <v>268.60000000000002</v>
      </c>
      <c r="AC39" s="120">
        <v>40.9</v>
      </c>
      <c r="AD39" s="120"/>
      <c r="AE39" s="120">
        <v>12.1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44</v>
      </c>
      <c r="AQ39" s="120">
        <v>24.1</v>
      </c>
      <c r="AR39" s="120">
        <v>35.5</v>
      </c>
      <c r="AS39" s="120">
        <v>15.9</v>
      </c>
      <c r="AT39" s="120">
        <v>71.900000000000006</v>
      </c>
      <c r="AU39" s="120">
        <v>16</v>
      </c>
      <c r="AV39" s="120"/>
      <c r="AW39" s="120"/>
      <c r="AX39" s="120">
        <v>13.1</v>
      </c>
      <c r="AY39" s="120">
        <v>6.6</v>
      </c>
      <c r="AZ39" s="120">
        <v>11.8</v>
      </c>
      <c r="BA39" s="120"/>
      <c r="BB39" s="120"/>
      <c r="BC39" s="120">
        <v>17.7</v>
      </c>
      <c r="BD39" s="120"/>
      <c r="BE39" s="120"/>
      <c r="BF39" s="120"/>
      <c r="BG39" s="120"/>
      <c r="BH39" s="120"/>
      <c r="BI39" s="120">
        <v>11.8</v>
      </c>
      <c r="BJ39" s="120">
        <v>28.1</v>
      </c>
      <c r="BK39" s="120">
        <v>25.9</v>
      </c>
      <c r="BL39" s="120">
        <v>14.5</v>
      </c>
      <c r="BM39" s="120"/>
      <c r="BN39" s="120">
        <v>6.6</v>
      </c>
      <c r="BO39" s="120">
        <v>6.6</v>
      </c>
      <c r="BP39" s="120">
        <v>6.6</v>
      </c>
      <c r="BQ39" s="120">
        <v>6.6</v>
      </c>
      <c r="BR39" s="120">
        <v>43.6</v>
      </c>
      <c r="BS39" s="120">
        <v>74</v>
      </c>
      <c r="BT39" s="120">
        <v>27</v>
      </c>
      <c r="BU39" s="120"/>
      <c r="BV39" s="120">
        <v>17.3</v>
      </c>
      <c r="BW39" s="120"/>
      <c r="BX39" s="120"/>
      <c r="BY39" s="120"/>
      <c r="BZ39" s="120">
        <v>34.200000000000003</v>
      </c>
      <c r="CA39" s="120">
        <v>36</v>
      </c>
      <c r="CB39" s="120">
        <v>36</v>
      </c>
      <c r="CC39" s="120">
        <v>36</v>
      </c>
      <c r="CD39" s="120">
        <v>16</v>
      </c>
      <c r="CE39" s="120">
        <v>16</v>
      </c>
      <c r="CF39" s="120">
        <v>16</v>
      </c>
      <c r="CG39" s="120">
        <v>16</v>
      </c>
      <c r="CH39" s="120">
        <v>22</v>
      </c>
      <c r="CI39" s="120">
        <v>22</v>
      </c>
      <c r="CJ39" s="120">
        <v>22</v>
      </c>
      <c r="CK39" s="120">
        <v>22</v>
      </c>
      <c r="CL39" s="120">
        <v>79</v>
      </c>
      <c r="CM39" s="120">
        <v>68</v>
      </c>
      <c r="CN39" s="120">
        <v>42.1</v>
      </c>
      <c r="CO39" s="120">
        <v>9.6999999999999993</v>
      </c>
      <c r="CP39" s="120">
        <v>84.1</v>
      </c>
      <c r="CQ39" s="120">
        <v>104.4</v>
      </c>
      <c r="CR39" s="120">
        <v>115.2</v>
      </c>
      <c r="CS39" s="120">
        <v>101.7</v>
      </c>
      <c r="CT39" s="122"/>
      <c r="CU39" s="122"/>
      <c r="CV39" s="122"/>
      <c r="CW39" s="121"/>
      <c r="CX39" s="97">
        <f t="array" ref="CX39">SUMPRODUCT(B39:CW39*0.25)</f>
        <v>650.3499999999998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106</v>
      </c>
      <c r="I42" s="107">
        <f t="shared" si="6"/>
        <v>89.3</v>
      </c>
      <c r="J42" s="107">
        <f t="shared" si="6"/>
        <v>75.599999999999994</v>
      </c>
      <c r="K42" s="107">
        <f t="shared" si="6"/>
        <v>46.7</v>
      </c>
      <c r="L42" s="107">
        <f t="shared" si="6"/>
        <v>31.1</v>
      </c>
      <c r="M42" s="107">
        <f t="shared" si="6"/>
        <v>22.2</v>
      </c>
      <c r="N42" s="107">
        <f t="shared" si="6"/>
        <v>73.3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6</v>
      </c>
      <c r="W42" s="107">
        <f t="shared" si="6"/>
        <v>6.3</v>
      </c>
      <c r="X42" s="107">
        <f t="shared" si="6"/>
        <v>46.5</v>
      </c>
      <c r="Y42" s="107">
        <f t="shared" si="6"/>
        <v>196.5</v>
      </c>
      <c r="Z42" s="107">
        <f t="shared" si="6"/>
        <v>45.1</v>
      </c>
      <c r="AA42" s="107">
        <f t="shared" si="6"/>
        <v>111.6</v>
      </c>
      <c r="AB42" s="107">
        <f t="shared" si="6"/>
        <v>268.60000000000002</v>
      </c>
      <c r="AC42" s="107">
        <f t="shared" si="6"/>
        <v>40.9</v>
      </c>
      <c r="AD42" s="107">
        <f t="shared" si="6"/>
        <v>0</v>
      </c>
      <c r="AE42" s="107">
        <f t="shared" si="6"/>
        <v>12.1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44</v>
      </c>
      <c r="AQ42" s="107">
        <f t="shared" si="6"/>
        <v>24.1</v>
      </c>
      <c r="AR42" s="107">
        <f t="shared" si="6"/>
        <v>35.5</v>
      </c>
      <c r="AS42" s="107">
        <f t="shared" si="6"/>
        <v>15.9</v>
      </c>
      <c r="AT42" s="107">
        <f t="shared" si="6"/>
        <v>71.900000000000006</v>
      </c>
      <c r="AU42" s="107">
        <f t="shared" si="6"/>
        <v>16</v>
      </c>
      <c r="AV42" s="107">
        <f t="shared" si="6"/>
        <v>0</v>
      </c>
      <c r="AW42" s="107">
        <f t="shared" si="6"/>
        <v>0</v>
      </c>
      <c r="AX42" s="107">
        <f t="shared" si="6"/>
        <v>13.1</v>
      </c>
      <c r="AY42" s="107">
        <f t="shared" si="6"/>
        <v>6.6</v>
      </c>
      <c r="AZ42" s="107">
        <f t="shared" si="6"/>
        <v>11.8</v>
      </c>
      <c r="BA42" s="107">
        <f t="shared" si="6"/>
        <v>0</v>
      </c>
      <c r="BB42" s="107">
        <f t="shared" si="6"/>
        <v>0</v>
      </c>
      <c r="BC42" s="107">
        <f t="shared" si="6"/>
        <v>17.7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11.8</v>
      </c>
      <c r="BJ42" s="107">
        <f t="shared" si="6"/>
        <v>28.1</v>
      </c>
      <c r="BK42" s="107">
        <f t="shared" si="6"/>
        <v>25.9</v>
      </c>
      <c r="BL42" s="107">
        <f t="shared" si="6"/>
        <v>14.5</v>
      </c>
      <c r="BM42" s="107">
        <f t="shared" si="6"/>
        <v>0</v>
      </c>
      <c r="BN42" s="107">
        <f t="shared" si="6"/>
        <v>6.6</v>
      </c>
      <c r="BO42" s="107">
        <f t="shared" ref="BO42:CW42" si="7">SUM(BO37:BO41)</f>
        <v>6.6</v>
      </c>
      <c r="BP42" s="107">
        <f t="shared" si="7"/>
        <v>6.6</v>
      </c>
      <c r="BQ42" s="107">
        <f t="shared" si="7"/>
        <v>6.6</v>
      </c>
      <c r="BR42" s="107">
        <f t="shared" si="7"/>
        <v>43.6</v>
      </c>
      <c r="BS42" s="107">
        <f t="shared" si="7"/>
        <v>74</v>
      </c>
      <c r="BT42" s="107">
        <f t="shared" si="7"/>
        <v>27</v>
      </c>
      <c r="BU42" s="107">
        <f t="shared" si="7"/>
        <v>0</v>
      </c>
      <c r="BV42" s="107">
        <f t="shared" si="7"/>
        <v>17.3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34.200000000000003</v>
      </c>
      <c r="CA42" s="107">
        <f t="shared" si="7"/>
        <v>36</v>
      </c>
      <c r="CB42" s="107">
        <f t="shared" si="7"/>
        <v>36</v>
      </c>
      <c r="CC42" s="107">
        <f t="shared" si="7"/>
        <v>36</v>
      </c>
      <c r="CD42" s="107">
        <f t="shared" si="7"/>
        <v>16</v>
      </c>
      <c r="CE42" s="107">
        <f t="shared" si="7"/>
        <v>16</v>
      </c>
      <c r="CF42" s="107">
        <f t="shared" si="7"/>
        <v>16</v>
      </c>
      <c r="CG42" s="107">
        <f t="shared" si="7"/>
        <v>16</v>
      </c>
      <c r="CH42" s="107">
        <f t="shared" si="7"/>
        <v>22</v>
      </c>
      <c r="CI42" s="107">
        <f t="shared" si="7"/>
        <v>22</v>
      </c>
      <c r="CJ42" s="107">
        <f t="shared" si="7"/>
        <v>22</v>
      </c>
      <c r="CK42" s="107">
        <f t="shared" si="7"/>
        <v>22</v>
      </c>
      <c r="CL42" s="107">
        <f t="shared" si="7"/>
        <v>79</v>
      </c>
      <c r="CM42" s="107">
        <f t="shared" si="7"/>
        <v>68</v>
      </c>
      <c r="CN42" s="107">
        <f t="shared" si="7"/>
        <v>42.1</v>
      </c>
      <c r="CO42" s="107">
        <f t="shared" si="7"/>
        <v>9.6999999999999993</v>
      </c>
      <c r="CP42" s="107">
        <f t="shared" si="7"/>
        <v>84.1</v>
      </c>
      <c r="CQ42" s="107">
        <f t="shared" si="7"/>
        <v>104.4</v>
      </c>
      <c r="CR42" s="107">
        <f t="shared" si="7"/>
        <v>115.2</v>
      </c>
      <c r="CS42" s="107">
        <f t="shared" si="7"/>
        <v>101.7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650.3499999999998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>
        <v>106</v>
      </c>
      <c r="I47" s="120">
        <v>89.3</v>
      </c>
      <c r="J47" s="120">
        <v>75.599999999999994</v>
      </c>
      <c r="K47" s="120">
        <v>46.7</v>
      </c>
      <c r="L47" s="120">
        <v>31.1</v>
      </c>
      <c r="M47" s="120">
        <v>22.2</v>
      </c>
      <c r="N47" s="120">
        <v>73.3</v>
      </c>
      <c r="O47" s="120"/>
      <c r="P47" s="120"/>
      <c r="Q47" s="120"/>
      <c r="R47" s="120"/>
      <c r="S47" s="120"/>
      <c r="T47" s="120"/>
      <c r="U47" s="120"/>
      <c r="V47" s="120">
        <v>6</v>
      </c>
      <c r="W47" s="120">
        <v>6.3</v>
      </c>
      <c r="X47" s="120">
        <v>46.5</v>
      </c>
      <c r="Y47" s="120">
        <v>196.5</v>
      </c>
      <c r="Z47" s="120">
        <v>45.1</v>
      </c>
      <c r="AA47" s="120">
        <v>111.6</v>
      </c>
      <c r="AB47" s="120">
        <v>268.60000000000002</v>
      </c>
      <c r="AC47" s="120">
        <v>40.9</v>
      </c>
      <c r="AD47" s="120"/>
      <c r="AE47" s="120">
        <v>12.1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44</v>
      </c>
      <c r="AQ47" s="120">
        <v>24.1</v>
      </c>
      <c r="AR47" s="120">
        <v>35.5</v>
      </c>
      <c r="AS47" s="120">
        <v>15.9</v>
      </c>
      <c r="AT47" s="120">
        <v>71.900000000000006</v>
      </c>
      <c r="AU47" s="120">
        <v>16</v>
      </c>
      <c r="AV47" s="120"/>
      <c r="AW47" s="120"/>
      <c r="AX47" s="120">
        <v>13.1</v>
      </c>
      <c r="AY47" s="120">
        <v>6.6</v>
      </c>
      <c r="AZ47" s="120">
        <v>11.8</v>
      </c>
      <c r="BA47" s="120"/>
      <c r="BB47" s="120"/>
      <c r="BC47" s="120">
        <v>17.7</v>
      </c>
      <c r="BD47" s="120"/>
      <c r="BE47" s="120"/>
      <c r="BF47" s="120"/>
      <c r="BG47" s="120"/>
      <c r="BH47" s="120"/>
      <c r="BI47" s="120">
        <v>11.8</v>
      </c>
      <c r="BJ47" s="120">
        <v>28.1</v>
      </c>
      <c r="BK47" s="120">
        <v>25.9</v>
      </c>
      <c r="BL47" s="120">
        <v>14.5</v>
      </c>
      <c r="BM47" s="120"/>
      <c r="BN47" s="120">
        <v>6.6</v>
      </c>
      <c r="BO47" s="120">
        <v>6.6</v>
      </c>
      <c r="BP47" s="120">
        <v>6.6</v>
      </c>
      <c r="BQ47" s="120">
        <v>6.6</v>
      </c>
      <c r="BR47" s="120">
        <v>43.6</v>
      </c>
      <c r="BS47" s="120">
        <v>74</v>
      </c>
      <c r="BT47" s="120">
        <v>27</v>
      </c>
      <c r="BU47" s="120"/>
      <c r="BV47" s="120">
        <v>17.3</v>
      </c>
      <c r="BW47" s="120"/>
      <c r="BX47" s="120"/>
      <c r="BY47" s="120"/>
      <c r="BZ47" s="120">
        <v>34.200000000000003</v>
      </c>
      <c r="CA47" s="120">
        <v>36</v>
      </c>
      <c r="CB47" s="120">
        <v>36</v>
      </c>
      <c r="CC47" s="120">
        <v>36</v>
      </c>
      <c r="CD47" s="120">
        <v>16</v>
      </c>
      <c r="CE47" s="120">
        <v>16</v>
      </c>
      <c r="CF47" s="120">
        <v>16</v>
      </c>
      <c r="CG47" s="120">
        <v>16</v>
      </c>
      <c r="CH47" s="120">
        <v>22</v>
      </c>
      <c r="CI47" s="120">
        <v>22</v>
      </c>
      <c r="CJ47" s="120">
        <v>22</v>
      </c>
      <c r="CK47" s="120">
        <v>22</v>
      </c>
      <c r="CL47" s="120">
        <v>79</v>
      </c>
      <c r="CM47" s="120">
        <v>68</v>
      </c>
      <c r="CN47" s="120">
        <v>42.1</v>
      </c>
      <c r="CO47" s="120">
        <v>9.6999999999999993</v>
      </c>
      <c r="CP47" s="120">
        <v>84.1</v>
      </c>
      <c r="CQ47" s="120">
        <v>104.4</v>
      </c>
      <c r="CR47" s="120">
        <v>115.2</v>
      </c>
      <c r="CS47" s="120">
        <v>101.7</v>
      </c>
      <c r="CT47" s="122"/>
      <c r="CU47" s="122"/>
      <c r="CV47" s="122"/>
      <c r="CW47" s="121"/>
      <c r="CX47" s="97">
        <f t="array" ref="CX47">SUMPRODUCT(B47:CW47*0.25)</f>
        <v>650.3499999999998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106</v>
      </c>
      <c r="I51" s="107">
        <f t="shared" si="8"/>
        <v>89.3</v>
      </c>
      <c r="J51" s="107">
        <f t="shared" si="8"/>
        <v>75.599999999999994</v>
      </c>
      <c r="K51" s="107">
        <f t="shared" si="8"/>
        <v>46.7</v>
      </c>
      <c r="L51" s="107">
        <f t="shared" si="8"/>
        <v>31.1</v>
      </c>
      <c r="M51" s="107">
        <f t="shared" si="8"/>
        <v>22.2</v>
      </c>
      <c r="N51" s="107">
        <f t="shared" si="8"/>
        <v>73.3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6</v>
      </c>
      <c r="W51" s="107">
        <f t="shared" si="8"/>
        <v>6.3</v>
      </c>
      <c r="X51" s="107">
        <f t="shared" si="8"/>
        <v>46.5</v>
      </c>
      <c r="Y51" s="107">
        <f t="shared" si="8"/>
        <v>196.5</v>
      </c>
      <c r="Z51" s="107">
        <f t="shared" si="8"/>
        <v>45.1</v>
      </c>
      <c r="AA51" s="107">
        <f t="shared" si="8"/>
        <v>111.6</v>
      </c>
      <c r="AB51" s="107">
        <f t="shared" si="8"/>
        <v>268.60000000000002</v>
      </c>
      <c r="AC51" s="107">
        <f t="shared" si="8"/>
        <v>40.9</v>
      </c>
      <c r="AD51" s="107">
        <f t="shared" si="8"/>
        <v>0</v>
      </c>
      <c r="AE51" s="107">
        <f t="shared" si="8"/>
        <v>12.1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44</v>
      </c>
      <c r="AQ51" s="107">
        <f t="shared" si="8"/>
        <v>24.1</v>
      </c>
      <c r="AR51" s="107">
        <f t="shared" si="8"/>
        <v>35.5</v>
      </c>
      <c r="AS51" s="107">
        <f t="shared" si="8"/>
        <v>15.9</v>
      </c>
      <c r="AT51" s="107">
        <f t="shared" si="8"/>
        <v>71.900000000000006</v>
      </c>
      <c r="AU51" s="107">
        <f t="shared" si="8"/>
        <v>16</v>
      </c>
      <c r="AV51" s="107">
        <f t="shared" si="8"/>
        <v>0</v>
      </c>
      <c r="AW51" s="107">
        <f t="shared" si="8"/>
        <v>0</v>
      </c>
      <c r="AX51" s="107">
        <f t="shared" si="8"/>
        <v>13.1</v>
      </c>
      <c r="AY51" s="107">
        <f t="shared" si="8"/>
        <v>6.6</v>
      </c>
      <c r="AZ51" s="107">
        <f t="shared" si="8"/>
        <v>11.8</v>
      </c>
      <c r="BA51" s="107">
        <f t="shared" si="8"/>
        <v>0</v>
      </c>
      <c r="BB51" s="107">
        <f t="shared" si="8"/>
        <v>0</v>
      </c>
      <c r="BC51" s="107">
        <f t="shared" si="8"/>
        <v>17.7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11.8</v>
      </c>
      <c r="BJ51" s="107">
        <f t="shared" si="8"/>
        <v>28.1</v>
      </c>
      <c r="BK51" s="107">
        <f t="shared" si="8"/>
        <v>25.9</v>
      </c>
      <c r="BL51" s="107">
        <f t="shared" si="8"/>
        <v>14.5</v>
      </c>
      <c r="BM51" s="107">
        <f t="shared" si="8"/>
        <v>0</v>
      </c>
      <c r="BN51" s="107">
        <f t="shared" si="8"/>
        <v>6.6</v>
      </c>
      <c r="BO51" s="107">
        <f t="shared" ref="BO51:CW51" si="9">SUM(BO45:BO50)</f>
        <v>6.6</v>
      </c>
      <c r="BP51" s="107">
        <f t="shared" si="9"/>
        <v>6.6</v>
      </c>
      <c r="BQ51" s="107">
        <f t="shared" si="9"/>
        <v>6.6</v>
      </c>
      <c r="BR51" s="107">
        <f t="shared" si="9"/>
        <v>43.6</v>
      </c>
      <c r="BS51" s="107">
        <f t="shared" si="9"/>
        <v>74</v>
      </c>
      <c r="BT51" s="107">
        <f t="shared" si="9"/>
        <v>27</v>
      </c>
      <c r="BU51" s="107">
        <f t="shared" si="9"/>
        <v>0</v>
      </c>
      <c r="BV51" s="107">
        <f t="shared" si="9"/>
        <v>17.3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34.200000000000003</v>
      </c>
      <c r="CA51" s="107">
        <f t="shared" si="9"/>
        <v>36</v>
      </c>
      <c r="CB51" s="107">
        <f t="shared" si="9"/>
        <v>36</v>
      </c>
      <c r="CC51" s="107">
        <f t="shared" si="9"/>
        <v>36</v>
      </c>
      <c r="CD51" s="107">
        <f t="shared" si="9"/>
        <v>16</v>
      </c>
      <c r="CE51" s="107">
        <f t="shared" si="9"/>
        <v>16</v>
      </c>
      <c r="CF51" s="107">
        <f t="shared" si="9"/>
        <v>16</v>
      </c>
      <c r="CG51" s="107">
        <f t="shared" si="9"/>
        <v>16</v>
      </c>
      <c r="CH51" s="107">
        <f t="shared" si="9"/>
        <v>22</v>
      </c>
      <c r="CI51" s="107">
        <f t="shared" si="9"/>
        <v>22</v>
      </c>
      <c r="CJ51" s="107">
        <f t="shared" si="9"/>
        <v>22</v>
      </c>
      <c r="CK51" s="107">
        <f t="shared" si="9"/>
        <v>22</v>
      </c>
      <c r="CL51" s="107">
        <f t="shared" si="9"/>
        <v>79</v>
      </c>
      <c r="CM51" s="107">
        <f t="shared" si="9"/>
        <v>68</v>
      </c>
      <c r="CN51" s="107">
        <f t="shared" si="9"/>
        <v>42.1</v>
      </c>
      <c r="CO51" s="107">
        <f t="shared" si="9"/>
        <v>9.6999999999999993</v>
      </c>
      <c r="CP51" s="107">
        <f t="shared" si="9"/>
        <v>84.1</v>
      </c>
      <c r="CQ51" s="107">
        <f t="shared" si="9"/>
        <v>104.4</v>
      </c>
      <c r="CR51" s="107">
        <f t="shared" si="9"/>
        <v>115.2</v>
      </c>
      <c r="CS51" s="107">
        <f t="shared" si="9"/>
        <v>101.7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650.3499999999998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56.298999999999999</v>
      </c>
      <c r="C54" s="107">
        <f t="shared" ref="C54:BN54" si="12">C18+C28+C42</f>
        <v>52.517000000000003</v>
      </c>
      <c r="D54" s="107">
        <f t="shared" si="12"/>
        <v>53.503</v>
      </c>
      <c r="E54" s="107">
        <f t="shared" si="12"/>
        <v>50.667999999999999</v>
      </c>
      <c r="F54" s="107">
        <f t="shared" si="12"/>
        <v>55.197000000000003</v>
      </c>
      <c r="G54" s="107">
        <f t="shared" si="12"/>
        <v>53.251000000000005</v>
      </c>
      <c r="H54" s="107">
        <f t="shared" si="12"/>
        <v>157.63499999999999</v>
      </c>
      <c r="I54" s="107">
        <f t="shared" si="12"/>
        <v>140.52499999999998</v>
      </c>
      <c r="J54" s="107">
        <f t="shared" si="12"/>
        <v>125.47899999999998</v>
      </c>
      <c r="K54" s="107">
        <f t="shared" si="12"/>
        <v>99.989000000000004</v>
      </c>
      <c r="L54" s="107">
        <f t="shared" si="12"/>
        <v>81.926999999999992</v>
      </c>
      <c r="M54" s="107">
        <f t="shared" si="12"/>
        <v>79.917999999999992</v>
      </c>
      <c r="N54" s="107">
        <f t="shared" si="12"/>
        <v>112.78</v>
      </c>
      <c r="O54" s="107">
        <f t="shared" si="12"/>
        <v>40.152999999999999</v>
      </c>
      <c r="P54" s="107">
        <f t="shared" si="12"/>
        <v>41.093000000000004</v>
      </c>
      <c r="Q54" s="107">
        <f t="shared" si="12"/>
        <v>42.456000000000003</v>
      </c>
      <c r="R54" s="107">
        <f t="shared" si="12"/>
        <v>51.774999999999999</v>
      </c>
      <c r="S54" s="107">
        <f t="shared" si="12"/>
        <v>43.713000000000001</v>
      </c>
      <c r="T54" s="107">
        <f t="shared" si="12"/>
        <v>42.4</v>
      </c>
      <c r="U54" s="107">
        <f t="shared" si="12"/>
        <v>40.340000000000003</v>
      </c>
      <c r="V54" s="107">
        <f t="shared" si="12"/>
        <v>52.582999999999998</v>
      </c>
      <c r="W54" s="107">
        <f t="shared" si="12"/>
        <v>51.201000000000001</v>
      </c>
      <c r="X54" s="107">
        <f t="shared" si="12"/>
        <v>88.59899999999999</v>
      </c>
      <c r="Y54" s="107">
        <f t="shared" si="12"/>
        <v>242.143</v>
      </c>
      <c r="Z54" s="107">
        <f t="shared" si="12"/>
        <v>87.332999999999998</v>
      </c>
      <c r="AA54" s="107">
        <f t="shared" si="12"/>
        <v>156.685</v>
      </c>
      <c r="AB54" s="107">
        <f t="shared" si="12"/>
        <v>317.24900000000002</v>
      </c>
      <c r="AC54" s="107">
        <f t="shared" si="12"/>
        <v>92.581999999999994</v>
      </c>
      <c r="AD54" s="107">
        <f t="shared" si="12"/>
        <v>55.396999999999998</v>
      </c>
      <c r="AE54" s="107">
        <f t="shared" si="12"/>
        <v>72.509</v>
      </c>
      <c r="AF54" s="107">
        <f t="shared" si="12"/>
        <v>73.239999999999995</v>
      </c>
      <c r="AG54" s="107">
        <f t="shared" si="12"/>
        <v>88.286000000000001</v>
      </c>
      <c r="AH54" s="107">
        <f t="shared" si="12"/>
        <v>92.018000000000001</v>
      </c>
      <c r="AI54" s="107">
        <f t="shared" si="12"/>
        <v>100.06100000000001</v>
      </c>
      <c r="AJ54" s="107">
        <f t="shared" si="12"/>
        <v>87.538000000000011</v>
      </c>
      <c r="AK54" s="107">
        <f t="shared" si="12"/>
        <v>40.936</v>
      </c>
      <c r="AL54" s="107">
        <f t="shared" si="12"/>
        <v>59.009</v>
      </c>
      <c r="AM54" s="107">
        <f t="shared" si="12"/>
        <v>66.718999999999994</v>
      </c>
      <c r="AN54" s="107">
        <f t="shared" si="12"/>
        <v>86.5</v>
      </c>
      <c r="AO54" s="107">
        <f t="shared" si="12"/>
        <v>70.274000000000001</v>
      </c>
      <c r="AP54" s="107">
        <f t="shared" si="12"/>
        <v>52.661999999999999</v>
      </c>
      <c r="AQ54" s="107">
        <f t="shared" si="12"/>
        <v>37.275000000000006</v>
      </c>
      <c r="AR54" s="107">
        <f t="shared" si="12"/>
        <v>46.346000000000004</v>
      </c>
      <c r="AS54" s="107">
        <f t="shared" si="12"/>
        <v>26.618000000000002</v>
      </c>
      <c r="AT54" s="107">
        <f t="shared" si="12"/>
        <v>77.586000000000013</v>
      </c>
      <c r="AU54" s="107">
        <f t="shared" si="12"/>
        <v>27.677</v>
      </c>
      <c r="AV54" s="107">
        <f t="shared" si="12"/>
        <v>39.165999999999997</v>
      </c>
      <c r="AW54" s="107">
        <f t="shared" si="12"/>
        <v>47.125</v>
      </c>
      <c r="AX54" s="107">
        <f t="shared" si="12"/>
        <v>19.073999999999998</v>
      </c>
      <c r="AY54" s="107">
        <f t="shared" si="12"/>
        <v>13.512999999999998</v>
      </c>
      <c r="AZ54" s="107">
        <f t="shared" si="12"/>
        <v>17.019000000000002</v>
      </c>
      <c r="BA54" s="107">
        <f t="shared" si="12"/>
        <v>25.925999999999998</v>
      </c>
      <c r="BB54" s="107">
        <f t="shared" si="12"/>
        <v>42.111000000000004</v>
      </c>
      <c r="BC54" s="107">
        <f t="shared" si="12"/>
        <v>24.181999999999999</v>
      </c>
      <c r="BD54" s="107">
        <f t="shared" si="12"/>
        <v>29.812000000000001</v>
      </c>
      <c r="BE54" s="107">
        <f t="shared" si="12"/>
        <v>61.604999999999997</v>
      </c>
      <c r="BF54" s="107">
        <f t="shared" si="12"/>
        <v>31.954999999999998</v>
      </c>
      <c r="BG54" s="107">
        <f t="shared" si="12"/>
        <v>55.810999999999993</v>
      </c>
      <c r="BH54" s="107">
        <f t="shared" si="12"/>
        <v>49.128999999999998</v>
      </c>
      <c r="BI54" s="107">
        <f t="shared" si="12"/>
        <v>21.119</v>
      </c>
      <c r="BJ54" s="107">
        <f t="shared" si="12"/>
        <v>35.630000000000003</v>
      </c>
      <c r="BK54" s="107">
        <f t="shared" si="12"/>
        <v>29.224999999999998</v>
      </c>
      <c r="BL54" s="107">
        <f t="shared" si="12"/>
        <v>32.361000000000004</v>
      </c>
      <c r="BM54" s="107">
        <f t="shared" si="12"/>
        <v>29.916</v>
      </c>
      <c r="BN54" s="107">
        <f t="shared" si="12"/>
        <v>6.6</v>
      </c>
      <c r="BO54" s="107">
        <f t="shared" ref="BO54:CX54" si="13">BO18+BO28+BO42</f>
        <v>6.6</v>
      </c>
      <c r="BP54" s="107">
        <f t="shared" si="13"/>
        <v>6.6</v>
      </c>
      <c r="BQ54" s="107">
        <f t="shared" si="13"/>
        <v>16.463000000000001</v>
      </c>
      <c r="BR54" s="107">
        <f t="shared" si="13"/>
        <v>43.6</v>
      </c>
      <c r="BS54" s="107">
        <f t="shared" si="13"/>
        <v>74</v>
      </c>
      <c r="BT54" s="107">
        <f t="shared" si="13"/>
        <v>28.45</v>
      </c>
      <c r="BU54" s="107">
        <f t="shared" si="13"/>
        <v>16.911999999999999</v>
      </c>
      <c r="BV54" s="107">
        <f t="shared" si="13"/>
        <v>25.678000000000001</v>
      </c>
      <c r="BW54" s="107">
        <f t="shared" si="13"/>
        <v>2.81</v>
      </c>
      <c r="BX54" s="107">
        <f t="shared" si="13"/>
        <v>4.3499999999999996</v>
      </c>
      <c r="BY54" s="107">
        <f t="shared" si="13"/>
        <v>2.4619999999999997</v>
      </c>
      <c r="BZ54" s="107">
        <f t="shared" si="13"/>
        <v>34.279000000000003</v>
      </c>
      <c r="CA54" s="107">
        <f t="shared" si="13"/>
        <v>38.799999999999997</v>
      </c>
      <c r="CB54" s="107">
        <f t="shared" si="13"/>
        <v>36</v>
      </c>
      <c r="CC54" s="107">
        <f t="shared" si="13"/>
        <v>36</v>
      </c>
      <c r="CD54" s="107">
        <f t="shared" si="13"/>
        <v>23.347000000000001</v>
      </c>
      <c r="CE54" s="107">
        <f t="shared" si="13"/>
        <v>23.17</v>
      </c>
      <c r="CF54" s="107">
        <f t="shared" si="13"/>
        <v>24.11</v>
      </c>
      <c r="CG54" s="107">
        <f t="shared" si="13"/>
        <v>28.161999999999999</v>
      </c>
      <c r="CH54" s="107">
        <f t="shared" si="13"/>
        <v>87.629000000000005</v>
      </c>
      <c r="CI54" s="107">
        <f t="shared" si="13"/>
        <v>91.031999999999996</v>
      </c>
      <c r="CJ54" s="107">
        <f t="shared" si="13"/>
        <v>99.629000000000005</v>
      </c>
      <c r="CK54" s="107">
        <f t="shared" si="13"/>
        <v>95.76</v>
      </c>
      <c r="CL54" s="107">
        <f t="shared" si="13"/>
        <v>127.22999999999999</v>
      </c>
      <c r="CM54" s="107">
        <f t="shared" si="13"/>
        <v>143.84</v>
      </c>
      <c r="CN54" s="107">
        <f t="shared" si="13"/>
        <v>137.98699999999999</v>
      </c>
      <c r="CO54" s="107">
        <f t="shared" si="13"/>
        <v>42.239999999999995</v>
      </c>
      <c r="CP54" s="107">
        <f t="shared" si="13"/>
        <v>187.38900000000001</v>
      </c>
      <c r="CQ54" s="107">
        <f t="shared" si="13"/>
        <v>142.864</v>
      </c>
      <c r="CR54" s="107">
        <f t="shared" si="13"/>
        <v>142.499</v>
      </c>
      <c r="CS54" s="107">
        <f t="shared" si="13"/>
        <v>177.64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1557.3637499999995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-26.5</v>
      </c>
      <c r="F5" s="25"/>
      <c r="G5" s="25">
        <v>-0.3</v>
      </c>
      <c r="H5" s="25">
        <v>106</v>
      </c>
      <c r="I5" s="25">
        <v>89.3</v>
      </c>
      <c r="J5" s="25">
        <v>75.599999999999994</v>
      </c>
      <c r="K5" s="25">
        <v>46.7</v>
      </c>
      <c r="L5" s="25">
        <v>31.1</v>
      </c>
      <c r="M5" s="25">
        <v>22.2</v>
      </c>
      <c r="N5" s="25">
        <v>73.3</v>
      </c>
      <c r="O5" s="25">
        <v>-11.4</v>
      </c>
      <c r="P5" s="25">
        <v>-10.7</v>
      </c>
      <c r="Q5" s="25">
        <v>-3.9</v>
      </c>
      <c r="R5" s="25">
        <v>-44.7</v>
      </c>
      <c r="S5" s="25">
        <v>-25.7</v>
      </c>
      <c r="T5" s="25">
        <v>-17.3</v>
      </c>
      <c r="U5" s="25">
        <v>-4</v>
      </c>
      <c r="V5" s="25">
        <v>6</v>
      </c>
      <c r="W5" s="25">
        <v>6.3</v>
      </c>
      <c r="X5" s="25">
        <v>46.5</v>
      </c>
      <c r="Y5" s="25">
        <v>196.5</v>
      </c>
      <c r="Z5" s="25">
        <v>45.1</v>
      </c>
      <c r="AA5" s="25">
        <v>111.6</v>
      </c>
      <c r="AB5" s="25">
        <v>268.60000000000002</v>
      </c>
      <c r="AC5" s="25">
        <v>40.9</v>
      </c>
      <c r="AD5" s="25">
        <v>-39</v>
      </c>
      <c r="AE5" s="25">
        <v>12.1</v>
      </c>
      <c r="AF5" s="25">
        <v>-28.1</v>
      </c>
      <c r="AG5" s="25">
        <v>-61.8</v>
      </c>
      <c r="AH5" s="25">
        <v>-68.599999999999994</v>
      </c>
      <c r="AI5" s="25">
        <v>-79.400000000000006</v>
      </c>
      <c r="AJ5" s="25">
        <v>-32.700000000000003</v>
      </c>
      <c r="AK5" s="25"/>
      <c r="AL5" s="25">
        <v>-13</v>
      </c>
      <c r="AM5" s="25"/>
      <c r="AN5" s="25"/>
      <c r="AO5" s="25"/>
      <c r="AP5" s="25">
        <v>44</v>
      </c>
      <c r="AQ5" s="25">
        <v>24.1</v>
      </c>
      <c r="AR5" s="25">
        <v>35.5</v>
      </c>
      <c r="AS5" s="25">
        <v>15.9</v>
      </c>
      <c r="AT5" s="25">
        <v>71.900000000000006</v>
      </c>
      <c r="AU5" s="25">
        <v>16</v>
      </c>
      <c r="AV5" s="25">
        <v>-30.2</v>
      </c>
      <c r="AW5" s="25">
        <v>-41</v>
      </c>
      <c r="AX5" s="25">
        <v>13.1</v>
      </c>
      <c r="AY5" s="25">
        <v>6.6</v>
      </c>
      <c r="AZ5" s="25">
        <v>11.8</v>
      </c>
      <c r="BA5" s="25">
        <v>-16.8</v>
      </c>
      <c r="BB5" s="25">
        <v>-33.9</v>
      </c>
      <c r="BC5" s="25">
        <v>17.7</v>
      </c>
      <c r="BD5" s="25">
        <v>-11.7</v>
      </c>
      <c r="BE5" s="25">
        <v>-49.7</v>
      </c>
      <c r="BF5" s="25">
        <v>-21.7</v>
      </c>
      <c r="BG5" s="25">
        <v>-47.1</v>
      </c>
      <c r="BH5" s="25">
        <v>-29.7</v>
      </c>
      <c r="BI5" s="25">
        <v>11.8</v>
      </c>
      <c r="BJ5" s="25">
        <v>28.1</v>
      </c>
      <c r="BK5" s="25">
        <v>25.9</v>
      </c>
      <c r="BL5" s="25">
        <v>14.5</v>
      </c>
      <c r="BM5" s="25">
        <v>-4.5</v>
      </c>
      <c r="BN5" s="25">
        <v>6.6</v>
      </c>
      <c r="BO5" s="25">
        <v>6.6</v>
      </c>
      <c r="BP5" s="25">
        <v>6.6</v>
      </c>
      <c r="BQ5" s="25">
        <v>6.6</v>
      </c>
      <c r="BR5" s="25">
        <v>43.6</v>
      </c>
      <c r="BS5" s="25">
        <v>74</v>
      </c>
      <c r="BT5" s="25">
        <v>27</v>
      </c>
      <c r="BU5" s="25">
        <v>-14.8</v>
      </c>
      <c r="BV5" s="25">
        <v>17.3</v>
      </c>
      <c r="BW5" s="25"/>
      <c r="BX5" s="25"/>
      <c r="BY5" s="25"/>
      <c r="BZ5" s="25">
        <v>34.200000000000003</v>
      </c>
      <c r="CA5" s="25">
        <v>36</v>
      </c>
      <c r="CB5" s="25">
        <v>36</v>
      </c>
      <c r="CC5" s="25">
        <v>36</v>
      </c>
      <c r="CD5" s="25">
        <v>16</v>
      </c>
      <c r="CE5" s="25">
        <v>16</v>
      </c>
      <c r="CF5" s="25">
        <v>16</v>
      </c>
      <c r="CG5" s="25">
        <v>16</v>
      </c>
      <c r="CH5" s="25">
        <v>22</v>
      </c>
      <c r="CI5" s="25">
        <v>22</v>
      </c>
      <c r="CJ5" s="25">
        <v>22</v>
      </c>
      <c r="CK5" s="25">
        <v>22</v>
      </c>
      <c r="CL5" s="25">
        <v>79</v>
      </c>
      <c r="CM5" s="25">
        <v>68</v>
      </c>
      <c r="CN5" s="25">
        <v>42.1</v>
      </c>
      <c r="CO5" s="25">
        <v>9.6999999999999993</v>
      </c>
      <c r="CP5" s="25">
        <v>84.1</v>
      </c>
      <c r="CQ5" s="25">
        <v>104.4</v>
      </c>
      <c r="CR5" s="25">
        <v>115.2</v>
      </c>
      <c r="CS5" s="25">
        <v>101.7</v>
      </c>
      <c r="CT5" s="26"/>
      <c r="CU5" s="26"/>
      <c r="CV5" s="26"/>
      <c r="CW5" s="27"/>
      <c r="CX5" s="132">
        <f t="array" ref="CX5">SUMPRODUCT(B5:CW5*0.25)</f>
        <v>458.3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128.27000000000001</v>
      </c>
      <c r="C8" s="138">
        <v>127.82</v>
      </c>
      <c r="D8" s="138">
        <v>128.65</v>
      </c>
      <c r="E8" s="138">
        <v>127.11</v>
      </c>
      <c r="F8" s="138">
        <v>132.33000000000001</v>
      </c>
      <c r="G8" s="138">
        <v>129.91</v>
      </c>
      <c r="H8" s="138">
        <v>128.68</v>
      </c>
      <c r="I8" s="138">
        <v>124.4</v>
      </c>
      <c r="J8" s="138">
        <v>128.15</v>
      </c>
      <c r="K8" s="138">
        <v>122.68</v>
      </c>
      <c r="L8" s="138">
        <v>127.5</v>
      </c>
      <c r="M8" s="138">
        <v>126.07</v>
      </c>
      <c r="N8" s="138">
        <v>126.39</v>
      </c>
      <c r="O8" s="138">
        <v>123.98</v>
      </c>
      <c r="P8" s="138">
        <v>120.95</v>
      </c>
      <c r="Q8" s="138">
        <v>118.9</v>
      </c>
      <c r="R8" s="138">
        <v>119.74</v>
      </c>
      <c r="S8" s="138">
        <v>119.88</v>
      </c>
      <c r="T8" s="138">
        <v>118.78</v>
      </c>
      <c r="U8" s="138">
        <v>121.1</v>
      </c>
      <c r="V8" s="138">
        <v>121.01</v>
      </c>
      <c r="W8" s="138">
        <v>120</v>
      </c>
      <c r="X8" s="138">
        <v>118.25</v>
      </c>
      <c r="Y8" s="138">
        <v>113.69</v>
      </c>
      <c r="Z8" s="138">
        <v>115</v>
      </c>
      <c r="AA8" s="138">
        <v>112.9</v>
      </c>
      <c r="AB8" s="138">
        <v>109.54</v>
      </c>
      <c r="AC8" s="138">
        <v>106.49</v>
      </c>
      <c r="AD8" s="138">
        <v>113.04</v>
      </c>
      <c r="AE8" s="138">
        <v>111.05</v>
      </c>
      <c r="AF8" s="138">
        <v>107.58</v>
      </c>
      <c r="AG8" s="138">
        <v>99.67</v>
      </c>
      <c r="AH8" s="138">
        <v>101.29</v>
      </c>
      <c r="AI8" s="138">
        <v>96.71</v>
      </c>
      <c r="AJ8" s="138">
        <v>87.7</v>
      </c>
      <c r="AK8" s="138">
        <v>15</v>
      </c>
      <c r="AL8" s="138">
        <v>28.06</v>
      </c>
      <c r="AM8" s="138">
        <v>21.78</v>
      </c>
      <c r="AN8" s="138">
        <v>10.02</v>
      </c>
      <c r="AO8" s="138">
        <v>10.02</v>
      </c>
      <c r="AP8" s="138">
        <v>40.01</v>
      </c>
      <c r="AQ8" s="138">
        <v>22.96</v>
      </c>
      <c r="AR8" s="138">
        <v>18</v>
      </c>
      <c r="AS8" s="138">
        <v>20.22</v>
      </c>
      <c r="AT8" s="138">
        <v>36.630000000000003</v>
      </c>
      <c r="AU8" s="138">
        <v>29.45</v>
      </c>
      <c r="AV8" s="138">
        <v>16.190000000000001</v>
      </c>
      <c r="AW8" s="138">
        <v>19.899999999999999</v>
      </c>
      <c r="AX8" s="138">
        <v>23.18</v>
      </c>
      <c r="AY8" s="138">
        <v>21.79</v>
      </c>
      <c r="AZ8" s="138">
        <v>17.5</v>
      </c>
      <c r="BA8" s="138">
        <v>11.87</v>
      </c>
      <c r="BB8" s="138">
        <v>13.7</v>
      </c>
      <c r="BC8" s="138">
        <v>18.579999999999998</v>
      </c>
      <c r="BD8" s="138">
        <v>15.6</v>
      </c>
      <c r="BE8" s="138">
        <v>11.47</v>
      </c>
      <c r="BF8" s="138">
        <v>14.7</v>
      </c>
      <c r="BG8" s="138">
        <v>12.25</v>
      </c>
      <c r="BH8" s="138">
        <v>12.81</v>
      </c>
      <c r="BI8" s="138">
        <v>15.69</v>
      </c>
      <c r="BJ8" s="138">
        <v>18.43</v>
      </c>
      <c r="BK8" s="138">
        <v>16.600000000000001</v>
      </c>
      <c r="BL8" s="138">
        <v>13.5</v>
      </c>
      <c r="BM8" s="138">
        <v>14.47</v>
      </c>
      <c r="BN8" s="138">
        <v>13.16</v>
      </c>
      <c r="BO8" s="138">
        <v>13.54</v>
      </c>
      <c r="BP8" s="138">
        <v>17.46</v>
      </c>
      <c r="BQ8" s="138">
        <v>63.84</v>
      </c>
      <c r="BR8" s="138">
        <v>21.99</v>
      </c>
      <c r="BS8" s="138">
        <v>63.67</v>
      </c>
      <c r="BT8" s="138">
        <v>94.31</v>
      </c>
      <c r="BU8" s="138">
        <v>107.63</v>
      </c>
      <c r="BV8" s="138">
        <v>84.75</v>
      </c>
      <c r="BW8" s="138">
        <v>107.33</v>
      </c>
      <c r="BX8" s="138">
        <v>109.46</v>
      </c>
      <c r="BY8" s="138">
        <v>112.2</v>
      </c>
      <c r="BZ8" s="138">
        <v>114.8</v>
      </c>
      <c r="CA8" s="138">
        <v>114.02</v>
      </c>
      <c r="CB8" s="138">
        <v>113.4</v>
      </c>
      <c r="CC8" s="138">
        <v>128.21</v>
      </c>
      <c r="CD8" s="138">
        <v>128.07</v>
      </c>
      <c r="CE8" s="138">
        <v>112.12</v>
      </c>
      <c r="CF8" s="138">
        <v>109.94</v>
      </c>
      <c r="CG8" s="138">
        <v>107.66</v>
      </c>
      <c r="CH8" s="138">
        <v>118.81</v>
      </c>
      <c r="CI8" s="138">
        <v>121.17</v>
      </c>
      <c r="CJ8" s="138">
        <v>118.11</v>
      </c>
      <c r="CK8" s="138">
        <v>116.84</v>
      </c>
      <c r="CL8" s="138">
        <v>111.93</v>
      </c>
      <c r="CM8" s="138">
        <v>120.45</v>
      </c>
      <c r="CN8" s="138">
        <v>131.57</v>
      </c>
      <c r="CO8" s="138">
        <v>128.08000000000001</v>
      </c>
      <c r="CP8" s="138">
        <v>133.13</v>
      </c>
      <c r="CQ8" s="138">
        <v>127.5</v>
      </c>
      <c r="CR8" s="138">
        <v>125.84</v>
      </c>
      <c r="CS8" s="138">
        <v>118.11</v>
      </c>
      <c r="CT8" s="139"/>
      <c r="CU8" s="139"/>
      <c r="CV8" s="139"/>
      <c r="CW8" s="140"/>
      <c r="CX8" s="141">
        <f>IF(SUM(B8:CW8)&lt;&gt;0,AVERAGEIF(B8:CW8,"&lt;&gt;"""),"")</f>
        <v>82.132187500000029</v>
      </c>
    </row>
    <row r="9" spans="1:102" ht="24.95" customHeight="1" thickBot="1" x14ac:dyDescent="0.25">
      <c r="A9" s="133" t="s">
        <v>6</v>
      </c>
      <c r="B9" s="42">
        <v>127.96250000000001</v>
      </c>
      <c r="C9" s="43">
        <v>127.96250000000001</v>
      </c>
      <c r="D9" s="43">
        <v>127.96250000000001</v>
      </c>
      <c r="E9" s="43">
        <v>127.96250000000001</v>
      </c>
      <c r="F9" s="43">
        <v>128.83000000000001</v>
      </c>
      <c r="G9" s="43">
        <v>128.83000000000001</v>
      </c>
      <c r="H9" s="43">
        <v>128.83000000000001</v>
      </c>
      <c r="I9" s="43">
        <v>128.83000000000001</v>
      </c>
      <c r="J9" s="43">
        <v>126.1</v>
      </c>
      <c r="K9" s="43">
        <v>126.1</v>
      </c>
      <c r="L9" s="43">
        <v>126.1</v>
      </c>
      <c r="M9" s="43">
        <v>126.1</v>
      </c>
      <c r="N9" s="43">
        <v>122.55500000000001</v>
      </c>
      <c r="O9" s="43">
        <v>122.55500000000001</v>
      </c>
      <c r="P9" s="43">
        <v>122.55500000000001</v>
      </c>
      <c r="Q9" s="43">
        <v>122.55500000000001</v>
      </c>
      <c r="R9" s="43">
        <v>119.875</v>
      </c>
      <c r="S9" s="43">
        <v>119.875</v>
      </c>
      <c r="T9" s="43">
        <v>119.875</v>
      </c>
      <c r="U9" s="43">
        <v>119.875</v>
      </c>
      <c r="V9" s="43">
        <v>118.2375</v>
      </c>
      <c r="W9" s="43">
        <v>118.2375</v>
      </c>
      <c r="X9" s="43">
        <v>118.2375</v>
      </c>
      <c r="Y9" s="43">
        <v>118.2375</v>
      </c>
      <c r="Z9" s="43">
        <v>110.9825</v>
      </c>
      <c r="AA9" s="43">
        <v>110.9825</v>
      </c>
      <c r="AB9" s="43">
        <v>110.9825</v>
      </c>
      <c r="AC9" s="43">
        <v>110.9825</v>
      </c>
      <c r="AD9" s="43">
        <v>107.83499999999999</v>
      </c>
      <c r="AE9" s="43">
        <v>107.83499999999999</v>
      </c>
      <c r="AF9" s="43">
        <v>107.83499999999999</v>
      </c>
      <c r="AG9" s="43">
        <v>107.83499999999999</v>
      </c>
      <c r="AH9" s="43">
        <v>75.174999999999997</v>
      </c>
      <c r="AI9" s="43">
        <v>75.174999999999997</v>
      </c>
      <c r="AJ9" s="43">
        <v>75.174999999999997</v>
      </c>
      <c r="AK9" s="43">
        <v>75.174999999999997</v>
      </c>
      <c r="AL9" s="43">
        <v>17.47</v>
      </c>
      <c r="AM9" s="43">
        <v>17.47</v>
      </c>
      <c r="AN9" s="43">
        <v>17.47</v>
      </c>
      <c r="AO9" s="43">
        <v>17.47</v>
      </c>
      <c r="AP9" s="43">
        <v>25.297499999999999</v>
      </c>
      <c r="AQ9" s="43">
        <v>25.297499999999999</v>
      </c>
      <c r="AR9" s="43">
        <v>25.297499999999999</v>
      </c>
      <c r="AS9" s="43">
        <v>25.297499999999999</v>
      </c>
      <c r="AT9" s="43">
        <v>25.5425</v>
      </c>
      <c r="AU9" s="43">
        <v>25.5425</v>
      </c>
      <c r="AV9" s="43">
        <v>25.5425</v>
      </c>
      <c r="AW9" s="43">
        <v>25.5425</v>
      </c>
      <c r="AX9" s="43">
        <v>18.585000000000001</v>
      </c>
      <c r="AY9" s="43">
        <v>18.585000000000001</v>
      </c>
      <c r="AZ9" s="43">
        <v>18.585000000000001</v>
      </c>
      <c r="BA9" s="43">
        <v>18.585000000000001</v>
      </c>
      <c r="BB9" s="43">
        <v>14.8375</v>
      </c>
      <c r="BC9" s="43">
        <v>14.8375</v>
      </c>
      <c r="BD9" s="43">
        <v>14.8375</v>
      </c>
      <c r="BE9" s="43">
        <v>14.8375</v>
      </c>
      <c r="BF9" s="43">
        <v>13.862500000000001</v>
      </c>
      <c r="BG9" s="43">
        <v>13.862500000000001</v>
      </c>
      <c r="BH9" s="43">
        <v>13.862500000000001</v>
      </c>
      <c r="BI9" s="43">
        <v>13.862500000000001</v>
      </c>
      <c r="BJ9" s="43">
        <v>15.75</v>
      </c>
      <c r="BK9" s="43">
        <v>15.75</v>
      </c>
      <c r="BL9" s="43">
        <v>15.75</v>
      </c>
      <c r="BM9" s="43">
        <v>15.75</v>
      </c>
      <c r="BN9" s="43">
        <v>27</v>
      </c>
      <c r="BO9" s="43">
        <v>27</v>
      </c>
      <c r="BP9" s="43">
        <v>27</v>
      </c>
      <c r="BQ9" s="43">
        <v>27</v>
      </c>
      <c r="BR9" s="43">
        <v>71.900000000000006</v>
      </c>
      <c r="BS9" s="43">
        <v>71.900000000000006</v>
      </c>
      <c r="BT9" s="43">
        <v>71.900000000000006</v>
      </c>
      <c r="BU9" s="43">
        <v>71.900000000000006</v>
      </c>
      <c r="BV9" s="43">
        <v>103.435</v>
      </c>
      <c r="BW9" s="43">
        <v>103.435</v>
      </c>
      <c r="BX9" s="43">
        <v>103.435</v>
      </c>
      <c r="BY9" s="43">
        <v>103.435</v>
      </c>
      <c r="BZ9" s="43">
        <v>117.6075</v>
      </c>
      <c r="CA9" s="43">
        <v>117.6075</v>
      </c>
      <c r="CB9" s="43">
        <v>117.6075</v>
      </c>
      <c r="CC9" s="43">
        <v>117.6075</v>
      </c>
      <c r="CD9" s="43">
        <v>114.44750000000001</v>
      </c>
      <c r="CE9" s="43">
        <v>114.44750000000001</v>
      </c>
      <c r="CF9" s="43">
        <v>114.44750000000001</v>
      </c>
      <c r="CG9" s="43">
        <v>114.44750000000001</v>
      </c>
      <c r="CH9" s="43">
        <v>118.7325</v>
      </c>
      <c r="CI9" s="43">
        <v>118.7325</v>
      </c>
      <c r="CJ9" s="43">
        <v>118.7325</v>
      </c>
      <c r="CK9" s="43">
        <v>118.7325</v>
      </c>
      <c r="CL9" s="43">
        <v>123.00749999999999</v>
      </c>
      <c r="CM9" s="43">
        <v>123.00749999999999</v>
      </c>
      <c r="CN9" s="43">
        <v>123.00749999999999</v>
      </c>
      <c r="CO9" s="43">
        <v>123.00749999999999</v>
      </c>
      <c r="CP9" s="43">
        <v>126.145</v>
      </c>
      <c r="CQ9" s="43">
        <v>126.145</v>
      </c>
      <c r="CR9" s="43">
        <v>126.145</v>
      </c>
      <c r="CS9" s="43">
        <v>126.145</v>
      </c>
      <c r="CT9" s="44"/>
      <c r="CU9" s="44"/>
      <c r="CV9" s="44"/>
      <c r="CW9" s="45"/>
      <c r="CX9" s="142">
        <f>IF(SUM(B9:CW9)&lt;&gt;0,AVERAGEIF(B9:CW9,"&lt;&gt;"""),"")</f>
        <v>82.132187500000015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26.5</v>
      </c>
      <c r="F14" s="149"/>
      <c r="G14" s="149">
        <v>0.3</v>
      </c>
      <c r="H14" s="149"/>
      <c r="I14" s="149"/>
      <c r="J14" s="149"/>
      <c r="K14" s="149"/>
      <c r="L14" s="149"/>
      <c r="M14" s="149"/>
      <c r="N14" s="149"/>
      <c r="O14" s="149">
        <v>11.4</v>
      </c>
      <c r="P14" s="149">
        <v>10.7</v>
      </c>
      <c r="Q14" s="149">
        <v>3.9</v>
      </c>
      <c r="R14" s="149">
        <v>44.7</v>
      </c>
      <c r="S14" s="149">
        <v>25.7</v>
      </c>
      <c r="T14" s="149">
        <v>17.3</v>
      </c>
      <c r="U14" s="149">
        <v>4</v>
      </c>
      <c r="V14" s="149"/>
      <c r="W14" s="149"/>
      <c r="X14" s="149"/>
      <c r="Y14" s="149"/>
      <c r="Z14" s="149"/>
      <c r="AA14" s="149"/>
      <c r="AB14" s="149"/>
      <c r="AC14" s="149"/>
      <c r="AD14" s="149">
        <v>39</v>
      </c>
      <c r="AE14" s="149"/>
      <c r="AF14" s="149">
        <v>28.1</v>
      </c>
      <c r="AG14" s="149">
        <v>61.8</v>
      </c>
      <c r="AH14" s="149">
        <v>68.599999999999994</v>
      </c>
      <c r="AI14" s="149">
        <v>79.400000000000006</v>
      </c>
      <c r="AJ14" s="149">
        <v>32.700000000000003</v>
      </c>
      <c r="AK14" s="149"/>
      <c r="AL14" s="149">
        <v>13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30.2</v>
      </c>
      <c r="AW14" s="149">
        <v>41</v>
      </c>
      <c r="AX14" s="149"/>
      <c r="AY14" s="149"/>
      <c r="AZ14" s="149"/>
      <c r="BA14" s="149">
        <v>16.8</v>
      </c>
      <c r="BB14" s="149">
        <v>33.9</v>
      </c>
      <c r="BC14" s="149"/>
      <c r="BD14" s="149">
        <v>11.7</v>
      </c>
      <c r="BE14" s="149">
        <v>49.7</v>
      </c>
      <c r="BF14" s="149">
        <v>21.7</v>
      </c>
      <c r="BG14" s="149">
        <v>47.1</v>
      </c>
      <c r="BH14" s="149">
        <v>29.7</v>
      </c>
      <c r="BI14" s="149"/>
      <c r="BJ14" s="149"/>
      <c r="BK14" s="149"/>
      <c r="BL14" s="149"/>
      <c r="BM14" s="149">
        <v>4.5</v>
      </c>
      <c r="BN14" s="149"/>
      <c r="BO14" s="149"/>
      <c r="BP14" s="149"/>
      <c r="BQ14" s="149"/>
      <c r="BR14" s="149"/>
      <c r="BS14" s="149"/>
      <c r="BT14" s="149"/>
      <c r="BU14" s="149">
        <v>14.8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192.05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26.5</v>
      </c>
      <c r="F17" s="160">
        <f t="shared" si="0"/>
        <v>0</v>
      </c>
      <c r="G17" s="160">
        <f t="shared" si="0"/>
        <v>0.3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11.4</v>
      </c>
      <c r="P17" s="160">
        <f t="shared" si="0"/>
        <v>10.7</v>
      </c>
      <c r="Q17" s="160">
        <f t="shared" si="0"/>
        <v>3.9</v>
      </c>
      <c r="R17" s="160">
        <f t="shared" si="0"/>
        <v>44.7</v>
      </c>
      <c r="S17" s="160">
        <f t="shared" si="0"/>
        <v>25.7</v>
      </c>
      <c r="T17" s="160">
        <f t="shared" si="0"/>
        <v>17.3</v>
      </c>
      <c r="U17" s="160">
        <f t="shared" si="0"/>
        <v>4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39</v>
      </c>
      <c r="AE17" s="160">
        <f t="shared" si="0"/>
        <v>0</v>
      </c>
      <c r="AF17" s="160">
        <f t="shared" si="0"/>
        <v>28.1</v>
      </c>
      <c r="AG17" s="160">
        <f t="shared" si="0"/>
        <v>61.8</v>
      </c>
      <c r="AH17" s="160">
        <f t="shared" si="0"/>
        <v>68.599999999999994</v>
      </c>
      <c r="AI17" s="160">
        <f t="shared" si="0"/>
        <v>79.400000000000006</v>
      </c>
      <c r="AJ17" s="160">
        <f t="shared" si="0"/>
        <v>32.700000000000003</v>
      </c>
      <c r="AK17" s="160">
        <f t="shared" si="0"/>
        <v>0</v>
      </c>
      <c r="AL17" s="160">
        <f t="shared" si="0"/>
        <v>13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30.2</v>
      </c>
      <c r="AW17" s="160">
        <f t="shared" si="0"/>
        <v>41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16.8</v>
      </c>
      <c r="BB17" s="160">
        <f t="shared" si="0"/>
        <v>33.9</v>
      </c>
      <c r="BC17" s="160">
        <f t="shared" si="0"/>
        <v>0</v>
      </c>
      <c r="BD17" s="160">
        <f t="shared" si="0"/>
        <v>11.7</v>
      </c>
      <c r="BE17" s="160">
        <f t="shared" si="0"/>
        <v>49.7</v>
      </c>
      <c r="BF17" s="160">
        <f t="shared" si="0"/>
        <v>21.7</v>
      </c>
      <c r="BG17" s="160">
        <f t="shared" si="0"/>
        <v>47.1</v>
      </c>
      <c r="BH17" s="160">
        <f t="shared" si="0"/>
        <v>29.7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4.5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14.8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192.05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>
        <v>106</v>
      </c>
      <c r="I22" s="149">
        <v>89.3</v>
      </c>
      <c r="J22" s="149">
        <v>75.599999999999994</v>
      </c>
      <c r="K22" s="149">
        <v>46.7</v>
      </c>
      <c r="L22" s="149">
        <v>31.1</v>
      </c>
      <c r="M22" s="149">
        <v>22.2</v>
      </c>
      <c r="N22" s="149">
        <v>73.3</v>
      </c>
      <c r="O22" s="149"/>
      <c r="P22" s="149"/>
      <c r="Q22" s="149"/>
      <c r="R22" s="149"/>
      <c r="S22" s="149"/>
      <c r="T22" s="149"/>
      <c r="U22" s="149"/>
      <c r="V22" s="149">
        <v>6</v>
      </c>
      <c r="W22" s="149">
        <v>6.3</v>
      </c>
      <c r="X22" s="149">
        <v>46.5</v>
      </c>
      <c r="Y22" s="149">
        <v>196.5</v>
      </c>
      <c r="Z22" s="149">
        <v>45.1</v>
      </c>
      <c r="AA22" s="149">
        <v>111.6</v>
      </c>
      <c r="AB22" s="149">
        <v>268.60000000000002</v>
      </c>
      <c r="AC22" s="149">
        <v>40.9</v>
      </c>
      <c r="AD22" s="149"/>
      <c r="AE22" s="149">
        <v>12.1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44</v>
      </c>
      <c r="AQ22" s="149">
        <v>24.1</v>
      </c>
      <c r="AR22" s="149">
        <v>35.5</v>
      </c>
      <c r="AS22" s="149">
        <v>15.9</v>
      </c>
      <c r="AT22" s="149">
        <v>71.900000000000006</v>
      </c>
      <c r="AU22" s="149">
        <v>16</v>
      </c>
      <c r="AV22" s="149"/>
      <c r="AW22" s="149"/>
      <c r="AX22" s="149">
        <v>13.1</v>
      </c>
      <c r="AY22" s="149">
        <v>6.6</v>
      </c>
      <c r="AZ22" s="149">
        <v>11.8</v>
      </c>
      <c r="BA22" s="149"/>
      <c r="BB22" s="149"/>
      <c r="BC22" s="149">
        <v>17.7</v>
      </c>
      <c r="BD22" s="149"/>
      <c r="BE22" s="149"/>
      <c r="BF22" s="149"/>
      <c r="BG22" s="149"/>
      <c r="BH22" s="149"/>
      <c r="BI22" s="149">
        <v>11.8</v>
      </c>
      <c r="BJ22" s="149">
        <v>28.1</v>
      </c>
      <c r="BK22" s="149">
        <v>25.9</v>
      </c>
      <c r="BL22" s="149">
        <v>14.5</v>
      </c>
      <c r="BM22" s="149"/>
      <c r="BN22" s="149">
        <v>6.6</v>
      </c>
      <c r="BO22" s="149">
        <v>6.6</v>
      </c>
      <c r="BP22" s="149">
        <v>6.6</v>
      </c>
      <c r="BQ22" s="149">
        <v>6.6</v>
      </c>
      <c r="BR22" s="149">
        <v>43.6</v>
      </c>
      <c r="BS22" s="149">
        <v>74</v>
      </c>
      <c r="BT22" s="149">
        <v>27</v>
      </c>
      <c r="BU22" s="149"/>
      <c r="BV22" s="149">
        <v>17.3</v>
      </c>
      <c r="BW22" s="149"/>
      <c r="BX22" s="149"/>
      <c r="BY22" s="149"/>
      <c r="BZ22" s="149">
        <v>34.200000000000003</v>
      </c>
      <c r="CA22" s="149">
        <v>36</v>
      </c>
      <c r="CB22" s="149">
        <v>36</v>
      </c>
      <c r="CC22" s="149">
        <v>36</v>
      </c>
      <c r="CD22" s="149">
        <v>16</v>
      </c>
      <c r="CE22" s="149">
        <v>16</v>
      </c>
      <c r="CF22" s="149">
        <v>16</v>
      </c>
      <c r="CG22" s="149">
        <v>16</v>
      </c>
      <c r="CH22" s="149">
        <v>22</v>
      </c>
      <c r="CI22" s="149">
        <v>22</v>
      </c>
      <c r="CJ22" s="149">
        <v>22</v>
      </c>
      <c r="CK22" s="149">
        <v>22</v>
      </c>
      <c r="CL22" s="149">
        <v>79</v>
      </c>
      <c r="CM22" s="149">
        <v>68</v>
      </c>
      <c r="CN22" s="149">
        <v>42.1</v>
      </c>
      <c r="CO22" s="149">
        <v>9.6999999999999993</v>
      </c>
      <c r="CP22" s="149">
        <v>84.1</v>
      </c>
      <c r="CQ22" s="149">
        <v>104.4</v>
      </c>
      <c r="CR22" s="149">
        <v>115.2</v>
      </c>
      <c r="CS22" s="149">
        <v>101.7</v>
      </c>
      <c r="CT22" s="150"/>
      <c r="CU22" s="150"/>
      <c r="CV22" s="150"/>
      <c r="CW22" s="151"/>
      <c r="CX22" s="152">
        <f t="array" ref="CX22">SUMPRODUCT(B22:CW22*0.25)</f>
        <v>650.3499999999998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106</v>
      </c>
      <c r="I25" s="160">
        <f t="shared" si="2"/>
        <v>89.3</v>
      </c>
      <c r="J25" s="160">
        <f t="shared" si="2"/>
        <v>75.599999999999994</v>
      </c>
      <c r="K25" s="160">
        <f t="shared" si="2"/>
        <v>46.7</v>
      </c>
      <c r="L25" s="160">
        <f t="shared" si="2"/>
        <v>31.1</v>
      </c>
      <c r="M25" s="160">
        <f t="shared" si="2"/>
        <v>22.2</v>
      </c>
      <c r="N25" s="160">
        <f t="shared" si="2"/>
        <v>73.3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</v>
      </c>
      <c r="W25" s="160">
        <f t="shared" si="2"/>
        <v>6.3</v>
      </c>
      <c r="X25" s="160">
        <f t="shared" si="2"/>
        <v>46.5</v>
      </c>
      <c r="Y25" s="160">
        <f t="shared" si="2"/>
        <v>196.5</v>
      </c>
      <c r="Z25" s="160">
        <f t="shared" si="2"/>
        <v>45.1</v>
      </c>
      <c r="AA25" s="160">
        <f t="shared" si="2"/>
        <v>111.6</v>
      </c>
      <c r="AB25" s="160">
        <f t="shared" si="2"/>
        <v>268.60000000000002</v>
      </c>
      <c r="AC25" s="160">
        <f t="shared" si="2"/>
        <v>40.9</v>
      </c>
      <c r="AD25" s="160">
        <f t="shared" si="2"/>
        <v>0</v>
      </c>
      <c r="AE25" s="160">
        <f t="shared" si="2"/>
        <v>12.1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44</v>
      </c>
      <c r="AQ25" s="160">
        <f t="shared" si="2"/>
        <v>24.1</v>
      </c>
      <c r="AR25" s="160">
        <f t="shared" si="2"/>
        <v>35.5</v>
      </c>
      <c r="AS25" s="160">
        <f t="shared" si="2"/>
        <v>15.9</v>
      </c>
      <c r="AT25" s="160">
        <f t="shared" si="2"/>
        <v>71.900000000000006</v>
      </c>
      <c r="AU25" s="160">
        <f t="shared" si="2"/>
        <v>16</v>
      </c>
      <c r="AV25" s="160">
        <f t="shared" si="2"/>
        <v>0</v>
      </c>
      <c r="AW25" s="160">
        <f t="shared" si="2"/>
        <v>0</v>
      </c>
      <c r="AX25" s="160">
        <f t="shared" si="2"/>
        <v>13.1</v>
      </c>
      <c r="AY25" s="160">
        <f t="shared" si="2"/>
        <v>6.6</v>
      </c>
      <c r="AZ25" s="160">
        <f t="shared" si="2"/>
        <v>11.8</v>
      </c>
      <c r="BA25" s="160">
        <f t="shared" si="2"/>
        <v>0</v>
      </c>
      <c r="BB25" s="160">
        <f t="shared" si="2"/>
        <v>0</v>
      </c>
      <c r="BC25" s="160">
        <f t="shared" si="2"/>
        <v>17.7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11.8</v>
      </c>
      <c r="BJ25" s="160">
        <f t="shared" si="2"/>
        <v>28.1</v>
      </c>
      <c r="BK25" s="160">
        <f t="shared" si="2"/>
        <v>25.9</v>
      </c>
      <c r="BL25" s="160">
        <f t="shared" si="2"/>
        <v>14.5</v>
      </c>
      <c r="BM25" s="160">
        <f t="shared" si="2"/>
        <v>0</v>
      </c>
      <c r="BN25" s="160">
        <f t="shared" si="2"/>
        <v>6.6</v>
      </c>
      <c r="BO25" s="160">
        <f t="shared" ref="BO25:CW25" si="3">SUM(BO20:BO24)</f>
        <v>6.6</v>
      </c>
      <c r="BP25" s="160">
        <f t="shared" si="3"/>
        <v>6.6</v>
      </c>
      <c r="BQ25" s="160">
        <f t="shared" si="3"/>
        <v>6.6</v>
      </c>
      <c r="BR25" s="160">
        <f t="shared" si="3"/>
        <v>43.6</v>
      </c>
      <c r="BS25" s="160">
        <f t="shared" si="3"/>
        <v>74</v>
      </c>
      <c r="BT25" s="160">
        <f t="shared" si="3"/>
        <v>27</v>
      </c>
      <c r="BU25" s="160">
        <f t="shared" si="3"/>
        <v>0</v>
      </c>
      <c r="BV25" s="160">
        <f t="shared" si="3"/>
        <v>17.3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34.200000000000003</v>
      </c>
      <c r="CA25" s="160">
        <f t="shared" si="3"/>
        <v>36</v>
      </c>
      <c r="CB25" s="160">
        <f t="shared" si="3"/>
        <v>36</v>
      </c>
      <c r="CC25" s="160">
        <f t="shared" si="3"/>
        <v>36</v>
      </c>
      <c r="CD25" s="160">
        <f t="shared" si="3"/>
        <v>16</v>
      </c>
      <c r="CE25" s="160">
        <f t="shared" si="3"/>
        <v>16</v>
      </c>
      <c r="CF25" s="160">
        <f t="shared" si="3"/>
        <v>16</v>
      </c>
      <c r="CG25" s="160">
        <f t="shared" si="3"/>
        <v>16</v>
      </c>
      <c r="CH25" s="160">
        <f t="shared" si="3"/>
        <v>22</v>
      </c>
      <c r="CI25" s="160">
        <f t="shared" si="3"/>
        <v>22</v>
      </c>
      <c r="CJ25" s="160">
        <f t="shared" si="3"/>
        <v>22</v>
      </c>
      <c r="CK25" s="160">
        <f t="shared" si="3"/>
        <v>22</v>
      </c>
      <c r="CL25" s="160">
        <f t="shared" si="3"/>
        <v>79</v>
      </c>
      <c r="CM25" s="160">
        <f t="shared" si="3"/>
        <v>68</v>
      </c>
      <c r="CN25" s="160">
        <f t="shared" si="3"/>
        <v>42.1</v>
      </c>
      <c r="CO25" s="160">
        <f t="shared" si="3"/>
        <v>9.6999999999999993</v>
      </c>
      <c r="CP25" s="160">
        <f t="shared" si="3"/>
        <v>84.1</v>
      </c>
      <c r="CQ25" s="160">
        <f t="shared" si="3"/>
        <v>104.4</v>
      </c>
      <c r="CR25" s="160">
        <f t="shared" si="3"/>
        <v>115.2</v>
      </c>
      <c r="CS25" s="160">
        <f t="shared" si="3"/>
        <v>101.7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650.3499999999998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2026-05-15T20:23:00Z</dcterms:created>
  <dcterms:modified xsi:type="dcterms:W3CDTF">2026-05-15T20:23:02Z</dcterms:modified>
</cp:coreProperties>
</file>