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34400" windowHeight="1065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<sst xmlns="http://schemas.openxmlformats.org/spreadsheetml/2006/main" count="124" uniqueCount="57">
  <si>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08/10/2026 23:30:16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</si>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</sst>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B0E7-4FCE-85CC-106FBB1BE1A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B0E7-4FCE-85CC-106FBB1BE1A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5">
                  <c:v>1.1200000000000001</c:v>
                </c:pt>
                <c:pt idx="6">
                  <c:v>4</c:v>
                </c:pt>
                <c:pt idx="7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23">
                  <c:v>5</c:v>
                </c:pt>
                <c:pt idx="24">
                  <c:v>5</c:v>
                </c:pt>
                <c:pt idx="25">
                  <c:v>12</c:v>
                </c:pt>
                <c:pt idx="26">
                  <c:v>17.7</c:v>
                </c:pt>
                <c:pt idx="27">
                  <c:v>34.299999999999997</c:v>
                </c:pt>
                <c:pt idx="28">
                  <c:v>19</c:v>
                </c:pt>
                <c:pt idx="29">
                  <c:v>17.100000000000001</c:v>
                </c:pt>
                <c:pt idx="30">
                  <c:v>5.3</c:v>
                </c:pt>
                <c:pt idx="32">
                  <c:v>12</c:v>
                </c:pt>
                <c:pt idx="41">
                  <c:v>5.0000000000000001E-3</c:v>
                </c:pt>
                <c:pt idx="55">
                  <c:v>3.0000000000000001E-3</c:v>
                </c:pt>
                <c:pt idx="56">
                  <c:v>2.4E-2</c:v>
                </c:pt>
                <c:pt idx="57">
                  <c:v>2.9000000000000001E-2</c:v>
                </c:pt>
                <c:pt idx="68">
                  <c:v>9.6000000000000002E-2</c:v>
                </c:pt>
                <c:pt idx="69">
                  <c:v>8.3000000000000004E-2</c:v>
                </c:pt>
                <c:pt idx="70">
                  <c:v>4.9649999999999999</c:v>
                </c:pt>
                <c:pt idx="71">
                  <c:v>5.0149999999999997</c:v>
                </c:pt>
                <c:pt idx="72">
                  <c:v>4.9820000000000002</c:v>
                </c:pt>
                <c:pt idx="73">
                  <c:v>9.6000000000000002E-2</c:v>
                </c:pt>
                <c:pt idx="77">
                  <c:v>1.6</c:v>
                </c:pt>
                <c:pt idx="78">
                  <c:v>4.2000000000000003E-2</c:v>
                </c:pt>
                <c:pt idx="81">
                  <c:v>5.0119999999999996</c:v>
                </c:pt>
                <c:pt idx="82">
                  <c:v>5.0359999999999996</c:v>
                </c:pt>
                <c:pt idx="83">
                  <c:v>4.9939999999999998</c:v>
                </c:pt>
                <c:pt idx="85">
                  <c:v>1.0999999999999999E-2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0E7-4FCE-85CC-106FBB1BE1A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6">
                  <c:v>4</c:v>
                </c:pt>
                <c:pt idx="7">
                  <c:v>3.52</c:v>
                </c:pt>
                <c:pt idx="9">
                  <c:v>1.1200000000000001</c:v>
                </c:pt>
                <c:pt idx="10">
                  <c:v>2.56</c:v>
                </c:pt>
                <c:pt idx="11">
                  <c:v>2.72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22">
                  <c:v>4.3999999999999997E-2</c:v>
                </c:pt>
                <c:pt idx="23">
                  <c:v>0.04</c:v>
                </c:pt>
                <c:pt idx="31">
                  <c:v>4.7309999999999999</c:v>
                </c:pt>
                <c:pt idx="32">
                  <c:v>7.1589999999999998</c:v>
                </c:pt>
                <c:pt idx="33">
                  <c:v>4.8230000000000004</c:v>
                </c:pt>
                <c:pt idx="34">
                  <c:v>3.4910000000000001</c:v>
                </c:pt>
                <c:pt idx="35">
                  <c:v>4.3109999999999999</c:v>
                </c:pt>
                <c:pt idx="36">
                  <c:v>6.7510000000000003</c:v>
                </c:pt>
                <c:pt idx="37">
                  <c:v>4.26</c:v>
                </c:pt>
                <c:pt idx="38">
                  <c:v>4.55</c:v>
                </c:pt>
                <c:pt idx="39">
                  <c:v>7.5519999999999996</c:v>
                </c:pt>
                <c:pt idx="40">
                  <c:v>11.058</c:v>
                </c:pt>
                <c:pt idx="41">
                  <c:v>6.2270000000000003</c:v>
                </c:pt>
                <c:pt idx="42">
                  <c:v>13.249000000000001</c:v>
                </c:pt>
                <c:pt idx="43">
                  <c:v>41.040999999999997</c:v>
                </c:pt>
                <c:pt idx="44">
                  <c:v>40.107999999999997</c:v>
                </c:pt>
                <c:pt idx="45">
                  <c:v>59.466000000000001</c:v>
                </c:pt>
                <c:pt idx="46">
                  <c:v>62.51</c:v>
                </c:pt>
                <c:pt idx="47">
                  <c:v>49.201999999999998</c:v>
                </c:pt>
                <c:pt idx="48">
                  <c:v>48.994999999999997</c:v>
                </c:pt>
                <c:pt idx="49">
                  <c:v>44.353000000000002</c:v>
                </c:pt>
                <c:pt idx="50">
                  <c:v>39.485999999999997</c:v>
                </c:pt>
                <c:pt idx="51">
                  <c:v>38.444000000000003</c:v>
                </c:pt>
                <c:pt idx="52">
                  <c:v>40.091999999999999</c:v>
                </c:pt>
                <c:pt idx="53">
                  <c:v>41.91</c:v>
                </c:pt>
                <c:pt idx="54">
                  <c:v>43.607999999999997</c:v>
                </c:pt>
                <c:pt idx="55">
                  <c:v>5.32</c:v>
                </c:pt>
                <c:pt idx="56">
                  <c:v>10.464</c:v>
                </c:pt>
                <c:pt idx="57">
                  <c:v>10.95</c:v>
                </c:pt>
                <c:pt idx="58">
                  <c:v>10.233000000000001</c:v>
                </c:pt>
                <c:pt idx="59">
                  <c:v>12.198</c:v>
                </c:pt>
                <c:pt idx="60">
                  <c:v>10.144</c:v>
                </c:pt>
                <c:pt idx="61">
                  <c:v>4.8000000000000001E-2</c:v>
                </c:pt>
                <c:pt idx="62">
                  <c:v>3.6280000000000001</c:v>
                </c:pt>
                <c:pt idx="63">
                  <c:v>7.6559999999999997</c:v>
                </c:pt>
                <c:pt idx="64">
                  <c:v>0.27</c:v>
                </c:pt>
                <c:pt idx="68">
                  <c:v>7.6130000000000004</c:v>
                </c:pt>
                <c:pt idx="69">
                  <c:v>4.694</c:v>
                </c:pt>
                <c:pt idx="70">
                  <c:v>1.9390000000000001</c:v>
                </c:pt>
                <c:pt idx="71">
                  <c:v>0.124</c:v>
                </c:pt>
                <c:pt idx="72">
                  <c:v>0.12</c:v>
                </c:pt>
                <c:pt idx="73">
                  <c:v>0.121</c:v>
                </c:pt>
                <c:pt idx="74">
                  <c:v>5.2</c:v>
                </c:pt>
                <c:pt idx="75">
                  <c:v>28.8</c:v>
                </c:pt>
                <c:pt idx="76">
                  <c:v>9.3000000000000007</c:v>
                </c:pt>
                <c:pt idx="77">
                  <c:v>5.6</c:v>
                </c:pt>
                <c:pt idx="78">
                  <c:v>20.106000000000002</c:v>
                </c:pt>
                <c:pt idx="79">
                  <c:v>1.2E-2</c:v>
                </c:pt>
                <c:pt idx="81">
                  <c:v>0.108</c:v>
                </c:pt>
                <c:pt idx="82">
                  <c:v>0.14399999999999999</c:v>
                </c:pt>
                <c:pt idx="83">
                  <c:v>0.15</c:v>
                </c:pt>
                <c:pt idx="85">
                  <c:v>2.5999999999999999E-2</c:v>
                </c:pt>
                <c:pt idx="89">
                  <c:v>0.45700000000000002</c:v>
                </c:pt>
                <c:pt idx="92">
                  <c:v>16.2</c:v>
                </c:pt>
                <c:pt idx="93">
                  <c:v>14.682</c:v>
                </c:pt>
                <c:pt idx="94">
                  <c:v>13.856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E7-4FCE-85CC-106FBB1BE1A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B0E7-4FCE-85CC-106FBB1BE1A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B0E7-4FCE-85CC-106FBB1BE1A8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B0E7-4FCE-85CC-106FBB1BE1A8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B0E7-4FCE-85CC-106FBB1BE1A8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B0E7-4FCE-85CC-106FBB1BE1A8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16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11</c:v>
                </c:pt>
                <c:pt idx="5">
                  <c:v>12</c:v>
                </c:pt>
                <c:pt idx="12">
                  <c:v>14</c:v>
                </c:pt>
                <c:pt idx="18">
                  <c:v>11</c:v>
                </c:pt>
                <c:pt idx="19">
                  <c:v>10</c:v>
                </c:pt>
                <c:pt idx="20">
                  <c:v>10</c:v>
                </c:pt>
                <c:pt idx="21">
                  <c:v>8</c:v>
                </c:pt>
                <c:pt idx="22">
                  <c:v>4</c:v>
                </c:pt>
                <c:pt idx="23">
                  <c:v>5</c:v>
                </c:pt>
                <c:pt idx="28">
                  <c:v>5</c:v>
                </c:pt>
                <c:pt idx="29">
                  <c:v>7</c:v>
                </c:pt>
                <c:pt idx="30">
                  <c:v>7</c:v>
                </c:pt>
                <c:pt idx="31">
                  <c:v>9</c:v>
                </c:pt>
                <c:pt idx="35">
                  <c:v>26.933</c:v>
                </c:pt>
                <c:pt idx="36">
                  <c:v>43.411000000000001</c:v>
                </c:pt>
                <c:pt idx="62">
                  <c:v>68.033000000000001</c:v>
                </c:pt>
                <c:pt idx="79">
                  <c:v>2</c:v>
                </c:pt>
                <c:pt idx="92">
                  <c:v>5</c:v>
                </c:pt>
                <c:pt idx="93">
                  <c:v>5</c:v>
                </c:pt>
                <c:pt idx="94">
                  <c:v>5</c:v>
                </c:pt>
                <c:pt idx="9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0E7-4FCE-85CC-106FBB1BE1A8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67.400000000000006</c:v>
                </c:pt>
                <c:pt idx="1">
                  <c:v>85.2</c:v>
                </c:pt>
                <c:pt idx="2">
                  <c:v>98.2</c:v>
                </c:pt>
                <c:pt idx="3">
                  <c:v>74.5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6.9</c:v>
                </c:pt>
                <c:pt idx="9">
                  <c:v>6.9</c:v>
                </c:pt>
                <c:pt idx="10">
                  <c:v>6.9</c:v>
                </c:pt>
                <c:pt idx="11">
                  <c:v>6.9</c:v>
                </c:pt>
                <c:pt idx="12">
                  <c:v>13.4</c:v>
                </c:pt>
                <c:pt idx="13">
                  <c:v>35.9</c:v>
                </c:pt>
                <c:pt idx="14">
                  <c:v>38.1</c:v>
                </c:pt>
                <c:pt idx="15">
                  <c:v>35.299999999999997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65.5</c:v>
                </c:pt>
                <c:pt idx="26">
                  <c:v>34.700000000000003</c:v>
                </c:pt>
                <c:pt idx="27">
                  <c:v>43.6</c:v>
                </c:pt>
                <c:pt idx="28">
                  <c:v>160.9</c:v>
                </c:pt>
                <c:pt idx="29">
                  <c:v>108</c:v>
                </c:pt>
                <c:pt idx="30">
                  <c:v>100.5</c:v>
                </c:pt>
                <c:pt idx="31">
                  <c:v>7.6</c:v>
                </c:pt>
                <c:pt idx="32">
                  <c:v>115.4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28.6</c:v>
                </c:pt>
                <c:pt idx="65">
                  <c:v>60</c:v>
                </c:pt>
                <c:pt idx="66">
                  <c:v>59.5</c:v>
                </c:pt>
                <c:pt idx="67">
                  <c:v>70.2</c:v>
                </c:pt>
                <c:pt idx="68">
                  <c:v>1.3</c:v>
                </c:pt>
                <c:pt idx="69">
                  <c:v>27</c:v>
                </c:pt>
                <c:pt idx="70">
                  <c:v>39.799999999999997</c:v>
                </c:pt>
                <c:pt idx="71">
                  <c:v>73.400000000000006</c:v>
                </c:pt>
                <c:pt idx="72">
                  <c:v>27.6</c:v>
                </c:pt>
                <c:pt idx="73">
                  <c:v>77.2</c:v>
                </c:pt>
                <c:pt idx="74">
                  <c:v>1.1000000000000001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5.8</c:v>
                </c:pt>
                <c:pt idx="79">
                  <c:v>46.1</c:v>
                </c:pt>
                <c:pt idx="80">
                  <c:v>83.2</c:v>
                </c:pt>
                <c:pt idx="81">
                  <c:v>65.400000000000006</c:v>
                </c:pt>
                <c:pt idx="82">
                  <c:v>55.8</c:v>
                </c:pt>
                <c:pt idx="83">
                  <c:v>66.099999999999994</c:v>
                </c:pt>
                <c:pt idx="84">
                  <c:v>80.900000000000006</c:v>
                </c:pt>
                <c:pt idx="85">
                  <c:v>181.6</c:v>
                </c:pt>
                <c:pt idx="86">
                  <c:v>134.69999999999999</c:v>
                </c:pt>
                <c:pt idx="87">
                  <c:v>151.19999999999999</c:v>
                </c:pt>
                <c:pt idx="88">
                  <c:v>23.9</c:v>
                </c:pt>
                <c:pt idx="89">
                  <c:v>29.3</c:v>
                </c:pt>
                <c:pt idx="90">
                  <c:v>28.1</c:v>
                </c:pt>
                <c:pt idx="91">
                  <c:v>26.3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E7-4FCE-85CC-106FBB1BE1A8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">
                  <c:v>2.1</c:v>
                </c:pt>
                <c:pt idx="22">
                  <c:v>9</c:v>
                </c:pt>
                <c:pt idx="23">
                  <c:v>16.202000000000002</c:v>
                </c:pt>
                <c:pt idx="24">
                  <c:v>36.063000000000002</c:v>
                </c:pt>
                <c:pt idx="37">
                  <c:v>8.9060000000000006</c:v>
                </c:pt>
                <c:pt idx="38">
                  <c:v>49.094000000000001</c:v>
                </c:pt>
                <c:pt idx="39">
                  <c:v>81.97</c:v>
                </c:pt>
                <c:pt idx="40">
                  <c:v>59.807000000000002</c:v>
                </c:pt>
                <c:pt idx="41">
                  <c:v>69.099999999999994</c:v>
                </c:pt>
                <c:pt idx="42">
                  <c:v>49.8</c:v>
                </c:pt>
                <c:pt idx="43">
                  <c:v>16.495000000000001</c:v>
                </c:pt>
                <c:pt idx="44">
                  <c:v>38.594999999999999</c:v>
                </c:pt>
                <c:pt idx="55">
                  <c:v>38.5</c:v>
                </c:pt>
                <c:pt idx="56">
                  <c:v>62.405000000000001</c:v>
                </c:pt>
                <c:pt idx="57">
                  <c:v>68.3</c:v>
                </c:pt>
                <c:pt idx="58">
                  <c:v>19.876000000000001</c:v>
                </c:pt>
                <c:pt idx="59">
                  <c:v>58.235999999999997</c:v>
                </c:pt>
                <c:pt idx="60">
                  <c:v>38.5</c:v>
                </c:pt>
                <c:pt idx="61">
                  <c:v>18</c:v>
                </c:pt>
                <c:pt idx="68">
                  <c:v>1.381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E7-4FCE-85CC-106FBB1BE1A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5.4050000000000002</c:v>
                </c:pt>
                <c:pt idx="1">
                  <c:v>3.7450000000000001</c:v>
                </c:pt>
                <c:pt idx="2">
                  <c:v>3.24</c:v>
                </c:pt>
                <c:pt idx="3">
                  <c:v>5.6609999999999996</c:v>
                </c:pt>
                <c:pt idx="4">
                  <c:v>22.756</c:v>
                </c:pt>
                <c:pt idx="5">
                  <c:v>43.082999999999998</c:v>
                </c:pt>
                <c:pt idx="6">
                  <c:v>26.529</c:v>
                </c:pt>
                <c:pt idx="7">
                  <c:v>27.774000000000001</c:v>
                </c:pt>
                <c:pt idx="8">
                  <c:v>29.231999999999999</c:v>
                </c:pt>
                <c:pt idx="9">
                  <c:v>29.484000000000002</c:v>
                </c:pt>
                <c:pt idx="10">
                  <c:v>26.975000000000001</c:v>
                </c:pt>
                <c:pt idx="11">
                  <c:v>40.088000000000001</c:v>
                </c:pt>
                <c:pt idx="12">
                  <c:v>48.857999999999997</c:v>
                </c:pt>
                <c:pt idx="13">
                  <c:v>29.788</c:v>
                </c:pt>
                <c:pt idx="14">
                  <c:v>27.242000000000001</c:v>
                </c:pt>
                <c:pt idx="15">
                  <c:v>30.373999999999999</c:v>
                </c:pt>
                <c:pt idx="16">
                  <c:v>29.631</c:v>
                </c:pt>
                <c:pt idx="17">
                  <c:v>28.747</c:v>
                </c:pt>
                <c:pt idx="18">
                  <c:v>80.195999999999998</c:v>
                </c:pt>
                <c:pt idx="19">
                  <c:v>67.290000000000006</c:v>
                </c:pt>
                <c:pt idx="20">
                  <c:v>40.741999999999997</c:v>
                </c:pt>
                <c:pt idx="21">
                  <c:v>31.395</c:v>
                </c:pt>
                <c:pt idx="22">
                  <c:v>47.179000000000002</c:v>
                </c:pt>
                <c:pt idx="23">
                  <c:v>27.678000000000001</c:v>
                </c:pt>
                <c:pt idx="24">
                  <c:v>38.26</c:v>
                </c:pt>
                <c:pt idx="25">
                  <c:v>3.3</c:v>
                </c:pt>
                <c:pt idx="26">
                  <c:v>4.8319999999999999</c:v>
                </c:pt>
                <c:pt idx="27">
                  <c:v>1.77</c:v>
                </c:pt>
                <c:pt idx="28">
                  <c:v>0.747</c:v>
                </c:pt>
                <c:pt idx="29">
                  <c:v>1.863</c:v>
                </c:pt>
                <c:pt idx="30">
                  <c:v>3.298</c:v>
                </c:pt>
                <c:pt idx="31">
                  <c:v>5.32</c:v>
                </c:pt>
                <c:pt idx="32">
                  <c:v>7.4489999999999998</c:v>
                </c:pt>
                <c:pt idx="33">
                  <c:v>30.956</c:v>
                </c:pt>
                <c:pt idx="34">
                  <c:v>38.392000000000003</c:v>
                </c:pt>
                <c:pt idx="35">
                  <c:v>31.553999999999998</c:v>
                </c:pt>
                <c:pt idx="36">
                  <c:v>23.010999999999999</c:v>
                </c:pt>
                <c:pt idx="37">
                  <c:v>37.923000000000002</c:v>
                </c:pt>
                <c:pt idx="38">
                  <c:v>18.221</c:v>
                </c:pt>
                <c:pt idx="39">
                  <c:v>33.134</c:v>
                </c:pt>
                <c:pt idx="40">
                  <c:v>17.268999999999998</c:v>
                </c:pt>
                <c:pt idx="41">
                  <c:v>18.47</c:v>
                </c:pt>
                <c:pt idx="42">
                  <c:v>27.452999999999999</c:v>
                </c:pt>
                <c:pt idx="43">
                  <c:v>43.968000000000004</c:v>
                </c:pt>
                <c:pt idx="44">
                  <c:v>41.093000000000004</c:v>
                </c:pt>
                <c:pt idx="45">
                  <c:v>50.337000000000003</c:v>
                </c:pt>
                <c:pt idx="46">
                  <c:v>40.094000000000001</c:v>
                </c:pt>
                <c:pt idx="47">
                  <c:v>27.728999999999999</c:v>
                </c:pt>
                <c:pt idx="48">
                  <c:v>17.172999999999998</c:v>
                </c:pt>
                <c:pt idx="49">
                  <c:v>19.957999999999998</c:v>
                </c:pt>
                <c:pt idx="50">
                  <c:v>24.867999999999999</c:v>
                </c:pt>
                <c:pt idx="51">
                  <c:v>30.254999999999999</c:v>
                </c:pt>
                <c:pt idx="52">
                  <c:v>45.420999999999999</c:v>
                </c:pt>
                <c:pt idx="53">
                  <c:v>42.77</c:v>
                </c:pt>
                <c:pt idx="54">
                  <c:v>41.850999999999999</c:v>
                </c:pt>
                <c:pt idx="55">
                  <c:v>11.755000000000001</c:v>
                </c:pt>
                <c:pt idx="56">
                  <c:v>37.729999999999997</c:v>
                </c:pt>
                <c:pt idx="57">
                  <c:v>42.075000000000003</c:v>
                </c:pt>
                <c:pt idx="58">
                  <c:v>58.524000000000001</c:v>
                </c:pt>
                <c:pt idx="59">
                  <c:v>67.069000000000003</c:v>
                </c:pt>
                <c:pt idx="60">
                  <c:v>23.518999999999998</c:v>
                </c:pt>
                <c:pt idx="61">
                  <c:v>27.489000000000001</c:v>
                </c:pt>
                <c:pt idx="62">
                  <c:v>3.0720000000000001</c:v>
                </c:pt>
                <c:pt idx="63">
                  <c:v>66.852999999999994</c:v>
                </c:pt>
                <c:pt idx="64">
                  <c:v>14.224</c:v>
                </c:pt>
                <c:pt idx="68">
                  <c:v>4.8540000000000001</c:v>
                </c:pt>
                <c:pt idx="69">
                  <c:v>4</c:v>
                </c:pt>
                <c:pt idx="70">
                  <c:v>0.04</c:v>
                </c:pt>
                <c:pt idx="74">
                  <c:v>6.9290000000000003</c:v>
                </c:pt>
                <c:pt idx="75">
                  <c:v>5.2439999999999998</c:v>
                </c:pt>
                <c:pt idx="76">
                  <c:v>5.7380000000000004</c:v>
                </c:pt>
                <c:pt idx="77">
                  <c:v>8.5690000000000008</c:v>
                </c:pt>
                <c:pt idx="78">
                  <c:v>3.31</c:v>
                </c:pt>
                <c:pt idx="79">
                  <c:v>5.0000000000000001E-3</c:v>
                </c:pt>
                <c:pt idx="88">
                  <c:v>1.6339999999999999</c:v>
                </c:pt>
                <c:pt idx="89">
                  <c:v>0.58899999999999997</c:v>
                </c:pt>
                <c:pt idx="90">
                  <c:v>1.01</c:v>
                </c:pt>
                <c:pt idx="91">
                  <c:v>1.8080000000000001</c:v>
                </c:pt>
                <c:pt idx="92">
                  <c:v>7.1</c:v>
                </c:pt>
                <c:pt idx="93">
                  <c:v>3.5369999999999999</c:v>
                </c:pt>
                <c:pt idx="94">
                  <c:v>2.976</c:v>
                </c:pt>
                <c:pt idx="95">
                  <c:v>2.5000000000000001E-2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0E7-4FCE-85CC-106FBB1BE1A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B0E7-4FCE-85CC-106FBB1BE1A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19">
                  <c:v>1.177</c:v>
                </c:pt>
                <c:pt idx="29">
                  <c:v>22.966999999999999</c:v>
                </c:pt>
                <c:pt idx="31">
                  <c:v>6.2380000000000004</c:v>
                </c:pt>
                <c:pt idx="66">
                  <c:v>12.99</c:v>
                </c:pt>
                <c:pt idx="70">
                  <c:v>30.751999999999999</c:v>
                </c:pt>
                <c:pt idx="87">
                  <c:v>2.1419999999999999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0E7-4FCE-85CC-106FBB1BE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240.85</c:v>
                </c:pt>
                <c:pt idx="1">
                  <c:v>231.67</c:v>
                </c:pt>
                <c:pt idx="2">
                  <c:v>228.43</c:v>
                </c:pt>
                <c:pt idx="3">
                  <c:v>237.23</c:v>
                </c:pt>
                <c:pt idx="4">
                  <c:v>248.55</c:v>
                </c:pt>
                <c:pt idx="5">
                  <c:v>239.67</c:v>
                </c:pt>
                <c:pt idx="6">
                  <c:v>243.7</c:v>
                </c:pt>
                <c:pt idx="7">
                  <c:v>248.08</c:v>
                </c:pt>
                <c:pt idx="8">
                  <c:v>248.54</c:v>
                </c:pt>
                <c:pt idx="9">
                  <c:v>242.68</c:v>
                </c:pt>
                <c:pt idx="10">
                  <c:v>245.07</c:v>
                </c:pt>
                <c:pt idx="11">
                  <c:v>243.71</c:v>
                </c:pt>
                <c:pt idx="12">
                  <c:v>243.02</c:v>
                </c:pt>
                <c:pt idx="13">
                  <c:v>240.04</c:v>
                </c:pt>
                <c:pt idx="14">
                  <c:v>240.28</c:v>
                </c:pt>
                <c:pt idx="15">
                  <c:v>240.38</c:v>
                </c:pt>
                <c:pt idx="16">
                  <c:v>238.06</c:v>
                </c:pt>
                <c:pt idx="17">
                  <c:v>239.41</c:v>
                </c:pt>
                <c:pt idx="18">
                  <c:v>248.34</c:v>
                </c:pt>
                <c:pt idx="19">
                  <c:v>256.17</c:v>
                </c:pt>
                <c:pt idx="20">
                  <c:v>270.47000000000003</c:v>
                </c:pt>
                <c:pt idx="21">
                  <c:v>275.60000000000002</c:v>
                </c:pt>
                <c:pt idx="22">
                  <c:v>281.45999999999998</c:v>
                </c:pt>
                <c:pt idx="23">
                  <c:v>276.29000000000002</c:v>
                </c:pt>
                <c:pt idx="24">
                  <c:v>282.04000000000002</c:v>
                </c:pt>
                <c:pt idx="25">
                  <c:v>285.02</c:v>
                </c:pt>
                <c:pt idx="26">
                  <c:v>289.27999999999997</c:v>
                </c:pt>
                <c:pt idx="27">
                  <c:v>295.8</c:v>
                </c:pt>
                <c:pt idx="28">
                  <c:v>283.44</c:v>
                </c:pt>
                <c:pt idx="29">
                  <c:v>283.99</c:v>
                </c:pt>
                <c:pt idx="30">
                  <c:v>279.64</c:v>
                </c:pt>
                <c:pt idx="31">
                  <c:v>272.79000000000002</c:v>
                </c:pt>
                <c:pt idx="32">
                  <c:v>276.3</c:v>
                </c:pt>
                <c:pt idx="33">
                  <c:v>267.73</c:v>
                </c:pt>
                <c:pt idx="34">
                  <c:v>255.73</c:v>
                </c:pt>
                <c:pt idx="35">
                  <c:v>186.48</c:v>
                </c:pt>
                <c:pt idx="36">
                  <c:v>177.28</c:v>
                </c:pt>
                <c:pt idx="37">
                  <c:v>158.69999999999999</c:v>
                </c:pt>
                <c:pt idx="38">
                  <c:v>24.3</c:v>
                </c:pt>
                <c:pt idx="39">
                  <c:v>10.82</c:v>
                </c:pt>
                <c:pt idx="40">
                  <c:v>179.23</c:v>
                </c:pt>
                <c:pt idx="41">
                  <c:v>170.91</c:v>
                </c:pt>
                <c:pt idx="42">
                  <c:v>97.72</c:v>
                </c:pt>
                <c:pt idx="43">
                  <c:v>9</c:v>
                </c:pt>
                <c:pt idx="44">
                  <c:v>35.590000000000003</c:v>
                </c:pt>
                <c:pt idx="45">
                  <c:v>2.91</c:v>
                </c:pt>
                <c:pt idx="46">
                  <c:v>2.11</c:v>
                </c:pt>
                <c:pt idx="47">
                  <c:v>0.57999999999999996</c:v>
                </c:pt>
                <c:pt idx="48">
                  <c:v>1.55</c:v>
                </c:pt>
                <c:pt idx="49">
                  <c:v>1.78</c:v>
                </c:pt>
                <c:pt idx="50">
                  <c:v>1.9</c:v>
                </c:pt>
                <c:pt idx="51">
                  <c:v>4.01</c:v>
                </c:pt>
                <c:pt idx="52">
                  <c:v>2.0299999999999998</c:v>
                </c:pt>
                <c:pt idx="53">
                  <c:v>2.0099999999999998</c:v>
                </c:pt>
                <c:pt idx="54">
                  <c:v>4.83</c:v>
                </c:pt>
                <c:pt idx="55">
                  <c:v>156.91999999999999</c:v>
                </c:pt>
                <c:pt idx="56">
                  <c:v>156.19999999999999</c:v>
                </c:pt>
                <c:pt idx="57">
                  <c:v>122.88</c:v>
                </c:pt>
                <c:pt idx="58">
                  <c:v>3.02</c:v>
                </c:pt>
                <c:pt idx="59">
                  <c:v>62.5</c:v>
                </c:pt>
                <c:pt idx="60">
                  <c:v>137.5</c:v>
                </c:pt>
                <c:pt idx="61">
                  <c:v>156.55000000000001</c:v>
                </c:pt>
                <c:pt idx="62">
                  <c:v>176.62</c:v>
                </c:pt>
                <c:pt idx="63">
                  <c:v>201.82</c:v>
                </c:pt>
                <c:pt idx="64">
                  <c:v>190.69</c:v>
                </c:pt>
                <c:pt idx="65">
                  <c:v>240.11</c:v>
                </c:pt>
                <c:pt idx="66">
                  <c:v>256.41000000000003</c:v>
                </c:pt>
                <c:pt idx="67">
                  <c:v>289.14999999999998</c:v>
                </c:pt>
                <c:pt idx="68">
                  <c:v>315.62</c:v>
                </c:pt>
                <c:pt idx="69">
                  <c:v>321.54000000000002</c:v>
                </c:pt>
                <c:pt idx="70">
                  <c:v>318.52999999999997</c:v>
                </c:pt>
                <c:pt idx="71">
                  <c:v>310.11</c:v>
                </c:pt>
                <c:pt idx="72">
                  <c:v>308.97000000000003</c:v>
                </c:pt>
                <c:pt idx="73">
                  <c:v>310.89</c:v>
                </c:pt>
                <c:pt idx="74">
                  <c:v>308.48</c:v>
                </c:pt>
                <c:pt idx="75">
                  <c:v>302.32</c:v>
                </c:pt>
                <c:pt idx="76">
                  <c:v>308.02</c:v>
                </c:pt>
                <c:pt idx="77">
                  <c:v>307</c:v>
                </c:pt>
                <c:pt idx="78">
                  <c:v>308.32</c:v>
                </c:pt>
                <c:pt idx="79">
                  <c:v>309.43</c:v>
                </c:pt>
                <c:pt idx="80">
                  <c:v>305.3</c:v>
                </c:pt>
                <c:pt idx="81">
                  <c:v>295.92</c:v>
                </c:pt>
                <c:pt idx="82">
                  <c:v>295</c:v>
                </c:pt>
                <c:pt idx="83">
                  <c:v>293</c:v>
                </c:pt>
                <c:pt idx="84">
                  <c:v>307.61</c:v>
                </c:pt>
                <c:pt idx="85">
                  <c:v>304.64999999999998</c:v>
                </c:pt>
                <c:pt idx="86">
                  <c:v>302.33</c:v>
                </c:pt>
                <c:pt idx="87">
                  <c:v>297.29000000000002</c:v>
                </c:pt>
                <c:pt idx="88">
                  <c:v>298.48</c:v>
                </c:pt>
                <c:pt idx="89">
                  <c:v>295</c:v>
                </c:pt>
                <c:pt idx="90">
                  <c:v>295</c:v>
                </c:pt>
                <c:pt idx="91">
                  <c:v>295</c:v>
                </c:pt>
                <c:pt idx="92">
                  <c:v>302.55</c:v>
                </c:pt>
                <c:pt idx="93">
                  <c:v>291.19</c:v>
                </c:pt>
                <c:pt idx="94">
                  <c:v>286.42</c:v>
                </c:pt>
                <c:pt idx="95">
                  <c:v>259.95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0E7-4FCE-85CC-106FBB1BE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8D68-4B11-82D3-AE36679A6D7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28">
                  <c:v>16</c:v>
                </c:pt>
                <c:pt idx="29">
                  <c:v>20</c:v>
                </c:pt>
                <c:pt idx="30">
                  <c:v>6.8049999999999997</c:v>
                </c:pt>
                <c:pt idx="32">
                  <c:v>25.6</c:v>
                </c:pt>
                <c:pt idx="39">
                  <c:v>2.2999999999999998</c:v>
                </c:pt>
                <c:pt idx="40">
                  <c:v>2.2999999999999998</c:v>
                </c:pt>
                <c:pt idx="41">
                  <c:v>16.416</c:v>
                </c:pt>
                <c:pt idx="42">
                  <c:v>19.79</c:v>
                </c:pt>
                <c:pt idx="43">
                  <c:v>2.1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4.8</c:v>
                </c:pt>
                <c:pt idx="53">
                  <c:v>4.8</c:v>
                </c:pt>
                <c:pt idx="54">
                  <c:v>20.8</c:v>
                </c:pt>
                <c:pt idx="55">
                  <c:v>20.8</c:v>
                </c:pt>
                <c:pt idx="56">
                  <c:v>25.6</c:v>
                </c:pt>
                <c:pt idx="57">
                  <c:v>22.86</c:v>
                </c:pt>
                <c:pt idx="58">
                  <c:v>25.6</c:v>
                </c:pt>
                <c:pt idx="60">
                  <c:v>25.6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68-4B11-82D3-AE36679A6D7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22">
                  <c:v>2.4E-2</c:v>
                </c:pt>
                <c:pt idx="23">
                  <c:v>2.8000000000000001E-2</c:v>
                </c:pt>
                <c:pt idx="27">
                  <c:v>1.6</c:v>
                </c:pt>
                <c:pt idx="28">
                  <c:v>4</c:v>
                </c:pt>
                <c:pt idx="29">
                  <c:v>3.2</c:v>
                </c:pt>
                <c:pt idx="32">
                  <c:v>4.2000000000000003E-2</c:v>
                </c:pt>
                <c:pt idx="33">
                  <c:v>4.2000000000000003E-2</c:v>
                </c:pt>
                <c:pt idx="38">
                  <c:v>2.468</c:v>
                </c:pt>
                <c:pt idx="39">
                  <c:v>2.4740000000000002</c:v>
                </c:pt>
                <c:pt idx="40">
                  <c:v>1.786</c:v>
                </c:pt>
                <c:pt idx="42">
                  <c:v>1.7999999999999999E-2</c:v>
                </c:pt>
                <c:pt idx="43">
                  <c:v>1.954</c:v>
                </c:pt>
                <c:pt idx="44">
                  <c:v>2.8000000000000001E-2</c:v>
                </c:pt>
                <c:pt idx="51">
                  <c:v>0.01</c:v>
                </c:pt>
                <c:pt idx="54">
                  <c:v>2.0110000000000001</c:v>
                </c:pt>
                <c:pt idx="55">
                  <c:v>3.6</c:v>
                </c:pt>
                <c:pt idx="56">
                  <c:v>14</c:v>
                </c:pt>
                <c:pt idx="57">
                  <c:v>14</c:v>
                </c:pt>
                <c:pt idx="58">
                  <c:v>15.897</c:v>
                </c:pt>
                <c:pt idx="59">
                  <c:v>15.817</c:v>
                </c:pt>
                <c:pt idx="60">
                  <c:v>16.195</c:v>
                </c:pt>
                <c:pt idx="61">
                  <c:v>14</c:v>
                </c:pt>
                <c:pt idx="62">
                  <c:v>20</c:v>
                </c:pt>
                <c:pt idx="63">
                  <c:v>14.019</c:v>
                </c:pt>
                <c:pt idx="65">
                  <c:v>2.4</c:v>
                </c:pt>
                <c:pt idx="69">
                  <c:v>3.2</c:v>
                </c:pt>
                <c:pt idx="71">
                  <c:v>33.991</c:v>
                </c:pt>
                <c:pt idx="72">
                  <c:v>2.4</c:v>
                </c:pt>
                <c:pt idx="73">
                  <c:v>8.1199999999999992</c:v>
                </c:pt>
                <c:pt idx="74">
                  <c:v>5.0410000000000004</c:v>
                </c:pt>
                <c:pt idx="75">
                  <c:v>4.5999999999999996</c:v>
                </c:pt>
                <c:pt idx="76">
                  <c:v>4.88</c:v>
                </c:pt>
                <c:pt idx="77">
                  <c:v>4.8869999999999996</c:v>
                </c:pt>
                <c:pt idx="81">
                  <c:v>4.4000000000000004</c:v>
                </c:pt>
                <c:pt idx="82">
                  <c:v>2.4</c:v>
                </c:pt>
                <c:pt idx="83">
                  <c:v>4</c:v>
                </c:pt>
                <c:pt idx="84">
                  <c:v>5.88</c:v>
                </c:pt>
                <c:pt idx="87">
                  <c:v>6.72</c:v>
                </c:pt>
                <c:pt idx="9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8-4B11-82D3-AE36679A6D7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3.1880000000000002</c:v>
                </c:pt>
                <c:pt idx="1">
                  <c:v>5.851</c:v>
                </c:pt>
                <c:pt idx="2">
                  <c:v>12.255000000000001</c:v>
                </c:pt>
                <c:pt idx="3">
                  <c:v>7.07</c:v>
                </c:pt>
                <c:pt idx="4">
                  <c:v>6.13</c:v>
                </c:pt>
                <c:pt idx="5">
                  <c:v>3.9350000000000001</c:v>
                </c:pt>
                <c:pt idx="6">
                  <c:v>6.0880000000000001</c:v>
                </c:pt>
                <c:pt idx="7">
                  <c:v>5.8810000000000002</c:v>
                </c:pt>
                <c:pt idx="8">
                  <c:v>6.6379999999999999</c:v>
                </c:pt>
                <c:pt idx="9">
                  <c:v>6.2690000000000001</c:v>
                </c:pt>
                <c:pt idx="10">
                  <c:v>5.8890000000000002</c:v>
                </c:pt>
                <c:pt idx="11">
                  <c:v>2.2330000000000001</c:v>
                </c:pt>
                <c:pt idx="12">
                  <c:v>4.9180000000000001</c:v>
                </c:pt>
                <c:pt idx="13">
                  <c:v>2.2360000000000002</c:v>
                </c:pt>
                <c:pt idx="14">
                  <c:v>2</c:v>
                </c:pt>
                <c:pt idx="15">
                  <c:v>2.2349999999999999</c:v>
                </c:pt>
                <c:pt idx="16">
                  <c:v>2.2389999999999999</c:v>
                </c:pt>
                <c:pt idx="17">
                  <c:v>2.2389999999999999</c:v>
                </c:pt>
                <c:pt idx="18">
                  <c:v>4.2569999999999997</c:v>
                </c:pt>
                <c:pt idx="19">
                  <c:v>4.2809999999999997</c:v>
                </c:pt>
                <c:pt idx="20">
                  <c:v>5.8380000000000001</c:v>
                </c:pt>
                <c:pt idx="21">
                  <c:v>5.798</c:v>
                </c:pt>
                <c:pt idx="22">
                  <c:v>7.6189999999999998</c:v>
                </c:pt>
                <c:pt idx="23">
                  <c:v>3.456</c:v>
                </c:pt>
                <c:pt idx="24">
                  <c:v>3.5550000000000002</c:v>
                </c:pt>
                <c:pt idx="25">
                  <c:v>16.449000000000002</c:v>
                </c:pt>
                <c:pt idx="26">
                  <c:v>6.4459999999999997</c:v>
                </c:pt>
                <c:pt idx="27">
                  <c:v>13.055999999999999</c:v>
                </c:pt>
                <c:pt idx="28">
                  <c:v>50.704999999999998</c:v>
                </c:pt>
                <c:pt idx="29">
                  <c:v>26.102</c:v>
                </c:pt>
                <c:pt idx="30">
                  <c:v>22.274999999999999</c:v>
                </c:pt>
                <c:pt idx="32">
                  <c:v>46.581000000000003</c:v>
                </c:pt>
                <c:pt idx="33">
                  <c:v>2.23</c:v>
                </c:pt>
                <c:pt idx="34">
                  <c:v>1.2290000000000001</c:v>
                </c:pt>
                <c:pt idx="38">
                  <c:v>7.7439999999999998</c:v>
                </c:pt>
                <c:pt idx="39">
                  <c:v>9.2750000000000004</c:v>
                </c:pt>
                <c:pt idx="40">
                  <c:v>2.2570000000000001</c:v>
                </c:pt>
                <c:pt idx="41">
                  <c:v>1.123</c:v>
                </c:pt>
                <c:pt idx="42">
                  <c:v>0.624</c:v>
                </c:pt>
                <c:pt idx="43">
                  <c:v>0.68200000000000005</c:v>
                </c:pt>
                <c:pt idx="44">
                  <c:v>0.27600000000000002</c:v>
                </c:pt>
                <c:pt idx="54">
                  <c:v>0.75800000000000001</c:v>
                </c:pt>
                <c:pt idx="55">
                  <c:v>7.7720000000000002</c:v>
                </c:pt>
                <c:pt idx="56">
                  <c:v>14.824</c:v>
                </c:pt>
                <c:pt idx="57">
                  <c:v>14.824999999999999</c:v>
                </c:pt>
                <c:pt idx="58">
                  <c:v>14.707000000000001</c:v>
                </c:pt>
                <c:pt idx="59">
                  <c:v>14.669</c:v>
                </c:pt>
                <c:pt idx="60">
                  <c:v>16.454999999999998</c:v>
                </c:pt>
                <c:pt idx="61">
                  <c:v>14.593</c:v>
                </c:pt>
                <c:pt idx="62">
                  <c:v>20</c:v>
                </c:pt>
                <c:pt idx="63">
                  <c:v>14.788</c:v>
                </c:pt>
                <c:pt idx="65">
                  <c:v>6.0439999999999996</c:v>
                </c:pt>
                <c:pt idx="66">
                  <c:v>16</c:v>
                </c:pt>
                <c:pt idx="67">
                  <c:v>17.256</c:v>
                </c:pt>
                <c:pt idx="69">
                  <c:v>5.8079999999999998</c:v>
                </c:pt>
                <c:pt idx="70">
                  <c:v>6.5750000000000002</c:v>
                </c:pt>
                <c:pt idx="71">
                  <c:v>6.9</c:v>
                </c:pt>
                <c:pt idx="72">
                  <c:v>7.1</c:v>
                </c:pt>
                <c:pt idx="73">
                  <c:v>27.817</c:v>
                </c:pt>
                <c:pt idx="74">
                  <c:v>5.83</c:v>
                </c:pt>
                <c:pt idx="75">
                  <c:v>8.9489999999999998</c:v>
                </c:pt>
                <c:pt idx="76">
                  <c:v>5.8680000000000003</c:v>
                </c:pt>
                <c:pt idx="77">
                  <c:v>5.9039999999999999</c:v>
                </c:pt>
                <c:pt idx="78">
                  <c:v>10.423</c:v>
                </c:pt>
                <c:pt idx="79">
                  <c:v>8.8640000000000008</c:v>
                </c:pt>
                <c:pt idx="80">
                  <c:v>17.928000000000001</c:v>
                </c:pt>
                <c:pt idx="81">
                  <c:v>31.670999999999999</c:v>
                </c:pt>
                <c:pt idx="82">
                  <c:v>27.1</c:v>
                </c:pt>
                <c:pt idx="83">
                  <c:v>33.86</c:v>
                </c:pt>
                <c:pt idx="84">
                  <c:v>31.591999999999999</c:v>
                </c:pt>
                <c:pt idx="85">
                  <c:v>49.072000000000003</c:v>
                </c:pt>
                <c:pt idx="86">
                  <c:v>23.587</c:v>
                </c:pt>
                <c:pt idx="87">
                  <c:v>34.834000000000003</c:v>
                </c:pt>
                <c:pt idx="88">
                  <c:v>10.211</c:v>
                </c:pt>
                <c:pt idx="89">
                  <c:v>15.356</c:v>
                </c:pt>
                <c:pt idx="90">
                  <c:v>14.481</c:v>
                </c:pt>
                <c:pt idx="91">
                  <c:v>13.647</c:v>
                </c:pt>
                <c:pt idx="92">
                  <c:v>3.6</c:v>
                </c:pt>
                <c:pt idx="93">
                  <c:v>4.516</c:v>
                </c:pt>
                <c:pt idx="94">
                  <c:v>7.8940000000000001</c:v>
                </c:pt>
                <c:pt idx="95">
                  <c:v>30.253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68-4B11-82D3-AE36679A6D7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8D68-4B11-82D3-AE36679A6D7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8D68-4B11-82D3-AE36679A6D78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12">
                  <c:v>0.05</c:v>
                </c:pt>
                <c:pt idx="15">
                  <c:v>0.05</c:v>
                </c:pt>
                <c:pt idx="19">
                  <c:v>0.1</c:v>
                </c:pt>
                <c:pt idx="20">
                  <c:v>0.05</c:v>
                </c:pt>
                <c:pt idx="21">
                  <c:v>0.05</c:v>
                </c:pt>
                <c:pt idx="22">
                  <c:v>0.05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0.05</c:v>
                </c:pt>
                <c:pt idx="39">
                  <c:v>0.05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0.05</c:v>
                </c:pt>
                <c:pt idx="44">
                  <c:v>18.05</c:v>
                </c:pt>
                <c:pt idx="45">
                  <c:v>20.5</c:v>
                </c:pt>
                <c:pt idx="46">
                  <c:v>20.5</c:v>
                </c:pt>
                <c:pt idx="52">
                  <c:v>20.5</c:v>
                </c:pt>
                <c:pt idx="53">
                  <c:v>20.5</c:v>
                </c:pt>
                <c:pt idx="59">
                  <c:v>18.05</c:v>
                </c:pt>
                <c:pt idx="61">
                  <c:v>0.05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0.05</c:v>
                </c:pt>
                <c:pt idx="68">
                  <c:v>0.1</c:v>
                </c:pt>
                <c:pt idx="69">
                  <c:v>10.050000000000001</c:v>
                </c:pt>
                <c:pt idx="70">
                  <c:v>10.050000000000001</c:v>
                </c:pt>
                <c:pt idx="71">
                  <c:v>13.5</c:v>
                </c:pt>
                <c:pt idx="72">
                  <c:v>0.1</c:v>
                </c:pt>
                <c:pt idx="79">
                  <c:v>20.143999999999998</c:v>
                </c:pt>
                <c:pt idx="80">
                  <c:v>22.75</c:v>
                </c:pt>
                <c:pt idx="82">
                  <c:v>0.05</c:v>
                </c:pt>
                <c:pt idx="83">
                  <c:v>0.1</c:v>
                </c:pt>
                <c:pt idx="84">
                  <c:v>5.4290000000000003</c:v>
                </c:pt>
                <c:pt idx="85">
                  <c:v>13.95</c:v>
                </c:pt>
                <c:pt idx="86">
                  <c:v>10.199999999999999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0.05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D68-4B11-82D3-AE36679A6D78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8D68-4B11-82D3-AE36679A6D78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8D68-4B11-82D3-AE36679A6D78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8D68-4B11-82D3-AE36679A6D78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65">
                  <c:v>37.200000000000003</c:v>
                </c:pt>
                <c:pt idx="66">
                  <c:v>40</c:v>
                </c:pt>
                <c:pt idx="67">
                  <c:v>36.76</c:v>
                </c:pt>
                <c:pt idx="68">
                  <c:v>1.333</c:v>
                </c:pt>
                <c:pt idx="70">
                  <c:v>40</c:v>
                </c:pt>
                <c:pt idx="80">
                  <c:v>18.468</c:v>
                </c:pt>
                <c:pt idx="84">
                  <c:v>17</c:v>
                </c:pt>
                <c:pt idx="85">
                  <c:v>98.715999999999994</c:v>
                </c:pt>
                <c:pt idx="86">
                  <c:v>81.436000000000007</c:v>
                </c:pt>
                <c:pt idx="87">
                  <c:v>89.016000000000005</c:v>
                </c:pt>
                <c:pt idx="95">
                  <c:v>29.311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D68-4B11-82D3-AE36679A6D78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27.5</c:v>
                </c:pt>
                <c:pt idx="5">
                  <c:v>54.3</c:v>
                </c:pt>
                <c:pt idx="6">
                  <c:v>28.3</c:v>
                </c:pt>
                <c:pt idx="7">
                  <c:v>29.3</c:v>
                </c:pt>
                <c:pt idx="8">
                  <c:v>29.5</c:v>
                </c:pt>
                <c:pt idx="9">
                  <c:v>31.2</c:v>
                </c:pt>
                <c:pt idx="10">
                  <c:v>30.5</c:v>
                </c:pt>
                <c:pt idx="11">
                  <c:v>47.5</c:v>
                </c:pt>
                <c:pt idx="12">
                  <c:v>71.3</c:v>
                </c:pt>
                <c:pt idx="13">
                  <c:v>71.3</c:v>
                </c:pt>
                <c:pt idx="14">
                  <c:v>71.3</c:v>
                </c:pt>
                <c:pt idx="15">
                  <c:v>71.3</c:v>
                </c:pt>
                <c:pt idx="16">
                  <c:v>35.1</c:v>
                </c:pt>
                <c:pt idx="17">
                  <c:v>34.299999999999997</c:v>
                </c:pt>
                <c:pt idx="18">
                  <c:v>74</c:v>
                </c:pt>
                <c:pt idx="19">
                  <c:v>66.8</c:v>
                </c:pt>
                <c:pt idx="20">
                  <c:v>44.9</c:v>
                </c:pt>
                <c:pt idx="21">
                  <c:v>33.5</c:v>
                </c:pt>
                <c:pt idx="22">
                  <c:v>52.5</c:v>
                </c:pt>
                <c:pt idx="23">
                  <c:v>41.7</c:v>
                </c:pt>
                <c:pt idx="24">
                  <c:v>59.2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12.3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2.5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19.399999999999999</c:v>
                </c:pt>
                <c:pt idx="76">
                  <c:v>4.3</c:v>
                </c:pt>
                <c:pt idx="77">
                  <c:v>5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24.6</c:v>
                </c:pt>
                <c:pt idx="93">
                  <c:v>13</c:v>
                </c:pt>
                <c:pt idx="94">
                  <c:v>11.4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D68-4B11-82D3-AE36679A6D7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85.494</c:v>
                </c:pt>
                <c:pt idx="1">
                  <c:v>96.994</c:v>
                </c:pt>
                <c:pt idx="2">
                  <c:v>104.06399999999999</c:v>
                </c:pt>
                <c:pt idx="3">
                  <c:v>89.058000000000007</c:v>
                </c:pt>
                <c:pt idx="9">
                  <c:v>5.2999999999999999E-2</c:v>
                </c:pt>
                <c:pt idx="13">
                  <c:v>0.14000000000000001</c:v>
                </c:pt>
                <c:pt idx="14">
                  <c:v>0.06</c:v>
                </c:pt>
                <c:pt idx="15">
                  <c:v>5.3999999999999999E-2</c:v>
                </c:pt>
                <c:pt idx="16">
                  <c:v>0.26600000000000001</c:v>
                </c:pt>
                <c:pt idx="17">
                  <c:v>0.18</c:v>
                </c:pt>
                <c:pt idx="18">
                  <c:v>12.9</c:v>
                </c:pt>
                <c:pt idx="19">
                  <c:v>7.2690000000000001</c:v>
                </c:pt>
                <c:pt idx="23">
                  <c:v>8.6359999999999992</c:v>
                </c:pt>
                <c:pt idx="24">
                  <c:v>16.498999999999999</c:v>
                </c:pt>
                <c:pt idx="25">
                  <c:v>64.206000000000003</c:v>
                </c:pt>
                <c:pt idx="26">
                  <c:v>50.802</c:v>
                </c:pt>
                <c:pt idx="27">
                  <c:v>65.006</c:v>
                </c:pt>
                <c:pt idx="28">
                  <c:v>114.93899999999999</c:v>
                </c:pt>
                <c:pt idx="29">
                  <c:v>107.60299999999999</c:v>
                </c:pt>
                <c:pt idx="30">
                  <c:v>86.995000000000005</c:v>
                </c:pt>
                <c:pt idx="31">
                  <c:v>30.873999999999999</c:v>
                </c:pt>
                <c:pt idx="32">
                  <c:v>69.795000000000002</c:v>
                </c:pt>
                <c:pt idx="33">
                  <c:v>21.106999999999999</c:v>
                </c:pt>
                <c:pt idx="34">
                  <c:v>40.554000000000002</c:v>
                </c:pt>
                <c:pt idx="35">
                  <c:v>62.698</c:v>
                </c:pt>
                <c:pt idx="36">
                  <c:v>73.072999999999993</c:v>
                </c:pt>
                <c:pt idx="37">
                  <c:v>50.988999999999997</c:v>
                </c:pt>
                <c:pt idx="38">
                  <c:v>61.603000000000002</c:v>
                </c:pt>
                <c:pt idx="39">
                  <c:v>108.557</c:v>
                </c:pt>
                <c:pt idx="40">
                  <c:v>79.191000000000003</c:v>
                </c:pt>
                <c:pt idx="41">
                  <c:v>76.162999999999997</c:v>
                </c:pt>
                <c:pt idx="42">
                  <c:v>69.97</c:v>
                </c:pt>
                <c:pt idx="43">
                  <c:v>96.718000000000004</c:v>
                </c:pt>
                <c:pt idx="44">
                  <c:v>99.341999999999999</c:v>
                </c:pt>
                <c:pt idx="45">
                  <c:v>87.203000000000003</c:v>
                </c:pt>
                <c:pt idx="46">
                  <c:v>80.004000000000005</c:v>
                </c:pt>
                <c:pt idx="47">
                  <c:v>74.831000000000003</c:v>
                </c:pt>
                <c:pt idx="48">
                  <c:v>64.067999999999998</c:v>
                </c:pt>
                <c:pt idx="49">
                  <c:v>62.210999999999999</c:v>
                </c:pt>
                <c:pt idx="50">
                  <c:v>62.253999999999998</c:v>
                </c:pt>
                <c:pt idx="51">
                  <c:v>66.588999999999999</c:v>
                </c:pt>
                <c:pt idx="52">
                  <c:v>60.213000000000001</c:v>
                </c:pt>
                <c:pt idx="53">
                  <c:v>59.38</c:v>
                </c:pt>
                <c:pt idx="54">
                  <c:v>61.89</c:v>
                </c:pt>
                <c:pt idx="55">
                  <c:v>23.405999999999999</c:v>
                </c:pt>
                <c:pt idx="56">
                  <c:v>56.198999999999998</c:v>
                </c:pt>
                <c:pt idx="57">
                  <c:v>69.668999999999997</c:v>
                </c:pt>
                <c:pt idx="58">
                  <c:v>32.429000000000002</c:v>
                </c:pt>
                <c:pt idx="59">
                  <c:v>88.966999999999999</c:v>
                </c:pt>
                <c:pt idx="60">
                  <c:v>13.913</c:v>
                </c:pt>
                <c:pt idx="61">
                  <c:v>16.893999999999998</c:v>
                </c:pt>
                <c:pt idx="62">
                  <c:v>34.633000000000003</c:v>
                </c:pt>
                <c:pt idx="63">
                  <c:v>45.601999999999997</c:v>
                </c:pt>
                <c:pt idx="64">
                  <c:v>42.954000000000001</c:v>
                </c:pt>
                <c:pt idx="65">
                  <c:v>14.246</c:v>
                </c:pt>
                <c:pt idx="66">
                  <c:v>16.399000000000001</c:v>
                </c:pt>
                <c:pt idx="67">
                  <c:v>16.05</c:v>
                </c:pt>
                <c:pt idx="68">
                  <c:v>13.811</c:v>
                </c:pt>
                <c:pt idx="69">
                  <c:v>16.728000000000002</c:v>
                </c:pt>
                <c:pt idx="70">
                  <c:v>20.858000000000001</c:v>
                </c:pt>
                <c:pt idx="71">
                  <c:v>24.193999999999999</c:v>
                </c:pt>
                <c:pt idx="72">
                  <c:v>23.131</c:v>
                </c:pt>
                <c:pt idx="73">
                  <c:v>41.442</c:v>
                </c:pt>
                <c:pt idx="74">
                  <c:v>2.367</c:v>
                </c:pt>
                <c:pt idx="75">
                  <c:v>1.127</c:v>
                </c:pt>
                <c:pt idx="78">
                  <c:v>18.884</c:v>
                </c:pt>
                <c:pt idx="79">
                  <c:v>19.076000000000001</c:v>
                </c:pt>
                <c:pt idx="80">
                  <c:v>24.087</c:v>
                </c:pt>
                <c:pt idx="81">
                  <c:v>34.463999999999999</c:v>
                </c:pt>
                <c:pt idx="82">
                  <c:v>31.388999999999999</c:v>
                </c:pt>
                <c:pt idx="83">
                  <c:v>33.304000000000002</c:v>
                </c:pt>
                <c:pt idx="84">
                  <c:v>21.007000000000001</c:v>
                </c:pt>
                <c:pt idx="85">
                  <c:v>19.888000000000002</c:v>
                </c:pt>
                <c:pt idx="86">
                  <c:v>19.506</c:v>
                </c:pt>
                <c:pt idx="87">
                  <c:v>22.64</c:v>
                </c:pt>
                <c:pt idx="88">
                  <c:v>15.247999999999999</c:v>
                </c:pt>
                <c:pt idx="89">
                  <c:v>14.916</c:v>
                </c:pt>
                <c:pt idx="90">
                  <c:v>14.579000000000001</c:v>
                </c:pt>
                <c:pt idx="91">
                  <c:v>14.396000000000001</c:v>
                </c:pt>
                <c:pt idx="93">
                  <c:v>5.6029999999999998</c:v>
                </c:pt>
                <c:pt idx="94">
                  <c:v>2.4550000000000001</c:v>
                </c:pt>
                <c:pt idx="95">
                  <c:v>70.338999999999999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D68-4B11-82D3-AE36679A6D7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8D68-4B11-82D3-AE36679A6D7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8D68-4B11-82D3-AE36679A6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240.85</c:v>
                </c:pt>
                <c:pt idx="1">
                  <c:v>231.67</c:v>
                </c:pt>
                <c:pt idx="2">
                  <c:v>228.43</c:v>
                </c:pt>
                <c:pt idx="3">
                  <c:v>237.23</c:v>
                </c:pt>
                <c:pt idx="4">
                  <c:v>248.55</c:v>
                </c:pt>
                <c:pt idx="5">
                  <c:v>239.67</c:v>
                </c:pt>
                <c:pt idx="6">
                  <c:v>243.7</c:v>
                </c:pt>
                <c:pt idx="7">
                  <c:v>248.08</c:v>
                </c:pt>
                <c:pt idx="8">
                  <c:v>248.54</c:v>
                </c:pt>
                <c:pt idx="9">
                  <c:v>242.68</c:v>
                </c:pt>
                <c:pt idx="10">
                  <c:v>245.07</c:v>
                </c:pt>
                <c:pt idx="11">
                  <c:v>243.71</c:v>
                </c:pt>
                <c:pt idx="12">
                  <c:v>243.02</c:v>
                </c:pt>
                <c:pt idx="13">
                  <c:v>240.04</c:v>
                </c:pt>
                <c:pt idx="14">
                  <c:v>240.28</c:v>
                </c:pt>
                <c:pt idx="15">
                  <c:v>240.38</c:v>
                </c:pt>
                <c:pt idx="16">
                  <c:v>238.06</c:v>
                </c:pt>
                <c:pt idx="17">
                  <c:v>239.41</c:v>
                </c:pt>
                <c:pt idx="18">
                  <c:v>248.34</c:v>
                </c:pt>
                <c:pt idx="19">
                  <c:v>256.17</c:v>
                </c:pt>
                <c:pt idx="20">
                  <c:v>270.47000000000003</c:v>
                </c:pt>
                <c:pt idx="21">
                  <c:v>275.60000000000002</c:v>
                </c:pt>
                <c:pt idx="22">
                  <c:v>281.45999999999998</c:v>
                </c:pt>
                <c:pt idx="23">
                  <c:v>276.29000000000002</c:v>
                </c:pt>
                <c:pt idx="24">
                  <c:v>282.04000000000002</c:v>
                </c:pt>
                <c:pt idx="25">
                  <c:v>285.02</c:v>
                </c:pt>
                <c:pt idx="26">
                  <c:v>289.27999999999997</c:v>
                </c:pt>
                <c:pt idx="27">
                  <c:v>295.8</c:v>
                </c:pt>
                <c:pt idx="28">
                  <c:v>283.44</c:v>
                </c:pt>
                <c:pt idx="29">
                  <c:v>283.99</c:v>
                </c:pt>
                <c:pt idx="30">
                  <c:v>279.64</c:v>
                </c:pt>
                <c:pt idx="31">
                  <c:v>272.79000000000002</c:v>
                </c:pt>
                <c:pt idx="32">
                  <c:v>276.3</c:v>
                </c:pt>
                <c:pt idx="33">
                  <c:v>267.73</c:v>
                </c:pt>
                <c:pt idx="34">
                  <c:v>255.73</c:v>
                </c:pt>
                <c:pt idx="35">
                  <c:v>186.48</c:v>
                </c:pt>
                <c:pt idx="36">
                  <c:v>177.28</c:v>
                </c:pt>
                <c:pt idx="37">
                  <c:v>158.69999999999999</c:v>
                </c:pt>
                <c:pt idx="38">
                  <c:v>24.3</c:v>
                </c:pt>
                <c:pt idx="39">
                  <c:v>10.82</c:v>
                </c:pt>
                <c:pt idx="40">
                  <c:v>179.23</c:v>
                </c:pt>
                <c:pt idx="41">
                  <c:v>170.91</c:v>
                </c:pt>
                <c:pt idx="42">
                  <c:v>97.72</c:v>
                </c:pt>
                <c:pt idx="43">
                  <c:v>9</c:v>
                </c:pt>
                <c:pt idx="44">
                  <c:v>35.590000000000003</c:v>
                </c:pt>
                <c:pt idx="45">
                  <c:v>2.91</c:v>
                </c:pt>
                <c:pt idx="46">
                  <c:v>2.11</c:v>
                </c:pt>
                <c:pt idx="47">
                  <c:v>0.57999999999999996</c:v>
                </c:pt>
                <c:pt idx="48">
                  <c:v>1.55</c:v>
                </c:pt>
                <c:pt idx="49">
                  <c:v>1.78</c:v>
                </c:pt>
                <c:pt idx="50">
                  <c:v>1.9</c:v>
                </c:pt>
                <c:pt idx="51">
                  <c:v>4.01</c:v>
                </c:pt>
                <c:pt idx="52">
                  <c:v>2.0299999999999998</c:v>
                </c:pt>
                <c:pt idx="53">
                  <c:v>2.0099999999999998</c:v>
                </c:pt>
                <c:pt idx="54">
                  <c:v>4.83</c:v>
                </c:pt>
                <c:pt idx="55">
                  <c:v>156.91999999999999</c:v>
                </c:pt>
                <c:pt idx="56">
                  <c:v>156.19999999999999</c:v>
                </c:pt>
                <c:pt idx="57">
                  <c:v>122.88</c:v>
                </c:pt>
                <c:pt idx="58">
                  <c:v>3.02</c:v>
                </c:pt>
                <c:pt idx="59">
                  <c:v>62.5</c:v>
                </c:pt>
                <c:pt idx="60">
                  <c:v>137.5</c:v>
                </c:pt>
                <c:pt idx="61">
                  <c:v>156.55000000000001</c:v>
                </c:pt>
                <c:pt idx="62">
                  <c:v>176.62</c:v>
                </c:pt>
                <c:pt idx="63">
                  <c:v>201.82</c:v>
                </c:pt>
                <c:pt idx="64">
                  <c:v>190.69</c:v>
                </c:pt>
                <c:pt idx="65">
                  <c:v>240.11</c:v>
                </c:pt>
                <c:pt idx="66">
                  <c:v>256.41000000000003</c:v>
                </c:pt>
                <c:pt idx="67">
                  <c:v>289.14999999999998</c:v>
                </c:pt>
                <c:pt idx="68">
                  <c:v>315.62</c:v>
                </c:pt>
                <c:pt idx="69">
                  <c:v>321.54000000000002</c:v>
                </c:pt>
                <c:pt idx="70">
                  <c:v>318.52999999999997</c:v>
                </c:pt>
                <c:pt idx="71">
                  <c:v>310.11</c:v>
                </c:pt>
                <c:pt idx="72">
                  <c:v>308.97000000000003</c:v>
                </c:pt>
                <c:pt idx="73">
                  <c:v>310.89</c:v>
                </c:pt>
                <c:pt idx="74">
                  <c:v>308.48</c:v>
                </c:pt>
                <c:pt idx="75">
                  <c:v>302.32</c:v>
                </c:pt>
                <c:pt idx="76">
                  <c:v>308.02</c:v>
                </c:pt>
                <c:pt idx="77">
                  <c:v>307</c:v>
                </c:pt>
                <c:pt idx="78">
                  <c:v>308.32</c:v>
                </c:pt>
                <c:pt idx="79">
                  <c:v>309.43</c:v>
                </c:pt>
                <c:pt idx="80">
                  <c:v>305.3</c:v>
                </c:pt>
                <c:pt idx="81">
                  <c:v>295.92</c:v>
                </c:pt>
                <c:pt idx="82">
                  <c:v>295</c:v>
                </c:pt>
                <c:pt idx="83">
                  <c:v>293</c:v>
                </c:pt>
                <c:pt idx="84">
                  <c:v>307.61</c:v>
                </c:pt>
                <c:pt idx="85">
                  <c:v>304.64999999999998</c:v>
                </c:pt>
                <c:pt idx="86">
                  <c:v>302.33</c:v>
                </c:pt>
                <c:pt idx="87">
                  <c:v>297.29000000000002</c:v>
                </c:pt>
                <c:pt idx="88">
                  <c:v>298.48</c:v>
                </c:pt>
                <c:pt idx="89">
                  <c:v>295</c:v>
                </c:pt>
                <c:pt idx="90">
                  <c:v>295</c:v>
                </c:pt>
                <c:pt idx="91">
                  <c:v>295</c:v>
                </c:pt>
                <c:pt idx="92">
                  <c:v>302.55</c:v>
                </c:pt>
                <c:pt idx="93">
                  <c:v>291.19</c:v>
                </c:pt>
                <c:pt idx="94">
                  <c:v>286.42</c:v>
                </c:pt>
                <c:pt idx="95">
                  <c:v>259.95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8D68-4B11-82D3-AE36679A6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796875" defaultRowHeight="16" customHeight="1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35">
      <c r="A3" s="10">
        <v>46304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88.805000000000007</v>
      </c>
      <c r="C5" s="25">
        <v>102.94499999999999</v>
      </c>
      <c r="D5" s="25">
        <v>116.44</v>
      </c>
      <c r="E5" s="25">
        <v>96.161000000000001</v>
      </c>
      <c r="F5" s="25">
        <v>33.756</v>
      </c>
      <c r="G5" s="25">
        <v>58.302999999999997</v>
      </c>
      <c r="H5" s="25">
        <v>34.529000000000003</v>
      </c>
      <c r="I5" s="25">
        <v>35.293999999999997</v>
      </c>
      <c r="J5" s="25">
        <v>36.131999999999998</v>
      </c>
      <c r="K5" s="25">
        <v>37.503999999999998</v>
      </c>
      <c r="L5" s="25">
        <v>36.435000000000002</v>
      </c>
      <c r="M5" s="25">
        <v>49.707999999999998</v>
      </c>
      <c r="N5" s="25">
        <v>76.257999999999996</v>
      </c>
      <c r="O5" s="25">
        <v>73.688000000000002</v>
      </c>
      <c r="P5" s="25">
        <v>73.341999999999999</v>
      </c>
      <c r="Q5" s="25">
        <v>73.674000000000007</v>
      </c>
      <c r="R5" s="25">
        <v>37.631</v>
      </c>
      <c r="S5" s="25">
        <v>36.747</v>
      </c>
      <c r="T5" s="25">
        <v>91.195999999999998</v>
      </c>
      <c r="U5" s="25">
        <v>78.466999999999999</v>
      </c>
      <c r="V5" s="25">
        <v>50.741999999999997</v>
      </c>
      <c r="W5" s="25">
        <v>39.395000000000003</v>
      </c>
      <c r="X5" s="25">
        <v>60.222999999999999</v>
      </c>
      <c r="Y5" s="25">
        <v>53.92</v>
      </c>
      <c r="Z5" s="25">
        <v>79.322999999999993</v>
      </c>
      <c r="AA5" s="25">
        <v>80.8</v>
      </c>
      <c r="AB5" s="25">
        <v>57.231999999999999</v>
      </c>
      <c r="AC5" s="25">
        <v>79.67</v>
      </c>
      <c r="AD5" s="25">
        <v>185.64699999999999</v>
      </c>
      <c r="AE5" s="25">
        <v>156.93</v>
      </c>
      <c r="AF5" s="25">
        <v>116.098</v>
      </c>
      <c r="AG5" s="25">
        <v>32.889000000000003</v>
      </c>
      <c r="AH5" s="25">
        <v>142.00800000000001</v>
      </c>
      <c r="AI5" s="25">
        <v>35.779000000000003</v>
      </c>
      <c r="AJ5" s="25">
        <v>41.883000000000003</v>
      </c>
      <c r="AK5" s="25">
        <v>62.798000000000002</v>
      </c>
      <c r="AL5" s="25">
        <v>73.173000000000002</v>
      </c>
      <c r="AM5" s="25">
        <v>51.088999999999999</v>
      </c>
      <c r="AN5" s="25">
        <v>71.864999999999995</v>
      </c>
      <c r="AO5" s="25">
        <v>122.65600000000001</v>
      </c>
      <c r="AP5" s="25">
        <v>88.134</v>
      </c>
      <c r="AQ5" s="25">
        <v>93.802000000000007</v>
      </c>
      <c r="AR5" s="25">
        <v>90.501999999999995</v>
      </c>
      <c r="AS5" s="25">
        <v>101.504</v>
      </c>
      <c r="AT5" s="25">
        <v>119.79600000000001</v>
      </c>
      <c r="AU5" s="25">
        <v>109.803</v>
      </c>
      <c r="AV5" s="25">
        <v>102.604</v>
      </c>
      <c r="AW5" s="25">
        <v>76.930999999999997</v>
      </c>
      <c r="AX5" s="25">
        <v>66.168000000000006</v>
      </c>
      <c r="AY5" s="25">
        <v>64.311000000000007</v>
      </c>
      <c r="AZ5" s="25">
        <v>64.353999999999999</v>
      </c>
      <c r="BA5" s="25">
        <v>68.698999999999998</v>
      </c>
      <c r="BB5" s="25">
        <v>85.513000000000005</v>
      </c>
      <c r="BC5" s="25">
        <v>84.68</v>
      </c>
      <c r="BD5" s="25">
        <v>85.459000000000003</v>
      </c>
      <c r="BE5" s="25">
        <v>55.578000000000003</v>
      </c>
      <c r="BF5" s="25">
        <v>110.623</v>
      </c>
      <c r="BG5" s="25">
        <v>121.354</v>
      </c>
      <c r="BH5" s="25">
        <v>88.632999999999996</v>
      </c>
      <c r="BI5" s="25">
        <v>137.50299999999999</v>
      </c>
      <c r="BJ5" s="25">
        <v>72.162999999999997</v>
      </c>
      <c r="BK5" s="25">
        <v>45.536999999999999</v>
      </c>
      <c r="BL5" s="25">
        <v>74.733000000000004</v>
      </c>
      <c r="BM5" s="25">
        <v>74.509</v>
      </c>
      <c r="BN5" s="25">
        <v>43.094000000000001</v>
      </c>
      <c r="BO5" s="25">
        <v>60</v>
      </c>
      <c r="BP5" s="25">
        <v>72.489999999999995</v>
      </c>
      <c r="BQ5" s="25">
        <v>70.2</v>
      </c>
      <c r="BR5" s="25">
        <v>15.244</v>
      </c>
      <c r="BS5" s="25">
        <v>35.777000000000001</v>
      </c>
      <c r="BT5" s="25">
        <v>77.495999999999995</v>
      </c>
      <c r="BU5" s="25">
        <v>78.539000000000001</v>
      </c>
      <c r="BV5" s="25">
        <v>32.701999999999998</v>
      </c>
      <c r="BW5" s="25">
        <v>77.417000000000002</v>
      </c>
      <c r="BX5" s="25">
        <v>13.228999999999999</v>
      </c>
      <c r="BY5" s="25">
        <v>34.043999999999997</v>
      </c>
      <c r="BZ5" s="25">
        <v>15.038</v>
      </c>
      <c r="CA5" s="25">
        <v>15.769</v>
      </c>
      <c r="CB5" s="25">
        <v>29.257999999999999</v>
      </c>
      <c r="CC5" s="25">
        <v>48.116999999999997</v>
      </c>
      <c r="CD5" s="25">
        <v>83.2</v>
      </c>
      <c r="CE5" s="25">
        <v>70.52</v>
      </c>
      <c r="CF5" s="25">
        <v>60.98</v>
      </c>
      <c r="CG5" s="25">
        <v>71.244</v>
      </c>
      <c r="CH5" s="25">
        <v>80.900000000000006</v>
      </c>
      <c r="CI5" s="25">
        <v>181.637</v>
      </c>
      <c r="CJ5" s="25">
        <v>134.69999999999999</v>
      </c>
      <c r="CK5" s="25">
        <v>153.34200000000001</v>
      </c>
      <c r="CL5" s="25">
        <v>25.533999999999999</v>
      </c>
      <c r="CM5" s="25">
        <v>30.346</v>
      </c>
      <c r="CN5" s="25">
        <v>29.11</v>
      </c>
      <c r="CO5" s="25">
        <v>28.108000000000001</v>
      </c>
      <c r="CP5" s="25">
        <v>28.3</v>
      </c>
      <c r="CQ5" s="25">
        <v>23.219000000000001</v>
      </c>
      <c r="CR5" s="25">
        <v>21.832000000000001</v>
      </c>
      <c r="CS5" s="25">
        <v>138.02500000000001</v>
      </c>
      <c r="CT5" s="26"/>
      <c r="CU5" s="26"/>
      <c r="CV5" s="26"/>
      <c r="CW5" s="27"/>
      <c r="CX5" s="28">
        <f t="array" ref="CX5">SUMPRODUCT(B5:CW5*0.25)</f>
        <v>1705.8597499999989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240.85</v>
      </c>
      <c r="C8" s="37">
        <v>231.67</v>
      </c>
      <c r="D8" s="37">
        <v>228.43</v>
      </c>
      <c r="E8" s="37">
        <v>237.23</v>
      </c>
      <c r="F8" s="37">
        <v>248.55</v>
      </c>
      <c r="G8" s="37">
        <v>239.67</v>
      </c>
      <c r="H8" s="37">
        <v>243.7</v>
      </c>
      <c r="I8" s="37">
        <v>248.08</v>
      </c>
      <c r="J8" s="37">
        <v>248.54</v>
      </c>
      <c r="K8" s="37">
        <v>242.68</v>
      </c>
      <c r="L8" s="37">
        <v>245.07</v>
      </c>
      <c r="M8" s="37">
        <v>243.71</v>
      </c>
      <c r="N8" s="37">
        <v>243.02</v>
      </c>
      <c r="O8" s="37">
        <v>240.04</v>
      </c>
      <c r="P8" s="37">
        <v>240.28</v>
      </c>
      <c r="Q8" s="37">
        <v>240.38</v>
      </c>
      <c r="R8" s="37">
        <v>238.06</v>
      </c>
      <c r="S8" s="37">
        <v>239.41</v>
      </c>
      <c r="T8" s="37">
        <v>248.34</v>
      </c>
      <c r="U8" s="37">
        <v>256.17</v>
      </c>
      <c r="V8" s="37">
        <v>270.47000000000003</v>
      </c>
      <c r="W8" s="37">
        <v>275.60000000000002</v>
      </c>
      <c r="X8" s="37">
        <v>281.45999999999998</v>
      </c>
      <c r="Y8" s="37">
        <v>276.29000000000002</v>
      </c>
      <c r="Z8" s="37">
        <v>282.04000000000002</v>
      </c>
      <c r="AA8" s="37">
        <v>285.02</v>
      </c>
      <c r="AB8" s="37">
        <v>289.27999999999997</v>
      </c>
      <c r="AC8" s="37">
        <v>295.8</v>
      </c>
      <c r="AD8" s="37">
        <v>283.44</v>
      </c>
      <c r="AE8" s="37">
        <v>283.99</v>
      </c>
      <c r="AF8" s="37">
        <v>279.64</v>
      </c>
      <c r="AG8" s="37">
        <v>272.79000000000002</v>
      </c>
      <c r="AH8" s="37">
        <v>276.3</v>
      </c>
      <c r="AI8" s="37">
        <v>267.73</v>
      </c>
      <c r="AJ8" s="37">
        <v>255.73</v>
      </c>
      <c r="AK8" s="37">
        <v>186.48</v>
      </c>
      <c r="AL8" s="37">
        <v>177.28</v>
      </c>
      <c r="AM8" s="37">
        <v>158.69999999999999</v>
      </c>
      <c r="AN8" s="37">
        <v>24.3</v>
      </c>
      <c r="AO8" s="37">
        <v>10.82</v>
      </c>
      <c r="AP8" s="37">
        <v>179.23</v>
      </c>
      <c r="AQ8" s="37">
        <v>170.91</v>
      </c>
      <c r="AR8" s="37">
        <v>97.72</v>
      </c>
      <c r="AS8" s="37">
        <v>9</v>
      </c>
      <c r="AT8" s="37">
        <v>35.590000000000003</v>
      </c>
      <c r="AU8" s="37">
        <v>2.91</v>
      </c>
      <c r="AV8" s="37">
        <v>2.11</v>
      </c>
      <c r="AW8" s="37">
        <v>0.57999999999999996</v>
      </c>
      <c r="AX8" s="37">
        <v>1.55</v>
      </c>
      <c r="AY8" s="37">
        <v>1.78</v>
      </c>
      <c r="AZ8" s="37">
        <v>1.9</v>
      </c>
      <c r="BA8" s="37">
        <v>4.01</v>
      </c>
      <c r="BB8" s="37">
        <v>2.0299999999999998</v>
      </c>
      <c r="BC8" s="37">
        <v>2.0099999999999998</v>
      </c>
      <c r="BD8" s="37">
        <v>4.83</v>
      </c>
      <c r="BE8" s="37">
        <v>156.91999999999999</v>
      </c>
      <c r="BF8" s="37">
        <v>156.19999999999999</v>
      </c>
      <c r="BG8" s="37">
        <v>122.88</v>
      </c>
      <c r="BH8" s="37">
        <v>3.02</v>
      </c>
      <c r="BI8" s="37">
        <v>62.5</v>
      </c>
      <c r="BJ8" s="37">
        <v>137.5</v>
      </c>
      <c r="BK8" s="37">
        <v>156.55000000000001</v>
      </c>
      <c r="BL8" s="37">
        <v>176.62</v>
      </c>
      <c r="BM8" s="37">
        <v>201.82</v>
      </c>
      <c r="BN8" s="37">
        <v>190.69</v>
      </c>
      <c r="BO8" s="37">
        <v>240.11</v>
      </c>
      <c r="BP8" s="37">
        <v>256.41000000000003</v>
      </c>
      <c r="BQ8" s="37">
        <v>289.14999999999998</v>
      </c>
      <c r="BR8" s="37">
        <v>315.62</v>
      </c>
      <c r="BS8" s="37">
        <v>321.54000000000002</v>
      </c>
      <c r="BT8" s="37">
        <v>318.52999999999997</v>
      </c>
      <c r="BU8" s="37">
        <v>310.11</v>
      </c>
      <c r="BV8" s="37">
        <v>308.97000000000003</v>
      </c>
      <c r="BW8" s="37">
        <v>310.89</v>
      </c>
      <c r="BX8" s="37">
        <v>308.48</v>
      </c>
      <c r="BY8" s="37">
        <v>302.32</v>
      </c>
      <c r="BZ8" s="37">
        <v>308.02</v>
      </c>
      <c r="CA8" s="37">
        <v>307</v>
      </c>
      <c r="CB8" s="37">
        <v>308.32</v>
      </c>
      <c r="CC8" s="37">
        <v>309.43</v>
      </c>
      <c r="CD8" s="37">
        <v>305.3</v>
      </c>
      <c r="CE8" s="37">
        <v>295.92</v>
      </c>
      <c r="CF8" s="37">
        <v>295</v>
      </c>
      <c r="CG8" s="37">
        <v>293</v>
      </c>
      <c r="CH8" s="37">
        <v>307.61</v>
      </c>
      <c r="CI8" s="37">
        <v>304.64999999999998</v>
      </c>
      <c r="CJ8" s="37">
        <v>302.33</v>
      </c>
      <c r="CK8" s="37">
        <v>297.29000000000002</v>
      </c>
      <c r="CL8" s="37">
        <v>298.48</v>
      </c>
      <c r="CM8" s="37">
        <v>295</v>
      </c>
      <c r="CN8" s="37">
        <v>295</v>
      </c>
      <c r="CO8" s="37">
        <v>295</v>
      </c>
      <c r="CP8" s="37">
        <v>302.55</v>
      </c>
      <c r="CQ8" s="37">
        <v>291.19</v>
      </c>
      <c r="CR8" s="37">
        <v>286.42</v>
      </c>
      <c r="CS8" s="37">
        <v>259.95</v>
      </c>
      <c r="CT8" s="38"/>
      <c r="CU8" s="38"/>
      <c r="CV8" s="38"/>
      <c r="CW8" s="39"/>
      <c r="CX8" s="40">
        <f>IF(SUM(B8:CW8)&lt;&gt;0,AVERAGEIF(B8:CW8,"&lt;&gt;"""),"")</f>
        <v>215.59885416666668</v>
      </c>
    </row>
    <row r="9" spans="1:102" ht="25" customHeight="1" thickBot="1" x14ac:dyDescent="0.35">
      <c r="A9" s="41" t="s">
        <v>6</v>
      </c>
      <c r="B9" s="42">
        <v>234.54499999999999</v>
      </c>
      <c r="C9" s="43">
        <v>234.54499999999999</v>
      </c>
      <c r="D9" s="43">
        <v>234.54499999999999</v>
      </c>
      <c r="E9" s="43">
        <v>234.54499999999999</v>
      </c>
      <c r="F9" s="43">
        <v>245</v>
      </c>
      <c r="G9" s="43">
        <v>245</v>
      </c>
      <c r="H9" s="43">
        <v>245</v>
      </c>
      <c r="I9" s="43">
        <v>245</v>
      </c>
      <c r="J9" s="43">
        <v>245</v>
      </c>
      <c r="K9" s="43">
        <v>245</v>
      </c>
      <c r="L9" s="43">
        <v>245</v>
      </c>
      <c r="M9" s="43">
        <v>245</v>
      </c>
      <c r="N9" s="43">
        <v>240.93</v>
      </c>
      <c r="O9" s="43">
        <v>240.93</v>
      </c>
      <c r="P9" s="43">
        <v>240.93</v>
      </c>
      <c r="Q9" s="43">
        <v>240.93</v>
      </c>
      <c r="R9" s="43">
        <v>245.495</v>
      </c>
      <c r="S9" s="43">
        <v>245.495</v>
      </c>
      <c r="T9" s="43">
        <v>245.495</v>
      </c>
      <c r="U9" s="43">
        <v>245.495</v>
      </c>
      <c r="V9" s="43">
        <v>275.95499999999998</v>
      </c>
      <c r="W9" s="43">
        <v>275.95499999999998</v>
      </c>
      <c r="X9" s="43">
        <v>275.95499999999998</v>
      </c>
      <c r="Y9" s="43">
        <v>275.95499999999998</v>
      </c>
      <c r="Z9" s="43">
        <v>288.03500000000003</v>
      </c>
      <c r="AA9" s="43">
        <v>288.03500000000003</v>
      </c>
      <c r="AB9" s="43">
        <v>288.03500000000003</v>
      </c>
      <c r="AC9" s="43">
        <v>288.03500000000003</v>
      </c>
      <c r="AD9" s="43">
        <v>279.96499999999997</v>
      </c>
      <c r="AE9" s="43">
        <v>279.96499999999997</v>
      </c>
      <c r="AF9" s="43">
        <v>279.96499999999997</v>
      </c>
      <c r="AG9" s="43">
        <v>279.96499999999997</v>
      </c>
      <c r="AH9" s="43">
        <v>246.56</v>
      </c>
      <c r="AI9" s="43">
        <v>246.56</v>
      </c>
      <c r="AJ9" s="43">
        <v>246.56</v>
      </c>
      <c r="AK9" s="43">
        <v>246.56</v>
      </c>
      <c r="AL9" s="43">
        <v>92.775000000000006</v>
      </c>
      <c r="AM9" s="43">
        <v>92.775000000000006</v>
      </c>
      <c r="AN9" s="43">
        <v>92.775000000000006</v>
      </c>
      <c r="AO9" s="43">
        <v>92.775000000000006</v>
      </c>
      <c r="AP9" s="43">
        <v>114.215</v>
      </c>
      <c r="AQ9" s="43">
        <v>114.215</v>
      </c>
      <c r="AR9" s="43">
        <v>114.215</v>
      </c>
      <c r="AS9" s="43">
        <v>114.215</v>
      </c>
      <c r="AT9" s="43">
        <v>10.297499999999999</v>
      </c>
      <c r="AU9" s="43">
        <v>10.297499999999999</v>
      </c>
      <c r="AV9" s="43">
        <v>10.297499999999999</v>
      </c>
      <c r="AW9" s="43">
        <v>10.297499999999999</v>
      </c>
      <c r="AX9" s="43">
        <v>2.31</v>
      </c>
      <c r="AY9" s="43">
        <v>2.31</v>
      </c>
      <c r="AZ9" s="43">
        <v>2.31</v>
      </c>
      <c r="BA9" s="43">
        <v>2.31</v>
      </c>
      <c r="BB9" s="43">
        <v>41.447499999999998</v>
      </c>
      <c r="BC9" s="43">
        <v>41.447499999999998</v>
      </c>
      <c r="BD9" s="43">
        <v>41.447499999999998</v>
      </c>
      <c r="BE9" s="43">
        <v>41.447499999999998</v>
      </c>
      <c r="BF9" s="43">
        <v>86.15</v>
      </c>
      <c r="BG9" s="43">
        <v>86.15</v>
      </c>
      <c r="BH9" s="43">
        <v>86.15</v>
      </c>
      <c r="BI9" s="43">
        <v>86.15</v>
      </c>
      <c r="BJ9" s="43">
        <v>168.1225</v>
      </c>
      <c r="BK9" s="43">
        <v>168.1225</v>
      </c>
      <c r="BL9" s="43">
        <v>168.1225</v>
      </c>
      <c r="BM9" s="43">
        <v>168.1225</v>
      </c>
      <c r="BN9" s="43">
        <v>244.09</v>
      </c>
      <c r="BO9" s="43">
        <v>244.09</v>
      </c>
      <c r="BP9" s="43">
        <v>244.09</v>
      </c>
      <c r="BQ9" s="43">
        <v>244.09</v>
      </c>
      <c r="BR9" s="43">
        <v>316.45</v>
      </c>
      <c r="BS9" s="43">
        <v>316.45</v>
      </c>
      <c r="BT9" s="43">
        <v>316.45</v>
      </c>
      <c r="BU9" s="43">
        <v>316.45</v>
      </c>
      <c r="BV9" s="43">
        <v>307.66500000000002</v>
      </c>
      <c r="BW9" s="43">
        <v>307.66500000000002</v>
      </c>
      <c r="BX9" s="43">
        <v>307.66500000000002</v>
      </c>
      <c r="BY9" s="43">
        <v>307.66500000000002</v>
      </c>
      <c r="BZ9" s="43">
        <v>308.1925</v>
      </c>
      <c r="CA9" s="43">
        <v>308.1925</v>
      </c>
      <c r="CB9" s="43">
        <v>308.1925</v>
      </c>
      <c r="CC9" s="43">
        <v>308.1925</v>
      </c>
      <c r="CD9" s="43">
        <v>297.30500000000001</v>
      </c>
      <c r="CE9" s="43">
        <v>297.30500000000001</v>
      </c>
      <c r="CF9" s="43">
        <v>297.30500000000001</v>
      </c>
      <c r="CG9" s="43">
        <v>297.30500000000001</v>
      </c>
      <c r="CH9" s="43">
        <v>302.97000000000003</v>
      </c>
      <c r="CI9" s="43">
        <v>302.97000000000003</v>
      </c>
      <c r="CJ9" s="43">
        <v>302.97000000000003</v>
      </c>
      <c r="CK9" s="43">
        <v>302.97000000000003</v>
      </c>
      <c r="CL9" s="43">
        <v>295.87</v>
      </c>
      <c r="CM9" s="43">
        <v>295.87</v>
      </c>
      <c r="CN9" s="43">
        <v>295.87</v>
      </c>
      <c r="CO9" s="43">
        <v>295.87</v>
      </c>
      <c r="CP9" s="43">
        <v>285.02749999999997</v>
      </c>
      <c r="CQ9" s="43">
        <v>285.02749999999997</v>
      </c>
      <c r="CR9" s="43">
        <v>285.02749999999997</v>
      </c>
      <c r="CS9" s="43">
        <v>285.02749999999997</v>
      </c>
      <c r="CT9" s="44"/>
      <c r="CU9" s="44"/>
      <c r="CV9" s="44"/>
      <c r="CW9" s="45"/>
      <c r="CX9" s="46">
        <f>IF(SUM(B9:CW9)&lt;&gt;0,AVERAGEIF(B9:CW9,"&lt;&gt;"""),"")</f>
        <v>215.59885416666665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>
        <v>16</v>
      </c>
      <c r="C13" s="65">
        <v>14</v>
      </c>
      <c r="D13" s="65">
        <v>15</v>
      </c>
      <c r="E13" s="65">
        <v>16</v>
      </c>
      <c r="F13" s="65">
        <v>11</v>
      </c>
      <c r="G13" s="65">
        <v>12</v>
      </c>
      <c r="H13" s="65"/>
      <c r="I13" s="65"/>
      <c r="J13" s="65"/>
      <c r="K13" s="65"/>
      <c r="L13" s="65"/>
      <c r="M13" s="65"/>
      <c r="N13" s="65">
        <v>14</v>
      </c>
      <c r="O13" s="65"/>
      <c r="P13" s="65"/>
      <c r="Q13" s="65"/>
      <c r="R13" s="65"/>
      <c r="S13" s="65"/>
      <c r="T13" s="65">
        <v>11</v>
      </c>
      <c r="U13" s="65">
        <v>10</v>
      </c>
      <c r="V13" s="65">
        <v>10</v>
      </c>
      <c r="W13" s="65">
        <v>8</v>
      </c>
      <c r="X13" s="65">
        <v>4</v>
      </c>
      <c r="Y13" s="65">
        <v>5</v>
      </c>
      <c r="Z13" s="65"/>
      <c r="AA13" s="65"/>
      <c r="AB13" s="65"/>
      <c r="AC13" s="65"/>
      <c r="AD13" s="65">
        <v>5</v>
      </c>
      <c r="AE13" s="65">
        <v>7</v>
      </c>
      <c r="AF13" s="65">
        <v>7</v>
      </c>
      <c r="AG13" s="65">
        <v>9</v>
      </c>
      <c r="AH13" s="65"/>
      <c r="AI13" s="65"/>
      <c r="AJ13" s="65"/>
      <c r="AK13" s="65">
        <v>26.933</v>
      </c>
      <c r="AL13" s="65">
        <v>43.411000000000001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>
        <v>68.033000000000001</v>
      </c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>
        <v>2</v>
      </c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>
        <v>5</v>
      </c>
      <c r="CQ13" s="65">
        <v>5</v>
      </c>
      <c r="CR13" s="65">
        <v>5</v>
      </c>
      <c r="CS13" s="65">
        <v>5</v>
      </c>
      <c r="CT13" s="66"/>
      <c r="CU13" s="66"/>
      <c r="CV13" s="66"/>
      <c r="CW13" s="67"/>
      <c r="CX13" s="68">
        <f t="array" ref="CX13">SUMPRODUCT(B13:CW13*0.25)</f>
        <v>83.594250000000002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>
        <v>1.177</v>
      </c>
      <c r="V14" s="65"/>
      <c r="W14" s="65"/>
      <c r="X14" s="65"/>
      <c r="Y14" s="65"/>
      <c r="Z14" s="65"/>
      <c r="AA14" s="65"/>
      <c r="AB14" s="65"/>
      <c r="AC14" s="65"/>
      <c r="AD14" s="65"/>
      <c r="AE14" s="65">
        <v>22.966999999999999</v>
      </c>
      <c r="AF14" s="65"/>
      <c r="AG14" s="65">
        <v>6.2380000000000004</v>
      </c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>
        <v>12.99</v>
      </c>
      <c r="BQ14" s="65"/>
      <c r="BR14" s="65"/>
      <c r="BS14" s="65"/>
      <c r="BT14" s="65">
        <v>30.751999999999999</v>
      </c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>
        <v>2.1419999999999999</v>
      </c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19.066499999999998</v>
      </c>
    </row>
    <row r="15" spans="1:102" ht="25" customHeight="1" x14ac:dyDescent="0.3">
      <c r="A15" s="69" t="s">
        <v>12</v>
      </c>
      <c r="B15" s="70">
        <v>5.4050000000000002</v>
      </c>
      <c r="C15" s="71">
        <v>3.7450000000000001</v>
      </c>
      <c r="D15" s="71">
        <v>3.24</v>
      </c>
      <c r="E15" s="71">
        <v>5.6609999999999996</v>
      </c>
      <c r="F15" s="71">
        <v>22.756</v>
      </c>
      <c r="G15" s="71">
        <v>43.082999999999998</v>
      </c>
      <c r="H15" s="71">
        <v>26.529</v>
      </c>
      <c r="I15" s="71">
        <v>27.774000000000001</v>
      </c>
      <c r="J15" s="71">
        <v>29.231999999999999</v>
      </c>
      <c r="K15" s="71">
        <v>29.484000000000002</v>
      </c>
      <c r="L15" s="71">
        <v>26.975000000000001</v>
      </c>
      <c r="M15" s="71">
        <v>40.088000000000001</v>
      </c>
      <c r="N15" s="71">
        <v>48.857999999999997</v>
      </c>
      <c r="O15" s="71">
        <v>29.788</v>
      </c>
      <c r="P15" s="71">
        <v>27.242000000000001</v>
      </c>
      <c r="Q15" s="71">
        <v>30.373999999999999</v>
      </c>
      <c r="R15" s="71">
        <v>29.631</v>
      </c>
      <c r="S15" s="71">
        <v>28.747</v>
      </c>
      <c r="T15" s="71">
        <v>80.195999999999998</v>
      </c>
      <c r="U15" s="71">
        <v>67.290000000000006</v>
      </c>
      <c r="V15" s="71">
        <v>40.741999999999997</v>
      </c>
      <c r="W15" s="71">
        <v>31.395</v>
      </c>
      <c r="X15" s="71">
        <v>47.179000000000002</v>
      </c>
      <c r="Y15" s="71">
        <v>27.678000000000001</v>
      </c>
      <c r="Z15" s="71">
        <v>38.26</v>
      </c>
      <c r="AA15" s="71">
        <v>3.3</v>
      </c>
      <c r="AB15" s="71">
        <v>4.8319999999999999</v>
      </c>
      <c r="AC15" s="71">
        <v>1.77</v>
      </c>
      <c r="AD15" s="71">
        <v>0.747</v>
      </c>
      <c r="AE15" s="71">
        <v>1.863</v>
      </c>
      <c r="AF15" s="71">
        <v>3.298</v>
      </c>
      <c r="AG15" s="71">
        <v>5.32</v>
      </c>
      <c r="AH15" s="71">
        <v>7.4489999999999998</v>
      </c>
      <c r="AI15" s="71">
        <v>30.956</v>
      </c>
      <c r="AJ15" s="71">
        <v>38.392000000000003</v>
      </c>
      <c r="AK15" s="71">
        <v>31.553999999999998</v>
      </c>
      <c r="AL15" s="71">
        <v>23.010999999999999</v>
      </c>
      <c r="AM15" s="71">
        <v>37.923000000000002</v>
      </c>
      <c r="AN15" s="71">
        <v>18.221</v>
      </c>
      <c r="AO15" s="71">
        <v>33.134</v>
      </c>
      <c r="AP15" s="71">
        <v>17.268999999999998</v>
      </c>
      <c r="AQ15" s="71">
        <v>18.47</v>
      </c>
      <c r="AR15" s="71">
        <v>27.452999999999999</v>
      </c>
      <c r="AS15" s="71">
        <v>43.968000000000004</v>
      </c>
      <c r="AT15" s="71">
        <v>41.093000000000004</v>
      </c>
      <c r="AU15" s="71">
        <v>50.337000000000003</v>
      </c>
      <c r="AV15" s="71">
        <v>40.094000000000001</v>
      </c>
      <c r="AW15" s="71">
        <v>27.728999999999999</v>
      </c>
      <c r="AX15" s="71">
        <v>17.172999999999998</v>
      </c>
      <c r="AY15" s="71">
        <v>19.957999999999998</v>
      </c>
      <c r="AZ15" s="71">
        <v>24.867999999999999</v>
      </c>
      <c r="BA15" s="71">
        <v>30.254999999999999</v>
      </c>
      <c r="BB15" s="71">
        <v>45.420999999999999</v>
      </c>
      <c r="BC15" s="71">
        <v>42.77</v>
      </c>
      <c r="BD15" s="71">
        <v>41.850999999999999</v>
      </c>
      <c r="BE15" s="71">
        <v>11.755000000000001</v>
      </c>
      <c r="BF15" s="71">
        <v>37.729999999999997</v>
      </c>
      <c r="BG15" s="71">
        <v>42.075000000000003</v>
      </c>
      <c r="BH15" s="71">
        <v>58.524000000000001</v>
      </c>
      <c r="BI15" s="71">
        <v>67.069000000000003</v>
      </c>
      <c r="BJ15" s="71">
        <v>23.518999999999998</v>
      </c>
      <c r="BK15" s="71">
        <v>27.489000000000001</v>
      </c>
      <c r="BL15" s="71">
        <v>3.0720000000000001</v>
      </c>
      <c r="BM15" s="71">
        <v>66.852999999999994</v>
      </c>
      <c r="BN15" s="71">
        <v>14.224</v>
      </c>
      <c r="BO15" s="71"/>
      <c r="BP15" s="71"/>
      <c r="BQ15" s="71"/>
      <c r="BR15" s="71">
        <v>4.8540000000000001</v>
      </c>
      <c r="BS15" s="71">
        <v>4</v>
      </c>
      <c r="BT15" s="71">
        <v>0.04</v>
      </c>
      <c r="BU15" s="71"/>
      <c r="BV15" s="71"/>
      <c r="BW15" s="71"/>
      <c r="BX15" s="71">
        <v>6.9290000000000003</v>
      </c>
      <c r="BY15" s="71">
        <v>5.2439999999999998</v>
      </c>
      <c r="BZ15" s="71">
        <v>5.7380000000000004</v>
      </c>
      <c r="CA15" s="71">
        <v>8.5690000000000008</v>
      </c>
      <c r="CB15" s="71">
        <v>3.31</v>
      </c>
      <c r="CC15" s="71">
        <v>5.0000000000000001E-3</v>
      </c>
      <c r="CD15" s="71"/>
      <c r="CE15" s="71"/>
      <c r="CF15" s="71"/>
      <c r="CG15" s="71"/>
      <c r="CH15" s="71"/>
      <c r="CI15" s="71"/>
      <c r="CJ15" s="71"/>
      <c r="CK15" s="71"/>
      <c r="CL15" s="71">
        <v>1.6339999999999999</v>
      </c>
      <c r="CM15" s="71">
        <v>0.58899999999999997</v>
      </c>
      <c r="CN15" s="71">
        <v>1.01</v>
      </c>
      <c r="CO15" s="71">
        <v>1.8080000000000001</v>
      </c>
      <c r="CP15" s="71">
        <v>7.1</v>
      </c>
      <c r="CQ15" s="71">
        <v>3.5369999999999999</v>
      </c>
      <c r="CR15" s="71">
        <v>2.976</v>
      </c>
      <c r="CS15" s="71">
        <v>2.5000000000000001E-2</v>
      </c>
      <c r="CT15" s="72"/>
      <c r="CU15" s="72"/>
      <c r="CV15" s="72"/>
      <c r="CW15" s="73"/>
      <c r="CX15" s="74">
        <f t="array" ref="CX15">SUMPRODUCT(B15:CW15*0.25)</f>
        <v>482.87725000000012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5" customHeight="1" x14ac:dyDescent="0.3">
      <c r="A17" s="69" t="s">
        <v>14</v>
      </c>
      <c r="B17" s="70"/>
      <c r="C17" s="71"/>
      <c r="D17" s="71"/>
      <c r="E17" s="71"/>
      <c r="F17" s="71"/>
      <c r="G17" s="71">
        <v>2.1</v>
      </c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>
        <v>9</v>
      </c>
      <c r="Y17" s="71">
        <v>16.202000000000002</v>
      </c>
      <c r="Z17" s="71">
        <v>36.063000000000002</v>
      </c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>
        <v>8.9060000000000006</v>
      </c>
      <c r="AN17" s="71">
        <v>49.094000000000001</v>
      </c>
      <c r="AO17" s="71">
        <v>81.97</v>
      </c>
      <c r="AP17" s="71">
        <v>59.807000000000002</v>
      </c>
      <c r="AQ17" s="71">
        <v>69.099999999999994</v>
      </c>
      <c r="AR17" s="71">
        <v>49.8</v>
      </c>
      <c r="AS17" s="71">
        <v>16.495000000000001</v>
      </c>
      <c r="AT17" s="71">
        <v>38.594999999999999</v>
      </c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>
        <v>38.5</v>
      </c>
      <c r="BF17" s="71">
        <v>62.405000000000001</v>
      </c>
      <c r="BG17" s="71">
        <v>68.3</v>
      </c>
      <c r="BH17" s="71">
        <v>19.876000000000001</v>
      </c>
      <c r="BI17" s="71">
        <v>58.235999999999997</v>
      </c>
      <c r="BJ17" s="71">
        <v>38.5</v>
      </c>
      <c r="BK17" s="71">
        <v>18</v>
      </c>
      <c r="BL17" s="71"/>
      <c r="BM17" s="71"/>
      <c r="BN17" s="71"/>
      <c r="BO17" s="71"/>
      <c r="BP17" s="71"/>
      <c r="BQ17" s="71"/>
      <c r="BR17" s="71">
        <v>1.381</v>
      </c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185.58249999999995</v>
      </c>
    </row>
    <row r="18" spans="1:102" ht="30" customHeight="1" thickBot="1" x14ac:dyDescent="0.35">
      <c r="A18" s="75" t="s">
        <v>15</v>
      </c>
      <c r="B18" s="76">
        <f>SUM(B11:B17)</f>
        <v>21.405000000000001</v>
      </c>
      <c r="C18" s="77">
        <f t="shared" ref="C18:BN18" si="0">SUM(C11:C17)</f>
        <v>17.745000000000001</v>
      </c>
      <c r="D18" s="77">
        <f t="shared" si="0"/>
        <v>18.240000000000002</v>
      </c>
      <c r="E18" s="77">
        <f t="shared" si="0"/>
        <v>21.661000000000001</v>
      </c>
      <c r="F18" s="77">
        <f t="shared" si="0"/>
        <v>33.756</v>
      </c>
      <c r="G18" s="77">
        <f t="shared" si="0"/>
        <v>57.183</v>
      </c>
      <c r="H18" s="77">
        <f t="shared" si="0"/>
        <v>26.529</v>
      </c>
      <c r="I18" s="77">
        <f t="shared" si="0"/>
        <v>27.774000000000001</v>
      </c>
      <c r="J18" s="77">
        <f t="shared" si="0"/>
        <v>29.231999999999999</v>
      </c>
      <c r="K18" s="77">
        <f t="shared" si="0"/>
        <v>29.484000000000002</v>
      </c>
      <c r="L18" s="77">
        <f t="shared" si="0"/>
        <v>26.975000000000001</v>
      </c>
      <c r="M18" s="77">
        <f t="shared" si="0"/>
        <v>40.088000000000001</v>
      </c>
      <c r="N18" s="77">
        <f t="shared" si="0"/>
        <v>62.857999999999997</v>
      </c>
      <c r="O18" s="77">
        <f t="shared" si="0"/>
        <v>29.788</v>
      </c>
      <c r="P18" s="77">
        <f t="shared" si="0"/>
        <v>27.242000000000001</v>
      </c>
      <c r="Q18" s="77">
        <f t="shared" si="0"/>
        <v>30.373999999999999</v>
      </c>
      <c r="R18" s="77">
        <f t="shared" si="0"/>
        <v>29.631</v>
      </c>
      <c r="S18" s="77">
        <f t="shared" si="0"/>
        <v>28.747</v>
      </c>
      <c r="T18" s="77">
        <f t="shared" si="0"/>
        <v>91.195999999999998</v>
      </c>
      <c r="U18" s="77">
        <f t="shared" si="0"/>
        <v>78.467000000000013</v>
      </c>
      <c r="V18" s="77">
        <f t="shared" si="0"/>
        <v>50.741999999999997</v>
      </c>
      <c r="W18" s="77">
        <f t="shared" si="0"/>
        <v>39.394999999999996</v>
      </c>
      <c r="X18" s="77">
        <f t="shared" si="0"/>
        <v>60.179000000000002</v>
      </c>
      <c r="Y18" s="77">
        <f t="shared" si="0"/>
        <v>48.879999999999995</v>
      </c>
      <c r="Z18" s="77">
        <f t="shared" si="0"/>
        <v>74.323000000000008</v>
      </c>
      <c r="AA18" s="77">
        <f t="shared" si="0"/>
        <v>3.3</v>
      </c>
      <c r="AB18" s="77">
        <f t="shared" si="0"/>
        <v>4.8319999999999999</v>
      </c>
      <c r="AC18" s="77">
        <f t="shared" si="0"/>
        <v>1.77</v>
      </c>
      <c r="AD18" s="77">
        <f t="shared" si="0"/>
        <v>5.7469999999999999</v>
      </c>
      <c r="AE18" s="77">
        <f t="shared" si="0"/>
        <v>31.83</v>
      </c>
      <c r="AF18" s="77">
        <f t="shared" si="0"/>
        <v>10.298</v>
      </c>
      <c r="AG18" s="77">
        <f t="shared" si="0"/>
        <v>20.558</v>
      </c>
      <c r="AH18" s="77">
        <f t="shared" si="0"/>
        <v>7.4489999999999998</v>
      </c>
      <c r="AI18" s="77">
        <f t="shared" si="0"/>
        <v>30.956</v>
      </c>
      <c r="AJ18" s="77">
        <f t="shared" si="0"/>
        <v>38.392000000000003</v>
      </c>
      <c r="AK18" s="77">
        <f t="shared" si="0"/>
        <v>58.486999999999995</v>
      </c>
      <c r="AL18" s="77">
        <f t="shared" si="0"/>
        <v>66.421999999999997</v>
      </c>
      <c r="AM18" s="77">
        <f t="shared" si="0"/>
        <v>46.829000000000001</v>
      </c>
      <c r="AN18" s="77">
        <f t="shared" si="0"/>
        <v>67.314999999999998</v>
      </c>
      <c r="AO18" s="77">
        <f t="shared" si="0"/>
        <v>115.104</v>
      </c>
      <c r="AP18" s="77">
        <f t="shared" si="0"/>
        <v>77.075999999999993</v>
      </c>
      <c r="AQ18" s="77">
        <f t="shared" si="0"/>
        <v>87.57</v>
      </c>
      <c r="AR18" s="77">
        <f t="shared" si="0"/>
        <v>77.253</v>
      </c>
      <c r="AS18" s="77">
        <f t="shared" si="0"/>
        <v>60.463000000000008</v>
      </c>
      <c r="AT18" s="77">
        <f t="shared" si="0"/>
        <v>79.688000000000002</v>
      </c>
      <c r="AU18" s="77">
        <f t="shared" si="0"/>
        <v>50.337000000000003</v>
      </c>
      <c r="AV18" s="77">
        <f t="shared" si="0"/>
        <v>40.094000000000001</v>
      </c>
      <c r="AW18" s="77">
        <f t="shared" si="0"/>
        <v>27.728999999999999</v>
      </c>
      <c r="AX18" s="77">
        <f t="shared" si="0"/>
        <v>17.172999999999998</v>
      </c>
      <c r="AY18" s="77">
        <f t="shared" si="0"/>
        <v>19.957999999999998</v>
      </c>
      <c r="AZ18" s="77">
        <f t="shared" si="0"/>
        <v>24.867999999999999</v>
      </c>
      <c r="BA18" s="77">
        <f t="shared" si="0"/>
        <v>30.254999999999999</v>
      </c>
      <c r="BB18" s="77">
        <f t="shared" si="0"/>
        <v>45.420999999999999</v>
      </c>
      <c r="BC18" s="77">
        <f t="shared" si="0"/>
        <v>42.77</v>
      </c>
      <c r="BD18" s="77">
        <f t="shared" si="0"/>
        <v>41.850999999999999</v>
      </c>
      <c r="BE18" s="77">
        <f t="shared" si="0"/>
        <v>50.255000000000003</v>
      </c>
      <c r="BF18" s="77">
        <f t="shared" si="0"/>
        <v>100.13499999999999</v>
      </c>
      <c r="BG18" s="77">
        <f t="shared" si="0"/>
        <v>110.375</v>
      </c>
      <c r="BH18" s="77">
        <f t="shared" si="0"/>
        <v>78.400000000000006</v>
      </c>
      <c r="BI18" s="77">
        <f t="shared" si="0"/>
        <v>125.30500000000001</v>
      </c>
      <c r="BJ18" s="77">
        <f t="shared" si="0"/>
        <v>62.018999999999998</v>
      </c>
      <c r="BK18" s="77">
        <f t="shared" si="0"/>
        <v>45.489000000000004</v>
      </c>
      <c r="BL18" s="77">
        <f t="shared" si="0"/>
        <v>71.105000000000004</v>
      </c>
      <c r="BM18" s="77">
        <f t="shared" si="0"/>
        <v>66.852999999999994</v>
      </c>
      <c r="BN18" s="77">
        <f t="shared" si="0"/>
        <v>14.224</v>
      </c>
      <c r="BO18" s="77">
        <f t="shared" ref="BO18:CW18" si="1">SUM(BO11:BO17)</f>
        <v>0</v>
      </c>
      <c r="BP18" s="77">
        <f t="shared" si="1"/>
        <v>12.99</v>
      </c>
      <c r="BQ18" s="77">
        <f t="shared" si="1"/>
        <v>0</v>
      </c>
      <c r="BR18" s="77">
        <f t="shared" si="1"/>
        <v>6.2350000000000003</v>
      </c>
      <c r="BS18" s="77">
        <f t="shared" si="1"/>
        <v>4</v>
      </c>
      <c r="BT18" s="77">
        <f t="shared" si="1"/>
        <v>30.791999999999998</v>
      </c>
      <c r="BU18" s="77">
        <f t="shared" si="1"/>
        <v>0</v>
      </c>
      <c r="BV18" s="77">
        <f t="shared" si="1"/>
        <v>0</v>
      </c>
      <c r="BW18" s="77">
        <f t="shared" si="1"/>
        <v>0</v>
      </c>
      <c r="BX18" s="77">
        <f t="shared" si="1"/>
        <v>6.9290000000000003</v>
      </c>
      <c r="BY18" s="77">
        <f t="shared" si="1"/>
        <v>5.2439999999999998</v>
      </c>
      <c r="BZ18" s="77">
        <f t="shared" si="1"/>
        <v>5.7380000000000004</v>
      </c>
      <c r="CA18" s="77">
        <f t="shared" si="1"/>
        <v>8.5690000000000008</v>
      </c>
      <c r="CB18" s="77">
        <f t="shared" si="1"/>
        <v>3.31</v>
      </c>
      <c r="CC18" s="77">
        <f t="shared" si="1"/>
        <v>2.0049999999999999</v>
      </c>
      <c r="CD18" s="77">
        <f t="shared" si="1"/>
        <v>0</v>
      </c>
      <c r="CE18" s="77">
        <f t="shared" si="1"/>
        <v>0</v>
      </c>
      <c r="CF18" s="77">
        <f t="shared" si="1"/>
        <v>0</v>
      </c>
      <c r="CG18" s="77">
        <f t="shared" si="1"/>
        <v>0</v>
      </c>
      <c r="CH18" s="77">
        <f t="shared" si="1"/>
        <v>0</v>
      </c>
      <c r="CI18" s="77">
        <f t="shared" si="1"/>
        <v>0</v>
      </c>
      <c r="CJ18" s="77">
        <f t="shared" si="1"/>
        <v>0</v>
      </c>
      <c r="CK18" s="77">
        <f t="shared" si="1"/>
        <v>2.1419999999999999</v>
      </c>
      <c r="CL18" s="77">
        <f t="shared" si="1"/>
        <v>1.6339999999999999</v>
      </c>
      <c r="CM18" s="77">
        <f t="shared" si="1"/>
        <v>0.58899999999999997</v>
      </c>
      <c r="CN18" s="77">
        <f t="shared" si="1"/>
        <v>1.01</v>
      </c>
      <c r="CO18" s="77">
        <f t="shared" si="1"/>
        <v>1.8080000000000001</v>
      </c>
      <c r="CP18" s="77">
        <f t="shared" si="1"/>
        <v>12.1</v>
      </c>
      <c r="CQ18" s="77">
        <f t="shared" si="1"/>
        <v>8.536999999999999</v>
      </c>
      <c r="CR18" s="77">
        <f t="shared" si="1"/>
        <v>7.976</v>
      </c>
      <c r="CS18" s="77">
        <f t="shared" si="1"/>
        <v>5.0250000000000004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771.12050000000011</v>
      </c>
    </row>
    <row r="19" spans="1:102" ht="18" customHeight="1" thickBot="1" x14ac:dyDescent="0.3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5" customHeight="1" x14ac:dyDescent="0.3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5" customHeight="1" x14ac:dyDescent="0.3">
      <c r="A22" s="92" t="s">
        <v>18</v>
      </c>
      <c r="B22" s="93"/>
      <c r="C22" s="94"/>
      <c r="D22" s="94"/>
      <c r="E22" s="94"/>
      <c r="F22" s="94"/>
      <c r="G22" s="94">
        <v>1.1200000000000001</v>
      </c>
      <c r="H22" s="94">
        <v>4</v>
      </c>
      <c r="I22" s="94">
        <v>4</v>
      </c>
      <c r="J22" s="94"/>
      <c r="K22" s="94"/>
      <c r="L22" s="94"/>
      <c r="M22" s="94"/>
      <c r="N22" s="94"/>
      <c r="O22" s="94">
        <v>4</v>
      </c>
      <c r="P22" s="94">
        <v>4</v>
      </c>
      <c r="Q22" s="94">
        <v>4</v>
      </c>
      <c r="R22" s="94">
        <v>4</v>
      </c>
      <c r="S22" s="94">
        <v>4</v>
      </c>
      <c r="T22" s="94"/>
      <c r="U22" s="94"/>
      <c r="V22" s="94"/>
      <c r="W22" s="94"/>
      <c r="X22" s="94"/>
      <c r="Y22" s="94">
        <v>5</v>
      </c>
      <c r="Z22" s="94">
        <v>5</v>
      </c>
      <c r="AA22" s="94">
        <v>12</v>
      </c>
      <c r="AB22" s="94">
        <v>17.7</v>
      </c>
      <c r="AC22" s="94">
        <v>34.299999999999997</v>
      </c>
      <c r="AD22" s="94">
        <v>19</v>
      </c>
      <c r="AE22" s="94">
        <v>17.100000000000001</v>
      </c>
      <c r="AF22" s="94">
        <v>5.3</v>
      </c>
      <c r="AG22" s="94"/>
      <c r="AH22" s="94">
        <v>12</v>
      </c>
      <c r="AI22" s="94"/>
      <c r="AJ22" s="94"/>
      <c r="AK22" s="94"/>
      <c r="AL22" s="94"/>
      <c r="AM22" s="94"/>
      <c r="AN22" s="94"/>
      <c r="AO22" s="94"/>
      <c r="AP22" s="94"/>
      <c r="AQ22" s="94">
        <v>5.0000000000000001E-3</v>
      </c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>
        <v>3.0000000000000001E-3</v>
      </c>
      <c r="BF22" s="94">
        <v>2.4E-2</v>
      </c>
      <c r="BG22" s="94">
        <v>2.9000000000000001E-2</v>
      </c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>
        <v>9.6000000000000002E-2</v>
      </c>
      <c r="BS22" s="94">
        <v>8.3000000000000004E-2</v>
      </c>
      <c r="BT22" s="94">
        <v>4.9649999999999999</v>
      </c>
      <c r="BU22" s="94">
        <v>5.0149999999999997</v>
      </c>
      <c r="BV22" s="94">
        <v>4.9820000000000002</v>
      </c>
      <c r="BW22" s="94">
        <v>9.6000000000000002E-2</v>
      </c>
      <c r="BX22" s="94"/>
      <c r="BY22" s="94"/>
      <c r="BZ22" s="94"/>
      <c r="CA22" s="94">
        <v>1.6</v>
      </c>
      <c r="CB22" s="94">
        <v>4.2000000000000003E-2</v>
      </c>
      <c r="CC22" s="94"/>
      <c r="CD22" s="94"/>
      <c r="CE22" s="94">
        <v>5.0119999999999996</v>
      </c>
      <c r="CF22" s="94">
        <v>5.0359999999999996</v>
      </c>
      <c r="CG22" s="94">
        <v>4.9939999999999998</v>
      </c>
      <c r="CH22" s="94"/>
      <c r="CI22" s="94">
        <v>1.0999999999999999E-2</v>
      </c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47.128249999999994</v>
      </c>
    </row>
    <row r="23" spans="1:102" ht="25" customHeight="1" x14ac:dyDescent="0.3">
      <c r="A23" s="92" t="s">
        <v>19</v>
      </c>
      <c r="B23" s="98"/>
      <c r="C23" s="99"/>
      <c r="D23" s="99"/>
      <c r="E23" s="99"/>
      <c r="F23" s="99"/>
      <c r="G23" s="99"/>
      <c r="H23" s="99">
        <v>4</v>
      </c>
      <c r="I23" s="99">
        <v>3.52</v>
      </c>
      <c r="J23" s="99"/>
      <c r="K23" s="99">
        <v>1.1200000000000001</v>
      </c>
      <c r="L23" s="99">
        <v>2.56</v>
      </c>
      <c r="M23" s="99">
        <v>2.72</v>
      </c>
      <c r="N23" s="99"/>
      <c r="O23" s="99">
        <v>4</v>
      </c>
      <c r="P23" s="99">
        <v>4</v>
      </c>
      <c r="Q23" s="99">
        <v>4</v>
      </c>
      <c r="R23" s="99">
        <v>4</v>
      </c>
      <c r="S23" s="99">
        <v>4</v>
      </c>
      <c r="T23" s="99"/>
      <c r="U23" s="99"/>
      <c r="V23" s="99"/>
      <c r="W23" s="99"/>
      <c r="X23" s="99">
        <v>4.3999999999999997E-2</v>
      </c>
      <c r="Y23" s="99">
        <v>0.04</v>
      </c>
      <c r="Z23" s="99"/>
      <c r="AA23" s="99"/>
      <c r="AB23" s="99"/>
      <c r="AC23" s="99"/>
      <c r="AD23" s="99"/>
      <c r="AE23" s="99"/>
      <c r="AF23" s="99"/>
      <c r="AG23" s="99">
        <v>4.7309999999999999</v>
      </c>
      <c r="AH23" s="99">
        <v>7.1589999999999998</v>
      </c>
      <c r="AI23" s="99">
        <v>4.8230000000000004</v>
      </c>
      <c r="AJ23" s="99">
        <v>3.4910000000000001</v>
      </c>
      <c r="AK23" s="99">
        <v>4.3109999999999999</v>
      </c>
      <c r="AL23" s="99">
        <v>6.7510000000000003</v>
      </c>
      <c r="AM23" s="99">
        <v>4.26</v>
      </c>
      <c r="AN23" s="99">
        <v>4.55</v>
      </c>
      <c r="AO23" s="99">
        <v>7.5519999999999996</v>
      </c>
      <c r="AP23" s="99">
        <v>11.058</v>
      </c>
      <c r="AQ23" s="99">
        <v>6.2270000000000003</v>
      </c>
      <c r="AR23" s="99">
        <v>13.249000000000001</v>
      </c>
      <c r="AS23" s="99">
        <v>41.040999999999997</v>
      </c>
      <c r="AT23" s="99">
        <v>40.107999999999997</v>
      </c>
      <c r="AU23" s="99">
        <v>59.466000000000001</v>
      </c>
      <c r="AV23" s="99">
        <v>62.51</v>
      </c>
      <c r="AW23" s="99">
        <v>49.201999999999998</v>
      </c>
      <c r="AX23" s="99">
        <v>48.994999999999997</v>
      </c>
      <c r="AY23" s="99">
        <v>44.353000000000002</v>
      </c>
      <c r="AZ23" s="99">
        <v>39.485999999999997</v>
      </c>
      <c r="BA23" s="99">
        <v>38.444000000000003</v>
      </c>
      <c r="BB23" s="99">
        <v>40.091999999999999</v>
      </c>
      <c r="BC23" s="99">
        <v>41.91</v>
      </c>
      <c r="BD23" s="99">
        <v>43.607999999999997</v>
      </c>
      <c r="BE23" s="99">
        <v>5.32</v>
      </c>
      <c r="BF23" s="99">
        <v>10.464</v>
      </c>
      <c r="BG23" s="99">
        <v>10.95</v>
      </c>
      <c r="BH23" s="99">
        <v>10.233000000000001</v>
      </c>
      <c r="BI23" s="99">
        <v>12.198</v>
      </c>
      <c r="BJ23" s="99">
        <v>10.144</v>
      </c>
      <c r="BK23" s="99">
        <v>4.8000000000000001E-2</v>
      </c>
      <c r="BL23" s="99">
        <v>3.6280000000000001</v>
      </c>
      <c r="BM23" s="99">
        <v>7.6559999999999997</v>
      </c>
      <c r="BN23" s="99">
        <v>0.27</v>
      </c>
      <c r="BO23" s="99"/>
      <c r="BP23" s="99"/>
      <c r="BQ23" s="99"/>
      <c r="BR23" s="99">
        <v>7.6130000000000004</v>
      </c>
      <c r="BS23" s="99">
        <v>4.694</v>
      </c>
      <c r="BT23" s="99">
        <v>1.9390000000000001</v>
      </c>
      <c r="BU23" s="99">
        <v>0.124</v>
      </c>
      <c r="BV23" s="99">
        <v>0.12</v>
      </c>
      <c r="BW23" s="99">
        <v>0.121</v>
      </c>
      <c r="BX23" s="99">
        <v>5.2</v>
      </c>
      <c r="BY23" s="99">
        <v>28.8</v>
      </c>
      <c r="BZ23" s="99">
        <v>9.3000000000000007</v>
      </c>
      <c r="CA23" s="99">
        <v>5.6</v>
      </c>
      <c r="CB23" s="99">
        <v>20.106000000000002</v>
      </c>
      <c r="CC23" s="99">
        <v>1.2E-2</v>
      </c>
      <c r="CD23" s="99"/>
      <c r="CE23" s="99">
        <v>0.108</v>
      </c>
      <c r="CF23" s="99">
        <v>0.14399999999999999</v>
      </c>
      <c r="CG23" s="99">
        <v>0.15</v>
      </c>
      <c r="CH23" s="99"/>
      <c r="CI23" s="99">
        <v>2.5999999999999999E-2</v>
      </c>
      <c r="CJ23" s="99"/>
      <c r="CK23" s="99"/>
      <c r="CL23" s="99"/>
      <c r="CM23" s="99">
        <v>0.45700000000000002</v>
      </c>
      <c r="CN23" s="99"/>
      <c r="CO23" s="99"/>
      <c r="CP23" s="99">
        <v>16.2</v>
      </c>
      <c r="CQ23" s="99">
        <v>14.682</v>
      </c>
      <c r="CR23" s="99">
        <v>13.856</v>
      </c>
      <c r="CS23" s="99"/>
      <c r="CT23" s="100"/>
      <c r="CU23" s="100"/>
      <c r="CV23" s="100"/>
      <c r="CW23" s="96"/>
      <c r="CX23" s="97">
        <f t="array" ref="CX23">SUMPRODUCT(B23:CW23*0.25)</f>
        <v>215.38599999999994</v>
      </c>
    </row>
    <row r="24" spans="1:102" ht="25" customHeight="1" x14ac:dyDescent="0.3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5" customHeight="1" x14ac:dyDescent="0.3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1.1200000000000001</v>
      </c>
      <c r="H28" s="107">
        <f t="shared" si="2"/>
        <v>8</v>
      </c>
      <c r="I28" s="107">
        <f t="shared" si="2"/>
        <v>7.52</v>
      </c>
      <c r="J28" s="107">
        <f t="shared" si="2"/>
        <v>0</v>
      </c>
      <c r="K28" s="107">
        <f t="shared" si="2"/>
        <v>1.1200000000000001</v>
      </c>
      <c r="L28" s="107">
        <f t="shared" si="2"/>
        <v>2.56</v>
      </c>
      <c r="M28" s="107">
        <f t="shared" si="2"/>
        <v>2.72</v>
      </c>
      <c r="N28" s="107">
        <f t="shared" si="2"/>
        <v>0</v>
      </c>
      <c r="O28" s="107">
        <f t="shared" si="2"/>
        <v>8</v>
      </c>
      <c r="P28" s="107">
        <f t="shared" si="2"/>
        <v>8</v>
      </c>
      <c r="Q28" s="107">
        <f>SUM(Q21:Q27)</f>
        <v>8</v>
      </c>
      <c r="R28" s="107">
        <f t="shared" ref="R28:CC28" si="3">SUM(R21:R27)</f>
        <v>8</v>
      </c>
      <c r="S28" s="107">
        <f t="shared" si="3"/>
        <v>8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4.3999999999999997E-2</v>
      </c>
      <c r="Y28" s="107">
        <f t="shared" si="3"/>
        <v>5.04</v>
      </c>
      <c r="Z28" s="107">
        <f t="shared" si="3"/>
        <v>5</v>
      </c>
      <c r="AA28" s="107">
        <f t="shared" si="3"/>
        <v>12</v>
      </c>
      <c r="AB28" s="107">
        <f t="shared" si="3"/>
        <v>17.7</v>
      </c>
      <c r="AC28" s="107">
        <f t="shared" si="3"/>
        <v>34.299999999999997</v>
      </c>
      <c r="AD28" s="107">
        <f t="shared" si="3"/>
        <v>19</v>
      </c>
      <c r="AE28" s="107">
        <f t="shared" si="3"/>
        <v>17.100000000000001</v>
      </c>
      <c r="AF28" s="107">
        <f t="shared" si="3"/>
        <v>5.3</v>
      </c>
      <c r="AG28" s="107">
        <f t="shared" si="3"/>
        <v>4.7309999999999999</v>
      </c>
      <c r="AH28" s="107">
        <f t="shared" si="3"/>
        <v>19.158999999999999</v>
      </c>
      <c r="AI28" s="107">
        <f t="shared" si="3"/>
        <v>4.8230000000000004</v>
      </c>
      <c r="AJ28" s="107">
        <f t="shared" si="3"/>
        <v>3.4910000000000001</v>
      </c>
      <c r="AK28" s="107">
        <f t="shared" si="3"/>
        <v>4.3109999999999999</v>
      </c>
      <c r="AL28" s="107">
        <f t="shared" si="3"/>
        <v>6.7510000000000003</v>
      </c>
      <c r="AM28" s="107">
        <f t="shared" si="3"/>
        <v>4.26</v>
      </c>
      <c r="AN28" s="107">
        <f t="shared" si="3"/>
        <v>4.55</v>
      </c>
      <c r="AO28" s="107">
        <f t="shared" si="3"/>
        <v>7.5519999999999996</v>
      </c>
      <c r="AP28" s="107">
        <f t="shared" si="3"/>
        <v>11.058</v>
      </c>
      <c r="AQ28" s="107">
        <f t="shared" si="3"/>
        <v>6.2320000000000002</v>
      </c>
      <c r="AR28" s="107">
        <f t="shared" si="3"/>
        <v>13.249000000000001</v>
      </c>
      <c r="AS28" s="107">
        <f t="shared" si="3"/>
        <v>41.040999999999997</v>
      </c>
      <c r="AT28" s="107">
        <f t="shared" si="3"/>
        <v>40.107999999999997</v>
      </c>
      <c r="AU28" s="107">
        <f t="shared" si="3"/>
        <v>59.466000000000001</v>
      </c>
      <c r="AV28" s="107">
        <f t="shared" si="3"/>
        <v>62.51</v>
      </c>
      <c r="AW28" s="107">
        <f t="shared" si="3"/>
        <v>49.201999999999998</v>
      </c>
      <c r="AX28" s="107">
        <f t="shared" si="3"/>
        <v>48.994999999999997</v>
      </c>
      <c r="AY28" s="107">
        <f t="shared" si="3"/>
        <v>44.353000000000002</v>
      </c>
      <c r="AZ28" s="107">
        <f t="shared" si="3"/>
        <v>39.485999999999997</v>
      </c>
      <c r="BA28" s="107">
        <f t="shared" si="3"/>
        <v>38.444000000000003</v>
      </c>
      <c r="BB28" s="107">
        <f t="shared" si="3"/>
        <v>40.091999999999999</v>
      </c>
      <c r="BC28" s="107">
        <f t="shared" si="3"/>
        <v>41.91</v>
      </c>
      <c r="BD28" s="107">
        <f t="shared" si="3"/>
        <v>43.607999999999997</v>
      </c>
      <c r="BE28" s="107">
        <f t="shared" si="3"/>
        <v>5.3230000000000004</v>
      </c>
      <c r="BF28" s="107">
        <f t="shared" si="3"/>
        <v>10.488</v>
      </c>
      <c r="BG28" s="107">
        <f t="shared" si="3"/>
        <v>10.978999999999999</v>
      </c>
      <c r="BH28" s="107">
        <f t="shared" si="3"/>
        <v>10.233000000000001</v>
      </c>
      <c r="BI28" s="107">
        <f t="shared" si="3"/>
        <v>12.198</v>
      </c>
      <c r="BJ28" s="107">
        <f t="shared" si="3"/>
        <v>10.144</v>
      </c>
      <c r="BK28" s="107">
        <f t="shared" si="3"/>
        <v>4.8000000000000001E-2</v>
      </c>
      <c r="BL28" s="107">
        <f t="shared" si="3"/>
        <v>3.6280000000000001</v>
      </c>
      <c r="BM28" s="107">
        <f t="shared" si="3"/>
        <v>7.6559999999999997</v>
      </c>
      <c r="BN28" s="107">
        <f t="shared" si="3"/>
        <v>0.27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7.7090000000000005</v>
      </c>
      <c r="BS28" s="107">
        <f t="shared" si="3"/>
        <v>4.7770000000000001</v>
      </c>
      <c r="BT28" s="107">
        <f t="shared" si="3"/>
        <v>6.9039999999999999</v>
      </c>
      <c r="BU28" s="107">
        <f t="shared" si="3"/>
        <v>5.1389999999999993</v>
      </c>
      <c r="BV28" s="107">
        <f t="shared" si="3"/>
        <v>5.1020000000000003</v>
      </c>
      <c r="BW28" s="107">
        <f t="shared" si="3"/>
        <v>0.217</v>
      </c>
      <c r="BX28" s="107">
        <f t="shared" si="3"/>
        <v>5.2</v>
      </c>
      <c r="BY28" s="107">
        <f t="shared" si="3"/>
        <v>28.8</v>
      </c>
      <c r="BZ28" s="107">
        <f t="shared" si="3"/>
        <v>9.3000000000000007</v>
      </c>
      <c r="CA28" s="107">
        <f t="shared" si="3"/>
        <v>7.1999999999999993</v>
      </c>
      <c r="CB28" s="107">
        <f t="shared" si="3"/>
        <v>20.148000000000003</v>
      </c>
      <c r="CC28" s="107">
        <f t="shared" si="3"/>
        <v>1.2E-2</v>
      </c>
      <c r="CD28" s="107">
        <f t="shared" ref="CD28:CW28" si="4">SUM(CD21:CD27)</f>
        <v>0</v>
      </c>
      <c r="CE28" s="107">
        <f t="shared" si="4"/>
        <v>5.1199999999999992</v>
      </c>
      <c r="CF28" s="107">
        <f t="shared" si="4"/>
        <v>5.18</v>
      </c>
      <c r="CG28" s="107">
        <f t="shared" si="4"/>
        <v>5.1440000000000001</v>
      </c>
      <c r="CH28" s="107">
        <f t="shared" si="4"/>
        <v>0</v>
      </c>
      <c r="CI28" s="107">
        <f t="shared" si="4"/>
        <v>3.6999999999999998E-2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0.45700000000000002</v>
      </c>
      <c r="CN28" s="107">
        <f t="shared" si="4"/>
        <v>0</v>
      </c>
      <c r="CO28" s="107">
        <f t="shared" si="4"/>
        <v>0</v>
      </c>
      <c r="CP28" s="107">
        <f t="shared" si="4"/>
        <v>16.2</v>
      </c>
      <c r="CQ28" s="107">
        <f t="shared" si="4"/>
        <v>14.682</v>
      </c>
      <c r="CR28" s="107">
        <f t="shared" si="4"/>
        <v>13.856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262.51424999999995</v>
      </c>
    </row>
    <row r="29" spans="1:102" ht="18" customHeight="1" thickBot="1" x14ac:dyDescent="0.3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5" customHeight="1" x14ac:dyDescent="0.3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5" customHeight="1" x14ac:dyDescent="0.3">
      <c r="A32" s="92" t="s">
        <v>27</v>
      </c>
      <c r="B32" s="93">
        <v>21.405000000000001</v>
      </c>
      <c r="C32" s="94">
        <v>17.745000000000001</v>
      </c>
      <c r="D32" s="94">
        <v>18.239999999999998</v>
      </c>
      <c r="E32" s="94">
        <v>21.661000000000001</v>
      </c>
      <c r="F32" s="94">
        <v>33.756</v>
      </c>
      <c r="G32" s="94">
        <v>58.302999999999997</v>
      </c>
      <c r="H32" s="94">
        <v>34.529000000000003</v>
      </c>
      <c r="I32" s="94">
        <v>35.293999999999997</v>
      </c>
      <c r="J32" s="94">
        <v>29.231999999999999</v>
      </c>
      <c r="K32" s="94">
        <v>30.603999999999999</v>
      </c>
      <c r="L32" s="94">
        <v>29.535</v>
      </c>
      <c r="M32" s="94">
        <v>42.808</v>
      </c>
      <c r="N32" s="94">
        <v>62.857999999999997</v>
      </c>
      <c r="O32" s="94">
        <v>37.787999999999997</v>
      </c>
      <c r="P32" s="94">
        <v>35.241999999999997</v>
      </c>
      <c r="Q32" s="94">
        <v>38.374000000000002</v>
      </c>
      <c r="R32" s="94">
        <v>37.631</v>
      </c>
      <c r="S32" s="94">
        <v>36.747</v>
      </c>
      <c r="T32" s="94">
        <v>91.195999999999998</v>
      </c>
      <c r="U32" s="94">
        <v>78.466999999999999</v>
      </c>
      <c r="V32" s="94">
        <v>50.741999999999997</v>
      </c>
      <c r="W32" s="94">
        <v>39.395000000000003</v>
      </c>
      <c r="X32" s="94">
        <v>60.222999999999999</v>
      </c>
      <c r="Y32" s="94">
        <v>53.92</v>
      </c>
      <c r="Z32" s="94">
        <v>79.322999999999993</v>
      </c>
      <c r="AA32" s="94">
        <v>15.3</v>
      </c>
      <c r="AB32" s="94">
        <v>22.532</v>
      </c>
      <c r="AC32" s="94">
        <v>36.07</v>
      </c>
      <c r="AD32" s="94">
        <v>24.747</v>
      </c>
      <c r="AE32" s="94">
        <v>48.93</v>
      </c>
      <c r="AF32" s="94">
        <v>15.598000000000001</v>
      </c>
      <c r="AG32" s="94">
        <v>25.289000000000001</v>
      </c>
      <c r="AH32" s="94">
        <v>26.608000000000001</v>
      </c>
      <c r="AI32" s="94">
        <v>35.779000000000003</v>
      </c>
      <c r="AJ32" s="94">
        <v>41.883000000000003</v>
      </c>
      <c r="AK32" s="94">
        <v>62.798000000000002</v>
      </c>
      <c r="AL32" s="94">
        <v>73.173000000000002</v>
      </c>
      <c r="AM32" s="94">
        <v>51.088999999999999</v>
      </c>
      <c r="AN32" s="94">
        <v>71.864999999999995</v>
      </c>
      <c r="AO32" s="94">
        <v>122.65600000000001</v>
      </c>
      <c r="AP32" s="94">
        <v>88.134</v>
      </c>
      <c r="AQ32" s="94">
        <v>93.802000000000007</v>
      </c>
      <c r="AR32" s="94">
        <v>90.501999999999995</v>
      </c>
      <c r="AS32" s="94">
        <v>101.504</v>
      </c>
      <c r="AT32" s="94">
        <v>119.79600000000001</v>
      </c>
      <c r="AU32" s="94">
        <v>109.803</v>
      </c>
      <c r="AV32" s="94">
        <v>102.604</v>
      </c>
      <c r="AW32" s="94">
        <v>76.930999999999997</v>
      </c>
      <c r="AX32" s="94">
        <v>66.168000000000006</v>
      </c>
      <c r="AY32" s="94">
        <v>64.311000000000007</v>
      </c>
      <c r="AZ32" s="94">
        <v>64.353999999999999</v>
      </c>
      <c r="BA32" s="94">
        <v>68.698999999999998</v>
      </c>
      <c r="BB32" s="94">
        <v>85.513000000000005</v>
      </c>
      <c r="BC32" s="94">
        <v>84.68</v>
      </c>
      <c r="BD32" s="94">
        <v>85.459000000000003</v>
      </c>
      <c r="BE32" s="94">
        <v>55.578000000000003</v>
      </c>
      <c r="BF32" s="94">
        <v>110.623</v>
      </c>
      <c r="BG32" s="94">
        <v>121.354</v>
      </c>
      <c r="BH32" s="94">
        <v>88.632999999999996</v>
      </c>
      <c r="BI32" s="94">
        <v>137.50299999999999</v>
      </c>
      <c r="BJ32" s="94">
        <v>72.162999999999997</v>
      </c>
      <c r="BK32" s="94">
        <v>45.536999999999999</v>
      </c>
      <c r="BL32" s="94">
        <v>74.733000000000004</v>
      </c>
      <c r="BM32" s="94">
        <v>74.509</v>
      </c>
      <c r="BN32" s="94">
        <v>14.494</v>
      </c>
      <c r="BO32" s="94"/>
      <c r="BP32" s="94">
        <v>12.99</v>
      </c>
      <c r="BQ32" s="94"/>
      <c r="BR32" s="94">
        <v>13.944000000000001</v>
      </c>
      <c r="BS32" s="94">
        <v>8.7769999999999992</v>
      </c>
      <c r="BT32" s="94">
        <v>37.695999999999998</v>
      </c>
      <c r="BU32" s="94">
        <v>5.1390000000000002</v>
      </c>
      <c r="BV32" s="94">
        <v>5.1020000000000003</v>
      </c>
      <c r="BW32" s="94">
        <v>0.217</v>
      </c>
      <c r="BX32" s="94">
        <v>12.129</v>
      </c>
      <c r="BY32" s="94">
        <v>34.043999999999997</v>
      </c>
      <c r="BZ32" s="94">
        <v>15.038</v>
      </c>
      <c r="CA32" s="94">
        <v>15.769</v>
      </c>
      <c r="CB32" s="94">
        <v>23.457999999999998</v>
      </c>
      <c r="CC32" s="94">
        <v>2.0169999999999999</v>
      </c>
      <c r="CD32" s="94"/>
      <c r="CE32" s="94">
        <v>5.12</v>
      </c>
      <c r="CF32" s="94">
        <v>5.18</v>
      </c>
      <c r="CG32" s="94">
        <v>5.1440000000000001</v>
      </c>
      <c r="CH32" s="94"/>
      <c r="CI32" s="94">
        <v>3.6999999999999998E-2</v>
      </c>
      <c r="CJ32" s="94"/>
      <c r="CK32" s="94">
        <v>2.1419999999999999</v>
      </c>
      <c r="CL32" s="94">
        <v>1.6339999999999999</v>
      </c>
      <c r="CM32" s="94">
        <v>1.046</v>
      </c>
      <c r="CN32" s="94">
        <v>1.01</v>
      </c>
      <c r="CO32" s="94">
        <v>1.8080000000000001</v>
      </c>
      <c r="CP32" s="94">
        <v>28.3</v>
      </c>
      <c r="CQ32" s="94">
        <v>23.219000000000001</v>
      </c>
      <c r="CR32" s="94">
        <v>21.832000000000001</v>
      </c>
      <c r="CS32" s="94">
        <v>5.0250000000000004</v>
      </c>
      <c r="CT32" s="95"/>
      <c r="CU32" s="95"/>
      <c r="CV32" s="95"/>
      <c r="CW32" s="96"/>
      <c r="CX32" s="97">
        <f t="array" ref="CX32">SUMPRODUCT(B32:CW32*0.25)</f>
        <v>1033.6347499999993</v>
      </c>
    </row>
    <row r="33" spans="1:102" ht="25" customHeight="1" x14ac:dyDescent="0.3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5">
      <c r="A34" s="75" t="s">
        <v>29</v>
      </c>
      <c r="B34" s="76">
        <f>SUM(B31:B33)</f>
        <v>21.405000000000001</v>
      </c>
      <c r="C34" s="77">
        <f t="shared" ref="C34:BN34" si="5">SUM(C31:C33)</f>
        <v>17.745000000000001</v>
      </c>
      <c r="D34" s="77">
        <f t="shared" si="5"/>
        <v>18.239999999999998</v>
      </c>
      <c r="E34" s="77">
        <f t="shared" si="5"/>
        <v>21.661000000000001</v>
      </c>
      <c r="F34" s="77">
        <f t="shared" si="5"/>
        <v>33.756</v>
      </c>
      <c r="G34" s="77">
        <f t="shared" si="5"/>
        <v>58.302999999999997</v>
      </c>
      <c r="H34" s="77">
        <f t="shared" si="5"/>
        <v>34.529000000000003</v>
      </c>
      <c r="I34" s="77">
        <f t="shared" si="5"/>
        <v>35.293999999999997</v>
      </c>
      <c r="J34" s="77">
        <f t="shared" si="5"/>
        <v>29.231999999999999</v>
      </c>
      <c r="K34" s="77">
        <f t="shared" si="5"/>
        <v>30.603999999999999</v>
      </c>
      <c r="L34" s="77">
        <f t="shared" si="5"/>
        <v>29.535</v>
      </c>
      <c r="M34" s="77">
        <f t="shared" si="5"/>
        <v>42.808</v>
      </c>
      <c r="N34" s="77">
        <f t="shared" si="5"/>
        <v>62.857999999999997</v>
      </c>
      <c r="O34" s="77">
        <f t="shared" si="5"/>
        <v>37.787999999999997</v>
      </c>
      <c r="P34" s="77">
        <f t="shared" si="5"/>
        <v>35.241999999999997</v>
      </c>
      <c r="Q34" s="77">
        <f t="shared" si="5"/>
        <v>38.374000000000002</v>
      </c>
      <c r="R34" s="77">
        <f t="shared" si="5"/>
        <v>37.631</v>
      </c>
      <c r="S34" s="77">
        <f t="shared" si="5"/>
        <v>36.747</v>
      </c>
      <c r="T34" s="77">
        <f t="shared" si="5"/>
        <v>91.195999999999998</v>
      </c>
      <c r="U34" s="77">
        <f t="shared" si="5"/>
        <v>78.466999999999999</v>
      </c>
      <c r="V34" s="77">
        <f t="shared" si="5"/>
        <v>50.741999999999997</v>
      </c>
      <c r="W34" s="77">
        <f t="shared" si="5"/>
        <v>39.395000000000003</v>
      </c>
      <c r="X34" s="77">
        <f t="shared" si="5"/>
        <v>60.222999999999999</v>
      </c>
      <c r="Y34" s="77">
        <f t="shared" si="5"/>
        <v>53.92</v>
      </c>
      <c r="Z34" s="77">
        <f t="shared" si="5"/>
        <v>79.322999999999993</v>
      </c>
      <c r="AA34" s="77">
        <f t="shared" si="5"/>
        <v>15.3</v>
      </c>
      <c r="AB34" s="77">
        <f t="shared" si="5"/>
        <v>22.532</v>
      </c>
      <c r="AC34" s="77">
        <f t="shared" si="5"/>
        <v>36.07</v>
      </c>
      <c r="AD34" s="77">
        <f t="shared" si="5"/>
        <v>24.747</v>
      </c>
      <c r="AE34" s="77">
        <f t="shared" si="5"/>
        <v>48.93</v>
      </c>
      <c r="AF34" s="77">
        <f t="shared" si="5"/>
        <v>15.598000000000001</v>
      </c>
      <c r="AG34" s="77">
        <f t="shared" si="5"/>
        <v>25.289000000000001</v>
      </c>
      <c r="AH34" s="77">
        <f t="shared" si="5"/>
        <v>26.608000000000001</v>
      </c>
      <c r="AI34" s="77">
        <f t="shared" si="5"/>
        <v>35.779000000000003</v>
      </c>
      <c r="AJ34" s="77">
        <f t="shared" si="5"/>
        <v>41.883000000000003</v>
      </c>
      <c r="AK34" s="77">
        <f t="shared" si="5"/>
        <v>62.798000000000002</v>
      </c>
      <c r="AL34" s="77">
        <f t="shared" si="5"/>
        <v>73.173000000000002</v>
      </c>
      <c r="AM34" s="77">
        <f t="shared" si="5"/>
        <v>51.088999999999999</v>
      </c>
      <c r="AN34" s="77">
        <f t="shared" si="5"/>
        <v>71.864999999999995</v>
      </c>
      <c r="AO34" s="77">
        <f t="shared" si="5"/>
        <v>122.65600000000001</v>
      </c>
      <c r="AP34" s="77">
        <f t="shared" si="5"/>
        <v>88.134</v>
      </c>
      <c r="AQ34" s="77">
        <f t="shared" si="5"/>
        <v>93.802000000000007</v>
      </c>
      <c r="AR34" s="77">
        <f t="shared" si="5"/>
        <v>90.501999999999995</v>
      </c>
      <c r="AS34" s="77">
        <f t="shared" si="5"/>
        <v>101.504</v>
      </c>
      <c r="AT34" s="77">
        <f t="shared" si="5"/>
        <v>119.79600000000001</v>
      </c>
      <c r="AU34" s="77">
        <f t="shared" si="5"/>
        <v>109.803</v>
      </c>
      <c r="AV34" s="77">
        <f t="shared" si="5"/>
        <v>102.604</v>
      </c>
      <c r="AW34" s="77">
        <f t="shared" si="5"/>
        <v>76.930999999999997</v>
      </c>
      <c r="AX34" s="77">
        <f t="shared" si="5"/>
        <v>66.168000000000006</v>
      </c>
      <c r="AY34" s="77">
        <f t="shared" si="5"/>
        <v>64.311000000000007</v>
      </c>
      <c r="AZ34" s="77">
        <f t="shared" si="5"/>
        <v>64.353999999999999</v>
      </c>
      <c r="BA34" s="77">
        <f t="shared" si="5"/>
        <v>68.698999999999998</v>
      </c>
      <c r="BB34" s="77">
        <f t="shared" si="5"/>
        <v>85.513000000000005</v>
      </c>
      <c r="BC34" s="77">
        <f t="shared" si="5"/>
        <v>84.68</v>
      </c>
      <c r="BD34" s="77">
        <f t="shared" si="5"/>
        <v>85.459000000000003</v>
      </c>
      <c r="BE34" s="77">
        <f t="shared" si="5"/>
        <v>55.578000000000003</v>
      </c>
      <c r="BF34" s="77">
        <f t="shared" si="5"/>
        <v>110.623</v>
      </c>
      <c r="BG34" s="77">
        <f t="shared" si="5"/>
        <v>121.354</v>
      </c>
      <c r="BH34" s="77">
        <f t="shared" si="5"/>
        <v>88.632999999999996</v>
      </c>
      <c r="BI34" s="77">
        <f t="shared" si="5"/>
        <v>137.50299999999999</v>
      </c>
      <c r="BJ34" s="77">
        <f t="shared" si="5"/>
        <v>72.162999999999997</v>
      </c>
      <c r="BK34" s="77">
        <f t="shared" si="5"/>
        <v>45.536999999999999</v>
      </c>
      <c r="BL34" s="77">
        <f t="shared" si="5"/>
        <v>74.733000000000004</v>
      </c>
      <c r="BM34" s="77">
        <f t="shared" si="5"/>
        <v>74.509</v>
      </c>
      <c r="BN34" s="77">
        <f t="shared" si="5"/>
        <v>14.494</v>
      </c>
      <c r="BO34" s="77">
        <f t="shared" ref="BO34:CW34" si="6">SUM(BO31:BO33)</f>
        <v>0</v>
      </c>
      <c r="BP34" s="77">
        <f t="shared" si="6"/>
        <v>12.99</v>
      </c>
      <c r="BQ34" s="77">
        <f t="shared" si="6"/>
        <v>0</v>
      </c>
      <c r="BR34" s="77">
        <f t="shared" si="6"/>
        <v>13.944000000000001</v>
      </c>
      <c r="BS34" s="77">
        <f t="shared" si="6"/>
        <v>8.7769999999999992</v>
      </c>
      <c r="BT34" s="77">
        <f t="shared" si="6"/>
        <v>37.695999999999998</v>
      </c>
      <c r="BU34" s="77">
        <f t="shared" si="6"/>
        <v>5.1390000000000002</v>
      </c>
      <c r="BV34" s="77">
        <f t="shared" si="6"/>
        <v>5.1020000000000003</v>
      </c>
      <c r="BW34" s="77">
        <f t="shared" si="6"/>
        <v>0.217</v>
      </c>
      <c r="BX34" s="77">
        <f t="shared" si="6"/>
        <v>12.129</v>
      </c>
      <c r="BY34" s="77">
        <f t="shared" si="6"/>
        <v>34.043999999999997</v>
      </c>
      <c r="BZ34" s="77">
        <f t="shared" si="6"/>
        <v>15.038</v>
      </c>
      <c r="CA34" s="77">
        <f t="shared" si="6"/>
        <v>15.769</v>
      </c>
      <c r="CB34" s="77">
        <f t="shared" si="6"/>
        <v>23.457999999999998</v>
      </c>
      <c r="CC34" s="77">
        <f t="shared" si="6"/>
        <v>2.0169999999999999</v>
      </c>
      <c r="CD34" s="77">
        <f t="shared" si="6"/>
        <v>0</v>
      </c>
      <c r="CE34" s="77">
        <f t="shared" si="6"/>
        <v>5.12</v>
      </c>
      <c r="CF34" s="77">
        <f t="shared" si="6"/>
        <v>5.18</v>
      </c>
      <c r="CG34" s="77">
        <f t="shared" si="6"/>
        <v>5.1440000000000001</v>
      </c>
      <c r="CH34" s="77">
        <f t="shared" si="6"/>
        <v>0</v>
      </c>
      <c r="CI34" s="77">
        <f t="shared" si="6"/>
        <v>3.6999999999999998E-2</v>
      </c>
      <c r="CJ34" s="77">
        <f t="shared" si="6"/>
        <v>0</v>
      </c>
      <c r="CK34" s="77">
        <f t="shared" si="6"/>
        <v>2.1419999999999999</v>
      </c>
      <c r="CL34" s="77">
        <f t="shared" si="6"/>
        <v>1.6339999999999999</v>
      </c>
      <c r="CM34" s="77">
        <f t="shared" si="6"/>
        <v>1.046</v>
      </c>
      <c r="CN34" s="77">
        <f t="shared" si="6"/>
        <v>1.01</v>
      </c>
      <c r="CO34" s="77">
        <f t="shared" si="6"/>
        <v>1.8080000000000001</v>
      </c>
      <c r="CP34" s="77">
        <f t="shared" si="6"/>
        <v>28.3</v>
      </c>
      <c r="CQ34" s="77">
        <f t="shared" si="6"/>
        <v>23.219000000000001</v>
      </c>
      <c r="CR34" s="77">
        <f t="shared" si="6"/>
        <v>21.832000000000001</v>
      </c>
      <c r="CS34" s="77">
        <f t="shared" si="6"/>
        <v>5.0250000000000004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1033.6347499999993</v>
      </c>
    </row>
    <row r="35" spans="1:102" ht="18" customHeight="1" thickBot="1" x14ac:dyDescent="0.3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5" customHeight="1" x14ac:dyDescent="0.3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5" customHeight="1" x14ac:dyDescent="0.3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5" customHeight="1" x14ac:dyDescent="0.3">
      <c r="A39" s="118" t="s">
        <v>33</v>
      </c>
      <c r="B39" s="119">
        <v>52.1</v>
      </c>
      <c r="C39" s="120">
        <v>69.900000000000006</v>
      </c>
      <c r="D39" s="120">
        <v>82.9</v>
      </c>
      <c r="E39" s="120">
        <v>59.2</v>
      </c>
      <c r="F39" s="120"/>
      <c r="G39" s="120"/>
      <c r="H39" s="120"/>
      <c r="I39" s="120"/>
      <c r="J39" s="120"/>
      <c r="K39" s="120"/>
      <c r="L39" s="120"/>
      <c r="M39" s="120"/>
      <c r="N39" s="120">
        <v>13.4</v>
      </c>
      <c r="O39" s="120">
        <v>35.9</v>
      </c>
      <c r="P39" s="120">
        <v>38.1</v>
      </c>
      <c r="Q39" s="120">
        <v>35.299999999999997</v>
      </c>
      <c r="R39" s="120"/>
      <c r="S39" s="120"/>
      <c r="T39" s="120"/>
      <c r="U39" s="120"/>
      <c r="V39" s="120"/>
      <c r="W39" s="120"/>
      <c r="X39" s="120"/>
      <c r="Y39" s="120"/>
      <c r="Z39" s="120"/>
      <c r="AA39" s="120">
        <v>65.5</v>
      </c>
      <c r="AB39" s="120">
        <v>34.700000000000003</v>
      </c>
      <c r="AC39" s="120">
        <v>43.6</v>
      </c>
      <c r="AD39" s="120">
        <v>153.30000000000001</v>
      </c>
      <c r="AE39" s="120">
        <v>100.4</v>
      </c>
      <c r="AF39" s="120">
        <v>92.9</v>
      </c>
      <c r="AG39" s="120"/>
      <c r="AH39" s="120">
        <v>115.4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31.4</v>
      </c>
      <c r="BP39" s="120">
        <v>30.9</v>
      </c>
      <c r="BQ39" s="120">
        <v>41.6</v>
      </c>
      <c r="BR39" s="120">
        <v>1.3</v>
      </c>
      <c r="BS39" s="120">
        <v>27</v>
      </c>
      <c r="BT39" s="120">
        <v>39.799999999999997</v>
      </c>
      <c r="BU39" s="120">
        <v>73.400000000000006</v>
      </c>
      <c r="BV39" s="120">
        <v>27.6</v>
      </c>
      <c r="BW39" s="120">
        <v>77.2</v>
      </c>
      <c r="BX39" s="120">
        <v>1.1000000000000001</v>
      </c>
      <c r="BY39" s="120"/>
      <c r="BZ39" s="120"/>
      <c r="CA39" s="120"/>
      <c r="CB39" s="120">
        <v>5.8</v>
      </c>
      <c r="CC39" s="120">
        <v>46.1</v>
      </c>
      <c r="CD39" s="120">
        <v>83.2</v>
      </c>
      <c r="CE39" s="120">
        <v>65.400000000000006</v>
      </c>
      <c r="CF39" s="120">
        <v>55.8</v>
      </c>
      <c r="CG39" s="120">
        <v>66.099999999999994</v>
      </c>
      <c r="CH39" s="120">
        <v>80.900000000000006</v>
      </c>
      <c r="CI39" s="120">
        <v>181.6</v>
      </c>
      <c r="CJ39" s="120">
        <v>134.69999999999999</v>
      </c>
      <c r="CK39" s="120">
        <v>151.19999999999999</v>
      </c>
      <c r="CL39" s="120">
        <v>23.9</v>
      </c>
      <c r="CM39" s="120">
        <v>29.3</v>
      </c>
      <c r="CN39" s="120">
        <v>28.1</v>
      </c>
      <c r="CO39" s="120">
        <v>26.3</v>
      </c>
      <c r="CP39" s="120"/>
      <c r="CQ39" s="120"/>
      <c r="CR39" s="120"/>
      <c r="CS39" s="120">
        <v>133</v>
      </c>
      <c r="CT39" s="122"/>
      <c r="CU39" s="122"/>
      <c r="CV39" s="122"/>
      <c r="CW39" s="121"/>
      <c r="CX39" s="97">
        <f t="array" ref="CX39">SUMPRODUCT(B39:CW39*0.25)</f>
        <v>613.82499999999993</v>
      </c>
    </row>
    <row r="40" spans="1:102" ht="25" customHeight="1" x14ac:dyDescent="0.3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5" customHeight="1" x14ac:dyDescent="0.3">
      <c r="A41" s="118" t="s">
        <v>35</v>
      </c>
      <c r="B41" s="119">
        <v>15.3</v>
      </c>
      <c r="C41" s="120">
        <v>15.3</v>
      </c>
      <c r="D41" s="120">
        <v>15.3</v>
      </c>
      <c r="E41" s="120">
        <v>15.3</v>
      </c>
      <c r="F41" s="120"/>
      <c r="G41" s="120"/>
      <c r="H41" s="120"/>
      <c r="I41" s="120"/>
      <c r="J41" s="120">
        <v>6.9</v>
      </c>
      <c r="K41" s="120">
        <v>6.9</v>
      </c>
      <c r="L41" s="120">
        <v>6.9</v>
      </c>
      <c r="M41" s="120">
        <v>6.9</v>
      </c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7.6</v>
      </c>
      <c r="AE41" s="120">
        <v>7.6</v>
      </c>
      <c r="AF41" s="120">
        <v>7.6</v>
      </c>
      <c r="AG41" s="120">
        <v>7.6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>
        <v>28.6</v>
      </c>
      <c r="BO41" s="120">
        <v>28.6</v>
      </c>
      <c r="BP41" s="120">
        <v>28.6</v>
      </c>
      <c r="BQ41" s="120">
        <v>28.6</v>
      </c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58.4</v>
      </c>
    </row>
    <row r="42" spans="1:102" ht="30" customHeight="1" thickBot="1" x14ac:dyDescent="0.35">
      <c r="A42" s="105" t="s">
        <v>36</v>
      </c>
      <c r="B42" s="106">
        <f>SUM(B37:B41)</f>
        <v>67.400000000000006</v>
      </c>
      <c r="C42" s="107">
        <f t="shared" ref="C42:BN42" si="7">SUM(C37:C41)</f>
        <v>85.2</v>
      </c>
      <c r="D42" s="107">
        <f t="shared" si="7"/>
        <v>98.2</v>
      </c>
      <c r="E42" s="107">
        <f t="shared" si="7"/>
        <v>74.5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6.9</v>
      </c>
      <c r="K42" s="107">
        <f t="shared" si="7"/>
        <v>6.9</v>
      </c>
      <c r="L42" s="107">
        <f t="shared" si="7"/>
        <v>6.9</v>
      </c>
      <c r="M42" s="107">
        <f t="shared" si="7"/>
        <v>6.9</v>
      </c>
      <c r="N42" s="107">
        <f t="shared" si="7"/>
        <v>13.4</v>
      </c>
      <c r="O42" s="107">
        <f t="shared" si="7"/>
        <v>35.9</v>
      </c>
      <c r="P42" s="107">
        <f t="shared" si="7"/>
        <v>38.1</v>
      </c>
      <c r="Q42" s="107">
        <f t="shared" si="7"/>
        <v>35.299999999999997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65.5</v>
      </c>
      <c r="AB42" s="107">
        <f t="shared" si="7"/>
        <v>34.700000000000003</v>
      </c>
      <c r="AC42" s="107">
        <f t="shared" si="7"/>
        <v>43.6</v>
      </c>
      <c r="AD42" s="107">
        <f t="shared" si="7"/>
        <v>160.9</v>
      </c>
      <c r="AE42" s="107">
        <f t="shared" si="7"/>
        <v>108</v>
      </c>
      <c r="AF42" s="107">
        <f t="shared" si="7"/>
        <v>100.5</v>
      </c>
      <c r="AG42" s="107">
        <f t="shared" si="7"/>
        <v>7.6</v>
      </c>
      <c r="AH42" s="107">
        <f t="shared" si="7"/>
        <v>115.4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28.6</v>
      </c>
      <c r="BO42" s="107">
        <f t="shared" ref="BO42:CW42" si="8">SUM(BO37:BO41)</f>
        <v>60</v>
      </c>
      <c r="BP42" s="107">
        <f t="shared" si="8"/>
        <v>59.5</v>
      </c>
      <c r="BQ42" s="107">
        <f t="shared" si="8"/>
        <v>70.2</v>
      </c>
      <c r="BR42" s="107">
        <f t="shared" si="8"/>
        <v>1.3</v>
      </c>
      <c r="BS42" s="107">
        <f t="shared" si="8"/>
        <v>27</v>
      </c>
      <c r="BT42" s="107">
        <f t="shared" si="8"/>
        <v>39.799999999999997</v>
      </c>
      <c r="BU42" s="107">
        <f t="shared" si="8"/>
        <v>73.400000000000006</v>
      </c>
      <c r="BV42" s="107">
        <f t="shared" si="8"/>
        <v>27.6</v>
      </c>
      <c r="BW42" s="107">
        <f t="shared" si="8"/>
        <v>77.2</v>
      </c>
      <c r="BX42" s="107">
        <f t="shared" si="8"/>
        <v>1.1000000000000001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5.8</v>
      </c>
      <c r="CC42" s="107">
        <f t="shared" si="8"/>
        <v>46.1</v>
      </c>
      <c r="CD42" s="107">
        <f t="shared" si="8"/>
        <v>83.2</v>
      </c>
      <c r="CE42" s="107">
        <f t="shared" si="8"/>
        <v>65.400000000000006</v>
      </c>
      <c r="CF42" s="107">
        <f t="shared" si="8"/>
        <v>55.8</v>
      </c>
      <c r="CG42" s="107">
        <f t="shared" si="8"/>
        <v>66.099999999999994</v>
      </c>
      <c r="CH42" s="107">
        <f t="shared" si="8"/>
        <v>80.900000000000006</v>
      </c>
      <c r="CI42" s="107">
        <f t="shared" si="8"/>
        <v>181.6</v>
      </c>
      <c r="CJ42" s="107">
        <f t="shared" si="8"/>
        <v>134.69999999999999</v>
      </c>
      <c r="CK42" s="107">
        <f t="shared" si="8"/>
        <v>151.19999999999999</v>
      </c>
      <c r="CL42" s="107">
        <f t="shared" si="8"/>
        <v>23.9</v>
      </c>
      <c r="CM42" s="107">
        <f t="shared" si="8"/>
        <v>29.3</v>
      </c>
      <c r="CN42" s="107">
        <f t="shared" si="8"/>
        <v>28.1</v>
      </c>
      <c r="CO42" s="107">
        <f t="shared" si="8"/>
        <v>26.3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133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672.22499999999991</v>
      </c>
    </row>
    <row r="43" spans="1:102" ht="18" customHeight="1" thickBot="1" x14ac:dyDescent="0.3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5" customHeight="1" x14ac:dyDescent="0.3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5" customHeight="1" x14ac:dyDescent="0.3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5" customHeight="1" x14ac:dyDescent="0.3">
      <c r="A47" s="118" t="s">
        <v>33</v>
      </c>
      <c r="B47" s="119">
        <v>52.1</v>
      </c>
      <c r="C47" s="120">
        <v>69.900000000000006</v>
      </c>
      <c r="D47" s="120">
        <v>82.9</v>
      </c>
      <c r="E47" s="120">
        <v>59.2</v>
      </c>
      <c r="F47" s="120"/>
      <c r="G47" s="120"/>
      <c r="H47" s="120"/>
      <c r="I47" s="120"/>
      <c r="J47" s="120"/>
      <c r="K47" s="120"/>
      <c r="L47" s="120"/>
      <c r="M47" s="120"/>
      <c r="N47" s="120">
        <v>13.4</v>
      </c>
      <c r="O47" s="120">
        <v>35.9</v>
      </c>
      <c r="P47" s="120">
        <v>38.1</v>
      </c>
      <c r="Q47" s="120">
        <v>35.299999999999997</v>
      </c>
      <c r="R47" s="120"/>
      <c r="S47" s="120"/>
      <c r="T47" s="120"/>
      <c r="U47" s="120"/>
      <c r="V47" s="120"/>
      <c r="W47" s="120"/>
      <c r="X47" s="120"/>
      <c r="Y47" s="120"/>
      <c r="Z47" s="120"/>
      <c r="AA47" s="120">
        <v>65.5</v>
      </c>
      <c r="AB47" s="120">
        <v>34.700000000000003</v>
      </c>
      <c r="AC47" s="120">
        <v>43.6</v>
      </c>
      <c r="AD47" s="120">
        <v>153.30000000000001</v>
      </c>
      <c r="AE47" s="120">
        <v>100.4</v>
      </c>
      <c r="AF47" s="120">
        <v>92.9</v>
      </c>
      <c r="AG47" s="120"/>
      <c r="AH47" s="120">
        <v>115.4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31.4</v>
      </c>
      <c r="BP47" s="120">
        <v>30.9</v>
      </c>
      <c r="BQ47" s="120">
        <v>41.6</v>
      </c>
      <c r="BR47" s="120">
        <v>1.3</v>
      </c>
      <c r="BS47" s="120">
        <v>27</v>
      </c>
      <c r="BT47" s="120">
        <v>39.799999999999997</v>
      </c>
      <c r="BU47" s="120">
        <v>73.400000000000006</v>
      </c>
      <c r="BV47" s="120">
        <v>27.6</v>
      </c>
      <c r="BW47" s="120">
        <v>77.2</v>
      </c>
      <c r="BX47" s="120">
        <v>1.1000000000000001</v>
      </c>
      <c r="BY47" s="120"/>
      <c r="BZ47" s="120"/>
      <c r="CA47" s="120"/>
      <c r="CB47" s="120">
        <v>5.8</v>
      </c>
      <c r="CC47" s="120">
        <v>46.1</v>
      </c>
      <c r="CD47" s="120">
        <v>83.2</v>
      </c>
      <c r="CE47" s="120">
        <v>65.400000000000006</v>
      </c>
      <c r="CF47" s="120">
        <v>55.8</v>
      </c>
      <c r="CG47" s="120">
        <v>66.099999999999994</v>
      </c>
      <c r="CH47" s="120">
        <v>80.900000000000006</v>
      </c>
      <c r="CI47" s="120">
        <v>181.6</v>
      </c>
      <c r="CJ47" s="120">
        <v>134.69999999999999</v>
      </c>
      <c r="CK47" s="120">
        <v>151.19999999999999</v>
      </c>
      <c r="CL47" s="120">
        <v>23.9</v>
      </c>
      <c r="CM47" s="120">
        <v>29.3</v>
      </c>
      <c r="CN47" s="120">
        <v>28.1</v>
      </c>
      <c r="CO47" s="120">
        <v>26.3</v>
      </c>
      <c r="CP47" s="120"/>
      <c r="CQ47" s="120"/>
      <c r="CR47" s="120"/>
      <c r="CS47" s="120">
        <v>133</v>
      </c>
      <c r="CT47" s="122"/>
      <c r="CU47" s="122"/>
      <c r="CV47" s="122"/>
      <c r="CW47" s="121"/>
      <c r="CX47" s="97">
        <f t="array" ref="CX47">SUMPRODUCT(B47:CW47*0.25)</f>
        <v>613.82499999999993</v>
      </c>
    </row>
    <row r="48" spans="1:102" ht="25" customHeight="1" x14ac:dyDescent="0.3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18" t="s">
        <v>35</v>
      </c>
      <c r="B49" s="119">
        <v>15.3</v>
      </c>
      <c r="C49" s="120">
        <v>15.3</v>
      </c>
      <c r="D49" s="120">
        <v>15.3</v>
      </c>
      <c r="E49" s="120">
        <v>15.3</v>
      </c>
      <c r="F49" s="120"/>
      <c r="G49" s="120"/>
      <c r="H49" s="120"/>
      <c r="I49" s="120"/>
      <c r="J49" s="120">
        <v>6.9</v>
      </c>
      <c r="K49" s="120">
        <v>6.9</v>
      </c>
      <c r="L49" s="120">
        <v>6.9</v>
      </c>
      <c r="M49" s="120">
        <v>6.9</v>
      </c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7.6</v>
      </c>
      <c r="AE49" s="120">
        <v>7.6</v>
      </c>
      <c r="AF49" s="120">
        <v>7.6</v>
      </c>
      <c r="AG49" s="120">
        <v>7.6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>
        <v>28.6</v>
      </c>
      <c r="BO49" s="120">
        <v>28.6</v>
      </c>
      <c r="BP49" s="120">
        <v>28.6</v>
      </c>
      <c r="BQ49" s="120">
        <v>28.6</v>
      </c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58.4</v>
      </c>
    </row>
    <row r="50" spans="1:102" ht="25" customHeight="1" x14ac:dyDescent="0.3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5">
      <c r="A51" s="105" t="s">
        <v>39</v>
      </c>
      <c r="B51" s="106">
        <f>SUM(B45:B50)</f>
        <v>67.400000000000006</v>
      </c>
      <c r="C51" s="107">
        <f t="shared" ref="C51:BN51" si="9">SUM(C45:C50)</f>
        <v>85.2</v>
      </c>
      <c r="D51" s="107">
        <f t="shared" si="9"/>
        <v>98.2</v>
      </c>
      <c r="E51" s="107">
        <f t="shared" si="9"/>
        <v>74.5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6.9</v>
      </c>
      <c r="K51" s="107">
        <f t="shared" si="9"/>
        <v>6.9</v>
      </c>
      <c r="L51" s="107">
        <f t="shared" si="9"/>
        <v>6.9</v>
      </c>
      <c r="M51" s="107">
        <f t="shared" si="9"/>
        <v>6.9</v>
      </c>
      <c r="N51" s="107">
        <f t="shared" si="9"/>
        <v>13.4</v>
      </c>
      <c r="O51" s="107">
        <f t="shared" si="9"/>
        <v>35.9</v>
      </c>
      <c r="P51" s="107">
        <f t="shared" si="9"/>
        <v>38.1</v>
      </c>
      <c r="Q51" s="107">
        <f t="shared" si="9"/>
        <v>35.299999999999997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65.5</v>
      </c>
      <c r="AB51" s="107">
        <f t="shared" si="9"/>
        <v>34.700000000000003</v>
      </c>
      <c r="AC51" s="107">
        <f t="shared" si="9"/>
        <v>43.6</v>
      </c>
      <c r="AD51" s="107">
        <f t="shared" si="9"/>
        <v>160.9</v>
      </c>
      <c r="AE51" s="107">
        <f t="shared" si="9"/>
        <v>108</v>
      </c>
      <c r="AF51" s="107">
        <f t="shared" si="9"/>
        <v>100.5</v>
      </c>
      <c r="AG51" s="107">
        <f t="shared" si="9"/>
        <v>7.6</v>
      </c>
      <c r="AH51" s="107">
        <f t="shared" si="9"/>
        <v>115.4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28.6</v>
      </c>
      <c r="BO51" s="107">
        <f t="shared" ref="BO51:CW51" si="10">SUM(BO45:BO50)</f>
        <v>60</v>
      </c>
      <c r="BP51" s="107">
        <f t="shared" si="10"/>
        <v>59.5</v>
      </c>
      <c r="BQ51" s="107">
        <f t="shared" si="10"/>
        <v>70.2</v>
      </c>
      <c r="BR51" s="107">
        <f t="shared" si="10"/>
        <v>1.3</v>
      </c>
      <c r="BS51" s="107">
        <f t="shared" si="10"/>
        <v>27</v>
      </c>
      <c r="BT51" s="107">
        <f t="shared" si="10"/>
        <v>39.799999999999997</v>
      </c>
      <c r="BU51" s="107">
        <f t="shared" si="10"/>
        <v>73.400000000000006</v>
      </c>
      <c r="BV51" s="107">
        <f t="shared" si="10"/>
        <v>27.6</v>
      </c>
      <c r="BW51" s="107">
        <f t="shared" si="10"/>
        <v>77.2</v>
      </c>
      <c r="BX51" s="107">
        <f t="shared" si="10"/>
        <v>1.1000000000000001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5.8</v>
      </c>
      <c r="CC51" s="107">
        <f t="shared" si="10"/>
        <v>46.1</v>
      </c>
      <c r="CD51" s="107">
        <f t="shared" si="10"/>
        <v>83.2</v>
      </c>
      <c r="CE51" s="107">
        <f t="shared" si="10"/>
        <v>65.400000000000006</v>
      </c>
      <c r="CF51" s="107">
        <f t="shared" si="10"/>
        <v>55.8</v>
      </c>
      <c r="CG51" s="107">
        <f t="shared" si="10"/>
        <v>66.099999999999994</v>
      </c>
      <c r="CH51" s="107">
        <f t="shared" si="10"/>
        <v>80.900000000000006</v>
      </c>
      <c r="CI51" s="107">
        <f t="shared" si="10"/>
        <v>181.6</v>
      </c>
      <c r="CJ51" s="107">
        <f t="shared" si="10"/>
        <v>134.69999999999999</v>
      </c>
      <c r="CK51" s="107">
        <f t="shared" si="10"/>
        <v>151.19999999999999</v>
      </c>
      <c r="CL51" s="107">
        <f t="shared" si="10"/>
        <v>23.9</v>
      </c>
      <c r="CM51" s="107">
        <f t="shared" si="10"/>
        <v>29.3</v>
      </c>
      <c r="CN51" s="107">
        <f t="shared" si="10"/>
        <v>28.1</v>
      </c>
      <c r="CO51" s="107">
        <f t="shared" si="10"/>
        <v>26.3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133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672.22499999999991</v>
      </c>
    </row>
    <row r="52" spans="1:102" ht="16" customHeight="1" thickBot="1" x14ac:dyDescent="0.35"/>
    <row r="53" spans="1:102" ht="30" customHeight="1" thickBot="1" x14ac:dyDescent="0.3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5" customHeight="1" thickBot="1" x14ac:dyDescent="0.35">
      <c r="A54" s="105" t="s">
        <v>29</v>
      </c>
      <c r="B54" s="106">
        <f>B18+B28+B42</f>
        <v>88.805000000000007</v>
      </c>
      <c r="C54" s="107">
        <f t="shared" ref="C54:BN54" si="13">C18+C28+C42</f>
        <v>102.94500000000001</v>
      </c>
      <c r="D54" s="107">
        <f t="shared" si="13"/>
        <v>116.44</v>
      </c>
      <c r="E54" s="107">
        <f t="shared" si="13"/>
        <v>96.161000000000001</v>
      </c>
      <c r="F54" s="107">
        <f t="shared" si="13"/>
        <v>33.756</v>
      </c>
      <c r="G54" s="107">
        <f t="shared" si="13"/>
        <v>58.302999999999997</v>
      </c>
      <c r="H54" s="107">
        <f t="shared" si="13"/>
        <v>34.528999999999996</v>
      </c>
      <c r="I54" s="107">
        <f t="shared" si="13"/>
        <v>35.293999999999997</v>
      </c>
      <c r="J54" s="107">
        <f t="shared" si="13"/>
        <v>36.131999999999998</v>
      </c>
      <c r="K54" s="107">
        <f t="shared" si="13"/>
        <v>37.504000000000005</v>
      </c>
      <c r="L54" s="107">
        <f t="shared" si="13"/>
        <v>36.435000000000002</v>
      </c>
      <c r="M54" s="107">
        <f t="shared" si="13"/>
        <v>49.707999999999998</v>
      </c>
      <c r="N54" s="107">
        <f t="shared" si="13"/>
        <v>76.257999999999996</v>
      </c>
      <c r="O54" s="107">
        <f t="shared" si="13"/>
        <v>73.687999999999988</v>
      </c>
      <c r="P54" s="107">
        <f t="shared" si="13"/>
        <v>73.342000000000013</v>
      </c>
      <c r="Q54" s="107">
        <f t="shared" si="13"/>
        <v>73.673999999999992</v>
      </c>
      <c r="R54" s="107">
        <f t="shared" si="13"/>
        <v>37.631</v>
      </c>
      <c r="S54" s="107">
        <f t="shared" si="13"/>
        <v>36.747</v>
      </c>
      <c r="T54" s="107">
        <f t="shared" si="13"/>
        <v>91.195999999999998</v>
      </c>
      <c r="U54" s="107">
        <f t="shared" si="13"/>
        <v>78.467000000000013</v>
      </c>
      <c r="V54" s="107">
        <f t="shared" si="13"/>
        <v>50.741999999999997</v>
      </c>
      <c r="W54" s="107">
        <f t="shared" si="13"/>
        <v>39.394999999999996</v>
      </c>
      <c r="X54" s="107">
        <f t="shared" si="13"/>
        <v>60.222999999999999</v>
      </c>
      <c r="Y54" s="107">
        <f t="shared" si="13"/>
        <v>53.919999999999995</v>
      </c>
      <c r="Z54" s="107">
        <f t="shared" si="13"/>
        <v>79.323000000000008</v>
      </c>
      <c r="AA54" s="107">
        <f t="shared" si="13"/>
        <v>80.8</v>
      </c>
      <c r="AB54" s="107">
        <f t="shared" si="13"/>
        <v>57.231999999999999</v>
      </c>
      <c r="AC54" s="107">
        <f t="shared" si="13"/>
        <v>79.67</v>
      </c>
      <c r="AD54" s="107">
        <f t="shared" si="13"/>
        <v>185.64699999999999</v>
      </c>
      <c r="AE54" s="107">
        <f t="shared" si="13"/>
        <v>156.93</v>
      </c>
      <c r="AF54" s="107">
        <f t="shared" si="13"/>
        <v>116.098</v>
      </c>
      <c r="AG54" s="107">
        <f t="shared" si="13"/>
        <v>32.889000000000003</v>
      </c>
      <c r="AH54" s="107">
        <f t="shared" si="13"/>
        <v>142.00800000000001</v>
      </c>
      <c r="AI54" s="107">
        <f t="shared" si="13"/>
        <v>35.778999999999996</v>
      </c>
      <c r="AJ54" s="107">
        <f t="shared" si="13"/>
        <v>41.883000000000003</v>
      </c>
      <c r="AK54" s="107">
        <f t="shared" si="13"/>
        <v>62.797999999999995</v>
      </c>
      <c r="AL54" s="107">
        <f t="shared" si="13"/>
        <v>73.173000000000002</v>
      </c>
      <c r="AM54" s="107">
        <f t="shared" si="13"/>
        <v>51.088999999999999</v>
      </c>
      <c r="AN54" s="107">
        <f t="shared" si="13"/>
        <v>71.864999999999995</v>
      </c>
      <c r="AO54" s="107">
        <f t="shared" si="13"/>
        <v>122.65600000000001</v>
      </c>
      <c r="AP54" s="107">
        <f t="shared" si="13"/>
        <v>88.133999999999986</v>
      </c>
      <c r="AQ54" s="107">
        <f t="shared" si="13"/>
        <v>93.801999999999992</v>
      </c>
      <c r="AR54" s="107">
        <f t="shared" si="13"/>
        <v>90.501999999999995</v>
      </c>
      <c r="AS54" s="107">
        <f t="shared" si="13"/>
        <v>101.504</v>
      </c>
      <c r="AT54" s="107">
        <f t="shared" si="13"/>
        <v>119.79599999999999</v>
      </c>
      <c r="AU54" s="107">
        <f t="shared" si="13"/>
        <v>109.803</v>
      </c>
      <c r="AV54" s="107">
        <f t="shared" si="13"/>
        <v>102.604</v>
      </c>
      <c r="AW54" s="107">
        <f t="shared" si="13"/>
        <v>76.930999999999997</v>
      </c>
      <c r="AX54" s="107">
        <f t="shared" si="13"/>
        <v>66.167999999999992</v>
      </c>
      <c r="AY54" s="107">
        <f t="shared" si="13"/>
        <v>64.311000000000007</v>
      </c>
      <c r="AZ54" s="107">
        <f t="shared" si="13"/>
        <v>64.353999999999999</v>
      </c>
      <c r="BA54" s="107">
        <f t="shared" si="13"/>
        <v>68.698999999999998</v>
      </c>
      <c r="BB54" s="107">
        <f t="shared" si="13"/>
        <v>85.513000000000005</v>
      </c>
      <c r="BC54" s="107">
        <f t="shared" si="13"/>
        <v>84.68</v>
      </c>
      <c r="BD54" s="107">
        <f t="shared" si="13"/>
        <v>85.459000000000003</v>
      </c>
      <c r="BE54" s="107">
        <f t="shared" si="13"/>
        <v>55.578000000000003</v>
      </c>
      <c r="BF54" s="107">
        <f t="shared" si="13"/>
        <v>110.62299999999999</v>
      </c>
      <c r="BG54" s="107">
        <f t="shared" si="13"/>
        <v>121.354</v>
      </c>
      <c r="BH54" s="107">
        <f t="shared" si="13"/>
        <v>88.63300000000001</v>
      </c>
      <c r="BI54" s="107">
        <f t="shared" si="13"/>
        <v>137.50300000000001</v>
      </c>
      <c r="BJ54" s="107">
        <f t="shared" si="13"/>
        <v>72.162999999999997</v>
      </c>
      <c r="BK54" s="107">
        <f t="shared" si="13"/>
        <v>45.537000000000006</v>
      </c>
      <c r="BL54" s="107">
        <f t="shared" si="13"/>
        <v>74.733000000000004</v>
      </c>
      <c r="BM54" s="107">
        <f t="shared" si="13"/>
        <v>74.509</v>
      </c>
      <c r="BN54" s="107">
        <f t="shared" si="13"/>
        <v>43.094000000000001</v>
      </c>
      <c r="BO54" s="107">
        <f t="shared" ref="BO54:CX54" si="14">BO18+BO28+BO42</f>
        <v>60</v>
      </c>
      <c r="BP54" s="107">
        <f t="shared" si="14"/>
        <v>72.489999999999995</v>
      </c>
      <c r="BQ54" s="107">
        <f t="shared" si="14"/>
        <v>70.2</v>
      </c>
      <c r="BR54" s="107">
        <f t="shared" si="14"/>
        <v>15.244000000000002</v>
      </c>
      <c r="BS54" s="107">
        <f t="shared" si="14"/>
        <v>35.777000000000001</v>
      </c>
      <c r="BT54" s="107">
        <f t="shared" si="14"/>
        <v>77.495999999999995</v>
      </c>
      <c r="BU54" s="107">
        <f t="shared" si="14"/>
        <v>78.539000000000001</v>
      </c>
      <c r="BV54" s="107">
        <f t="shared" si="14"/>
        <v>32.701999999999998</v>
      </c>
      <c r="BW54" s="107">
        <f t="shared" si="14"/>
        <v>77.417000000000002</v>
      </c>
      <c r="BX54" s="107">
        <f t="shared" si="14"/>
        <v>13.229000000000001</v>
      </c>
      <c r="BY54" s="107">
        <f t="shared" si="14"/>
        <v>34.043999999999997</v>
      </c>
      <c r="BZ54" s="107">
        <f t="shared" si="14"/>
        <v>15.038</v>
      </c>
      <c r="CA54" s="107">
        <f t="shared" si="14"/>
        <v>15.769</v>
      </c>
      <c r="CB54" s="107">
        <f t="shared" si="14"/>
        <v>29.258000000000003</v>
      </c>
      <c r="CC54" s="107">
        <f t="shared" si="14"/>
        <v>48.117000000000004</v>
      </c>
      <c r="CD54" s="107">
        <f t="shared" si="14"/>
        <v>83.2</v>
      </c>
      <c r="CE54" s="107">
        <f t="shared" si="14"/>
        <v>70.52000000000001</v>
      </c>
      <c r="CF54" s="107">
        <f t="shared" si="14"/>
        <v>60.98</v>
      </c>
      <c r="CG54" s="107">
        <f t="shared" si="14"/>
        <v>71.244</v>
      </c>
      <c r="CH54" s="107">
        <f t="shared" si="14"/>
        <v>80.900000000000006</v>
      </c>
      <c r="CI54" s="107">
        <f t="shared" si="14"/>
        <v>181.637</v>
      </c>
      <c r="CJ54" s="107">
        <f t="shared" si="14"/>
        <v>134.69999999999999</v>
      </c>
      <c r="CK54" s="107">
        <f t="shared" si="14"/>
        <v>153.34199999999998</v>
      </c>
      <c r="CL54" s="107">
        <f t="shared" si="14"/>
        <v>25.533999999999999</v>
      </c>
      <c r="CM54" s="107">
        <f t="shared" si="14"/>
        <v>30.346</v>
      </c>
      <c r="CN54" s="107">
        <f t="shared" si="14"/>
        <v>29.110000000000003</v>
      </c>
      <c r="CO54" s="107">
        <f t="shared" si="14"/>
        <v>28.108000000000001</v>
      </c>
      <c r="CP54" s="107">
        <f t="shared" si="14"/>
        <v>28.299999999999997</v>
      </c>
      <c r="CQ54" s="107">
        <f t="shared" si="14"/>
        <v>23.219000000000001</v>
      </c>
      <c r="CR54" s="107">
        <f t="shared" si="14"/>
        <v>21.832000000000001</v>
      </c>
      <c r="CS54" s="107">
        <f t="shared" si="14"/>
        <v>138.02500000000001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1705.8597500000001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35">
      <c r="A3" s="10">
        <v>46304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3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88.781999999999996</v>
      </c>
      <c r="C5" s="25">
        <v>102.94499999999999</v>
      </c>
      <c r="D5" s="25">
        <v>116.419</v>
      </c>
      <c r="E5" s="25">
        <v>96.128</v>
      </c>
      <c r="F5" s="25">
        <v>33.729999999999997</v>
      </c>
      <c r="G5" s="25">
        <v>58.335000000000001</v>
      </c>
      <c r="H5" s="25">
        <v>34.488</v>
      </c>
      <c r="I5" s="25">
        <v>35.280999999999999</v>
      </c>
      <c r="J5" s="25">
        <v>36.137999999999998</v>
      </c>
      <c r="K5" s="25">
        <v>37.521999999999998</v>
      </c>
      <c r="L5" s="25">
        <v>36.389000000000003</v>
      </c>
      <c r="M5" s="25">
        <v>49.732999999999997</v>
      </c>
      <c r="N5" s="25">
        <v>76.268000000000001</v>
      </c>
      <c r="O5" s="25">
        <v>73.676000000000002</v>
      </c>
      <c r="P5" s="25">
        <v>73.36</v>
      </c>
      <c r="Q5" s="25">
        <v>73.638999999999996</v>
      </c>
      <c r="R5" s="25">
        <v>37.604999999999997</v>
      </c>
      <c r="S5" s="25">
        <v>36.719000000000001</v>
      </c>
      <c r="T5" s="25">
        <v>91.156999999999996</v>
      </c>
      <c r="U5" s="25">
        <v>78.45</v>
      </c>
      <c r="V5" s="25">
        <v>50.787999999999997</v>
      </c>
      <c r="W5" s="25">
        <v>39.347999999999999</v>
      </c>
      <c r="X5" s="25">
        <v>60.192999999999998</v>
      </c>
      <c r="Y5" s="25">
        <v>53.92</v>
      </c>
      <c r="Z5" s="25">
        <v>79.353999999999999</v>
      </c>
      <c r="AA5" s="25">
        <v>80.754999999999995</v>
      </c>
      <c r="AB5" s="25">
        <v>57.247999999999998</v>
      </c>
      <c r="AC5" s="25">
        <v>79.662000000000006</v>
      </c>
      <c r="AD5" s="25">
        <v>185.64400000000001</v>
      </c>
      <c r="AE5" s="25">
        <v>156.905</v>
      </c>
      <c r="AF5" s="25">
        <v>116.075</v>
      </c>
      <c r="AG5" s="25">
        <v>32.874000000000002</v>
      </c>
      <c r="AH5" s="25">
        <v>142.018</v>
      </c>
      <c r="AI5" s="25">
        <v>35.779000000000003</v>
      </c>
      <c r="AJ5" s="25">
        <v>41.883000000000003</v>
      </c>
      <c r="AK5" s="25">
        <v>62.798000000000002</v>
      </c>
      <c r="AL5" s="25">
        <v>73.173000000000002</v>
      </c>
      <c r="AM5" s="25">
        <v>51.088999999999999</v>
      </c>
      <c r="AN5" s="25">
        <v>71.864999999999995</v>
      </c>
      <c r="AO5" s="25">
        <v>122.65600000000001</v>
      </c>
      <c r="AP5" s="25">
        <v>88.134</v>
      </c>
      <c r="AQ5" s="25">
        <v>93.802000000000007</v>
      </c>
      <c r="AR5" s="25">
        <v>90.501999999999995</v>
      </c>
      <c r="AS5" s="25">
        <v>101.504</v>
      </c>
      <c r="AT5" s="25">
        <v>119.79600000000001</v>
      </c>
      <c r="AU5" s="25">
        <v>109.803</v>
      </c>
      <c r="AV5" s="25">
        <v>102.604</v>
      </c>
      <c r="AW5" s="25">
        <v>76.930999999999997</v>
      </c>
      <c r="AX5" s="25">
        <v>66.168000000000006</v>
      </c>
      <c r="AY5" s="25">
        <v>64.311000000000007</v>
      </c>
      <c r="AZ5" s="25">
        <v>64.353999999999999</v>
      </c>
      <c r="BA5" s="25">
        <v>68.698999999999998</v>
      </c>
      <c r="BB5" s="25">
        <v>85.513000000000005</v>
      </c>
      <c r="BC5" s="25">
        <v>84.68</v>
      </c>
      <c r="BD5" s="25">
        <v>85.459000000000003</v>
      </c>
      <c r="BE5" s="25">
        <v>55.578000000000003</v>
      </c>
      <c r="BF5" s="25">
        <v>110.623</v>
      </c>
      <c r="BG5" s="25">
        <v>121.354</v>
      </c>
      <c r="BH5" s="25">
        <v>88.632999999999996</v>
      </c>
      <c r="BI5" s="25">
        <v>137.50299999999999</v>
      </c>
      <c r="BJ5" s="25">
        <v>72.162999999999997</v>
      </c>
      <c r="BK5" s="25">
        <v>45.536999999999999</v>
      </c>
      <c r="BL5" s="25">
        <v>74.733000000000004</v>
      </c>
      <c r="BM5" s="25">
        <v>74.509</v>
      </c>
      <c r="BN5" s="25">
        <v>43.054000000000002</v>
      </c>
      <c r="BO5" s="25">
        <v>59.99</v>
      </c>
      <c r="BP5" s="25">
        <v>72.498999999999995</v>
      </c>
      <c r="BQ5" s="25">
        <v>70.116</v>
      </c>
      <c r="BR5" s="25">
        <v>15.244</v>
      </c>
      <c r="BS5" s="25">
        <v>35.786000000000001</v>
      </c>
      <c r="BT5" s="25">
        <v>77.483000000000004</v>
      </c>
      <c r="BU5" s="25">
        <v>78.584999999999994</v>
      </c>
      <c r="BV5" s="25">
        <v>32.731000000000002</v>
      </c>
      <c r="BW5" s="25">
        <v>77.379000000000005</v>
      </c>
      <c r="BX5" s="25">
        <v>13.238</v>
      </c>
      <c r="BY5" s="25">
        <v>34.076000000000001</v>
      </c>
      <c r="BZ5" s="25">
        <v>15.048</v>
      </c>
      <c r="CA5" s="25">
        <v>15.791</v>
      </c>
      <c r="CB5" s="25">
        <v>29.306999999999999</v>
      </c>
      <c r="CC5" s="25">
        <v>48.084000000000003</v>
      </c>
      <c r="CD5" s="25">
        <v>83.233000000000004</v>
      </c>
      <c r="CE5" s="25">
        <v>70.534999999999997</v>
      </c>
      <c r="CF5" s="25">
        <v>60.939</v>
      </c>
      <c r="CG5" s="25">
        <v>71.263999999999996</v>
      </c>
      <c r="CH5" s="25">
        <v>80.908000000000001</v>
      </c>
      <c r="CI5" s="25">
        <v>181.626</v>
      </c>
      <c r="CJ5" s="25">
        <v>134.72900000000001</v>
      </c>
      <c r="CK5" s="25">
        <v>153.31</v>
      </c>
      <c r="CL5" s="25">
        <v>25.559000000000001</v>
      </c>
      <c r="CM5" s="25">
        <v>30.372</v>
      </c>
      <c r="CN5" s="25">
        <v>29.16</v>
      </c>
      <c r="CO5" s="25">
        <v>28.143000000000001</v>
      </c>
      <c r="CP5" s="25">
        <v>28.25</v>
      </c>
      <c r="CQ5" s="25">
        <v>23.219000000000001</v>
      </c>
      <c r="CR5" s="25">
        <v>21.849</v>
      </c>
      <c r="CS5" s="25">
        <v>138.00299999999999</v>
      </c>
      <c r="CT5" s="26"/>
      <c r="CU5" s="26"/>
      <c r="CV5" s="26"/>
      <c r="CW5" s="27"/>
      <c r="CX5" s="28">
        <f t="array" ref="CX5">SUMPRODUCT(B5:CW5*0.25)</f>
        <v>1705.7984999999999</v>
      </c>
    </row>
    <row r="6" spans="1:102" ht="25" customHeight="1" thickBot="1" x14ac:dyDescent="0.3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5" customHeight="1" x14ac:dyDescent="0.3">
      <c r="A8" s="35" t="s">
        <v>5</v>
      </c>
      <c r="B8" s="36">
        <v>240.85</v>
      </c>
      <c r="C8" s="37">
        <v>231.67</v>
      </c>
      <c r="D8" s="37">
        <v>228.43</v>
      </c>
      <c r="E8" s="37">
        <v>237.23</v>
      </c>
      <c r="F8" s="37">
        <v>248.55</v>
      </c>
      <c r="G8" s="37">
        <v>239.67</v>
      </c>
      <c r="H8" s="37">
        <v>243.7</v>
      </c>
      <c r="I8" s="37">
        <v>248.08</v>
      </c>
      <c r="J8" s="37">
        <v>248.54</v>
      </c>
      <c r="K8" s="37">
        <v>242.68</v>
      </c>
      <c r="L8" s="37">
        <v>245.07</v>
      </c>
      <c r="M8" s="37">
        <v>243.71</v>
      </c>
      <c r="N8" s="37">
        <v>243.02</v>
      </c>
      <c r="O8" s="37">
        <v>240.04</v>
      </c>
      <c r="P8" s="37">
        <v>240.28</v>
      </c>
      <c r="Q8" s="37">
        <v>240.38</v>
      </c>
      <c r="R8" s="37">
        <v>238.06</v>
      </c>
      <c r="S8" s="37">
        <v>239.41</v>
      </c>
      <c r="T8" s="37">
        <v>248.34</v>
      </c>
      <c r="U8" s="37">
        <v>256.17</v>
      </c>
      <c r="V8" s="37">
        <v>270.47000000000003</v>
      </c>
      <c r="W8" s="37">
        <v>275.60000000000002</v>
      </c>
      <c r="X8" s="37">
        <v>281.45999999999998</v>
      </c>
      <c r="Y8" s="37">
        <v>276.29000000000002</v>
      </c>
      <c r="Z8" s="37">
        <v>282.04000000000002</v>
      </c>
      <c r="AA8" s="37">
        <v>285.02</v>
      </c>
      <c r="AB8" s="37">
        <v>289.27999999999997</v>
      </c>
      <c r="AC8" s="37">
        <v>295.8</v>
      </c>
      <c r="AD8" s="37">
        <v>283.44</v>
      </c>
      <c r="AE8" s="37">
        <v>283.99</v>
      </c>
      <c r="AF8" s="37">
        <v>279.64</v>
      </c>
      <c r="AG8" s="37">
        <v>272.79000000000002</v>
      </c>
      <c r="AH8" s="37">
        <v>276.3</v>
      </c>
      <c r="AI8" s="37">
        <v>267.73</v>
      </c>
      <c r="AJ8" s="37">
        <v>255.73</v>
      </c>
      <c r="AK8" s="37">
        <v>186.48</v>
      </c>
      <c r="AL8" s="37">
        <v>177.28</v>
      </c>
      <c r="AM8" s="37">
        <v>158.69999999999999</v>
      </c>
      <c r="AN8" s="37">
        <v>24.3</v>
      </c>
      <c r="AO8" s="37">
        <v>10.82</v>
      </c>
      <c r="AP8" s="37">
        <v>179.23</v>
      </c>
      <c r="AQ8" s="37">
        <v>170.91</v>
      </c>
      <c r="AR8" s="37">
        <v>97.72</v>
      </c>
      <c r="AS8" s="37">
        <v>9</v>
      </c>
      <c r="AT8" s="37">
        <v>35.590000000000003</v>
      </c>
      <c r="AU8" s="37">
        <v>2.91</v>
      </c>
      <c r="AV8" s="37">
        <v>2.11</v>
      </c>
      <c r="AW8" s="37">
        <v>0.57999999999999996</v>
      </c>
      <c r="AX8" s="37">
        <v>1.55</v>
      </c>
      <c r="AY8" s="37">
        <v>1.78</v>
      </c>
      <c r="AZ8" s="37">
        <v>1.9</v>
      </c>
      <c r="BA8" s="37">
        <v>4.01</v>
      </c>
      <c r="BB8" s="37">
        <v>2.0299999999999998</v>
      </c>
      <c r="BC8" s="37">
        <v>2.0099999999999998</v>
      </c>
      <c r="BD8" s="37">
        <v>4.83</v>
      </c>
      <c r="BE8" s="37">
        <v>156.91999999999999</v>
      </c>
      <c r="BF8" s="37">
        <v>156.19999999999999</v>
      </c>
      <c r="BG8" s="37">
        <v>122.88</v>
      </c>
      <c r="BH8" s="37">
        <v>3.02</v>
      </c>
      <c r="BI8" s="37">
        <v>62.5</v>
      </c>
      <c r="BJ8" s="37">
        <v>137.5</v>
      </c>
      <c r="BK8" s="37">
        <v>156.55000000000001</v>
      </c>
      <c r="BL8" s="37">
        <v>176.62</v>
      </c>
      <c r="BM8" s="37">
        <v>201.82</v>
      </c>
      <c r="BN8" s="37">
        <v>190.69</v>
      </c>
      <c r="BO8" s="37">
        <v>240.11</v>
      </c>
      <c r="BP8" s="37">
        <v>256.41000000000003</v>
      </c>
      <c r="BQ8" s="37">
        <v>289.14999999999998</v>
      </c>
      <c r="BR8" s="37">
        <v>315.62</v>
      </c>
      <c r="BS8" s="37">
        <v>321.54000000000002</v>
      </c>
      <c r="BT8" s="37">
        <v>318.52999999999997</v>
      </c>
      <c r="BU8" s="37">
        <v>310.11</v>
      </c>
      <c r="BV8" s="37">
        <v>308.97000000000003</v>
      </c>
      <c r="BW8" s="37">
        <v>310.89</v>
      </c>
      <c r="BX8" s="37">
        <v>308.48</v>
      </c>
      <c r="BY8" s="37">
        <v>302.32</v>
      </c>
      <c r="BZ8" s="37">
        <v>308.02</v>
      </c>
      <c r="CA8" s="37">
        <v>307</v>
      </c>
      <c r="CB8" s="37">
        <v>308.32</v>
      </c>
      <c r="CC8" s="37">
        <v>309.43</v>
      </c>
      <c r="CD8" s="37">
        <v>305.3</v>
      </c>
      <c r="CE8" s="37">
        <v>295.92</v>
      </c>
      <c r="CF8" s="37">
        <v>295</v>
      </c>
      <c r="CG8" s="37">
        <v>293</v>
      </c>
      <c r="CH8" s="37">
        <v>307.61</v>
      </c>
      <c r="CI8" s="37">
        <v>304.64999999999998</v>
      </c>
      <c r="CJ8" s="37">
        <v>302.33</v>
      </c>
      <c r="CK8" s="37">
        <v>297.29000000000002</v>
      </c>
      <c r="CL8" s="37">
        <v>298.48</v>
      </c>
      <c r="CM8" s="37">
        <v>295</v>
      </c>
      <c r="CN8" s="37">
        <v>295</v>
      </c>
      <c r="CO8" s="37">
        <v>295</v>
      </c>
      <c r="CP8" s="37">
        <v>302.55</v>
      </c>
      <c r="CQ8" s="37">
        <v>291.19</v>
      </c>
      <c r="CR8" s="37">
        <v>286.42</v>
      </c>
      <c r="CS8" s="37">
        <v>259.95</v>
      </c>
      <c r="CT8" s="38"/>
      <c r="CU8" s="38"/>
      <c r="CV8" s="38"/>
      <c r="CW8" s="39"/>
      <c r="CX8" s="40">
        <f>IF(SUM(B8:CW8)&lt;&gt;0,AVERAGEIF(B8:CW8,"&lt;&gt;"""),"")</f>
        <v>215.59885416666668</v>
      </c>
    </row>
    <row r="9" spans="1:102" ht="25" customHeight="1" thickBot="1" x14ac:dyDescent="0.35">
      <c r="A9" s="41" t="s">
        <v>6</v>
      </c>
      <c r="B9" s="42">
        <v>234.54499999999999</v>
      </c>
      <c r="C9" s="43">
        <v>234.54499999999999</v>
      </c>
      <c r="D9" s="43">
        <v>234.54499999999999</v>
      </c>
      <c r="E9" s="43">
        <v>234.54499999999999</v>
      </c>
      <c r="F9" s="43">
        <v>245</v>
      </c>
      <c r="G9" s="43">
        <v>245</v>
      </c>
      <c r="H9" s="43">
        <v>245</v>
      </c>
      <c r="I9" s="43">
        <v>245</v>
      </c>
      <c r="J9" s="43">
        <v>245</v>
      </c>
      <c r="K9" s="43">
        <v>245</v>
      </c>
      <c r="L9" s="43">
        <v>245</v>
      </c>
      <c r="M9" s="43">
        <v>245</v>
      </c>
      <c r="N9" s="43">
        <v>240.93</v>
      </c>
      <c r="O9" s="43">
        <v>240.93</v>
      </c>
      <c r="P9" s="43">
        <v>240.93</v>
      </c>
      <c r="Q9" s="43">
        <v>240.93</v>
      </c>
      <c r="R9" s="43">
        <v>245.495</v>
      </c>
      <c r="S9" s="43">
        <v>245.495</v>
      </c>
      <c r="T9" s="43">
        <v>245.495</v>
      </c>
      <c r="U9" s="43">
        <v>245.495</v>
      </c>
      <c r="V9" s="43">
        <v>275.95499999999998</v>
      </c>
      <c r="W9" s="43">
        <v>275.95499999999998</v>
      </c>
      <c r="X9" s="43">
        <v>275.95499999999998</v>
      </c>
      <c r="Y9" s="43">
        <v>275.95499999999998</v>
      </c>
      <c r="Z9" s="43">
        <v>288.03500000000003</v>
      </c>
      <c r="AA9" s="43">
        <v>288.03500000000003</v>
      </c>
      <c r="AB9" s="43">
        <v>288.03500000000003</v>
      </c>
      <c r="AC9" s="43">
        <v>288.03500000000003</v>
      </c>
      <c r="AD9" s="43">
        <v>279.96499999999997</v>
      </c>
      <c r="AE9" s="43">
        <v>279.96499999999997</v>
      </c>
      <c r="AF9" s="43">
        <v>279.96499999999997</v>
      </c>
      <c r="AG9" s="43">
        <v>279.96499999999997</v>
      </c>
      <c r="AH9" s="43">
        <v>246.56</v>
      </c>
      <c r="AI9" s="43">
        <v>246.56</v>
      </c>
      <c r="AJ9" s="43">
        <v>246.56</v>
      </c>
      <c r="AK9" s="43">
        <v>246.56</v>
      </c>
      <c r="AL9" s="43">
        <v>92.775000000000006</v>
      </c>
      <c r="AM9" s="43">
        <v>92.775000000000006</v>
      </c>
      <c r="AN9" s="43">
        <v>92.775000000000006</v>
      </c>
      <c r="AO9" s="43">
        <v>92.775000000000006</v>
      </c>
      <c r="AP9" s="43">
        <v>114.215</v>
      </c>
      <c r="AQ9" s="43">
        <v>114.215</v>
      </c>
      <c r="AR9" s="43">
        <v>114.215</v>
      </c>
      <c r="AS9" s="43">
        <v>114.215</v>
      </c>
      <c r="AT9" s="43">
        <v>10.297499999999999</v>
      </c>
      <c r="AU9" s="43">
        <v>10.297499999999999</v>
      </c>
      <c r="AV9" s="43">
        <v>10.297499999999999</v>
      </c>
      <c r="AW9" s="43">
        <v>10.297499999999999</v>
      </c>
      <c r="AX9" s="43">
        <v>2.31</v>
      </c>
      <c r="AY9" s="43">
        <v>2.31</v>
      </c>
      <c r="AZ9" s="43">
        <v>2.31</v>
      </c>
      <c r="BA9" s="43">
        <v>2.31</v>
      </c>
      <c r="BB9" s="43">
        <v>41.447499999999998</v>
      </c>
      <c r="BC9" s="43">
        <v>41.447499999999998</v>
      </c>
      <c r="BD9" s="43">
        <v>41.447499999999998</v>
      </c>
      <c r="BE9" s="43">
        <v>41.447499999999998</v>
      </c>
      <c r="BF9" s="43">
        <v>86.15</v>
      </c>
      <c r="BG9" s="43">
        <v>86.15</v>
      </c>
      <c r="BH9" s="43">
        <v>86.15</v>
      </c>
      <c r="BI9" s="43">
        <v>86.15</v>
      </c>
      <c r="BJ9" s="43">
        <v>168.1225</v>
      </c>
      <c r="BK9" s="43">
        <v>168.1225</v>
      </c>
      <c r="BL9" s="43">
        <v>168.1225</v>
      </c>
      <c r="BM9" s="43">
        <v>168.1225</v>
      </c>
      <c r="BN9" s="43">
        <v>244.09</v>
      </c>
      <c r="BO9" s="43">
        <v>244.09</v>
      </c>
      <c r="BP9" s="43">
        <v>244.09</v>
      </c>
      <c r="BQ9" s="43">
        <v>244.09</v>
      </c>
      <c r="BR9" s="43">
        <v>316.45</v>
      </c>
      <c r="BS9" s="43">
        <v>316.45</v>
      </c>
      <c r="BT9" s="43">
        <v>316.45</v>
      </c>
      <c r="BU9" s="43">
        <v>316.45</v>
      </c>
      <c r="BV9" s="43">
        <v>307.66500000000002</v>
      </c>
      <c r="BW9" s="43">
        <v>307.66500000000002</v>
      </c>
      <c r="BX9" s="43">
        <v>307.66500000000002</v>
      </c>
      <c r="BY9" s="43">
        <v>307.66500000000002</v>
      </c>
      <c r="BZ9" s="43">
        <v>308.1925</v>
      </c>
      <c r="CA9" s="43">
        <v>308.1925</v>
      </c>
      <c r="CB9" s="43">
        <v>308.1925</v>
      </c>
      <c r="CC9" s="43">
        <v>308.1925</v>
      </c>
      <c r="CD9" s="43">
        <v>297.30500000000001</v>
      </c>
      <c r="CE9" s="43">
        <v>297.30500000000001</v>
      </c>
      <c r="CF9" s="43">
        <v>297.30500000000001</v>
      </c>
      <c r="CG9" s="43">
        <v>297.30500000000001</v>
      </c>
      <c r="CH9" s="43">
        <v>302.97000000000003</v>
      </c>
      <c r="CI9" s="43">
        <v>302.97000000000003</v>
      </c>
      <c r="CJ9" s="43">
        <v>302.97000000000003</v>
      </c>
      <c r="CK9" s="43">
        <v>302.97000000000003</v>
      </c>
      <c r="CL9" s="43">
        <v>295.87</v>
      </c>
      <c r="CM9" s="43">
        <v>295.87</v>
      </c>
      <c r="CN9" s="43">
        <v>295.87</v>
      </c>
      <c r="CO9" s="43">
        <v>295.87</v>
      </c>
      <c r="CP9" s="43">
        <v>285.02749999999997</v>
      </c>
      <c r="CQ9" s="43">
        <v>285.02749999999997</v>
      </c>
      <c r="CR9" s="43">
        <v>285.02749999999997</v>
      </c>
      <c r="CS9" s="43">
        <v>285.02749999999997</v>
      </c>
      <c r="CT9" s="44"/>
      <c r="CU9" s="44"/>
      <c r="CV9" s="44"/>
      <c r="CW9" s="45"/>
      <c r="CX9" s="46">
        <f>IF(SUM(B9:CW9)&lt;&gt;0,AVERAGEIF(B9:CW9,"&lt;&gt;"""),"")</f>
        <v>215.59885416666665</v>
      </c>
    </row>
    <row r="10" spans="1:102" ht="30" customHeight="1" thickBot="1" x14ac:dyDescent="0.3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5" customHeight="1" x14ac:dyDescent="0.3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5" customHeight="1" x14ac:dyDescent="0.3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5" customHeight="1" x14ac:dyDescent="0.3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>
        <v>37.200000000000003</v>
      </c>
      <c r="BP13" s="65">
        <v>40</v>
      </c>
      <c r="BQ13" s="65">
        <v>36.76</v>
      </c>
      <c r="BR13" s="65">
        <v>1.333</v>
      </c>
      <c r="BS13" s="65"/>
      <c r="BT13" s="65">
        <v>40</v>
      </c>
      <c r="BU13" s="65"/>
      <c r="BV13" s="65"/>
      <c r="BW13" s="65"/>
      <c r="BX13" s="65"/>
      <c r="BY13" s="65"/>
      <c r="BZ13" s="65"/>
      <c r="CA13" s="65"/>
      <c r="CB13" s="65"/>
      <c r="CC13" s="65"/>
      <c r="CD13" s="65">
        <v>18.468</v>
      </c>
      <c r="CE13" s="65"/>
      <c r="CF13" s="65"/>
      <c r="CG13" s="65"/>
      <c r="CH13" s="65">
        <v>17</v>
      </c>
      <c r="CI13" s="65">
        <v>98.715999999999994</v>
      </c>
      <c r="CJ13" s="65">
        <v>81.436000000000007</v>
      </c>
      <c r="CK13" s="65">
        <v>89.016000000000005</v>
      </c>
      <c r="CL13" s="65"/>
      <c r="CM13" s="65"/>
      <c r="CN13" s="65"/>
      <c r="CO13" s="65"/>
      <c r="CP13" s="65"/>
      <c r="CQ13" s="65"/>
      <c r="CR13" s="65"/>
      <c r="CS13" s="65">
        <v>29.311</v>
      </c>
      <c r="CT13" s="66"/>
      <c r="CU13" s="66"/>
      <c r="CV13" s="66"/>
      <c r="CW13" s="67"/>
      <c r="CX13" s="68">
        <f t="array" ref="CX13">SUMPRODUCT(B13:CW13*0.25)</f>
        <v>122.31</v>
      </c>
    </row>
    <row r="14" spans="1:102" ht="25" customHeight="1" x14ac:dyDescent="0.3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5" customHeight="1" x14ac:dyDescent="0.3">
      <c r="A15" s="69" t="s">
        <v>12</v>
      </c>
      <c r="B15" s="70">
        <v>85.494</v>
      </c>
      <c r="C15" s="71">
        <v>96.994</v>
      </c>
      <c r="D15" s="71">
        <v>104.06399999999999</v>
      </c>
      <c r="E15" s="71">
        <v>89.058000000000007</v>
      </c>
      <c r="F15" s="71"/>
      <c r="G15" s="71"/>
      <c r="H15" s="71"/>
      <c r="I15" s="71"/>
      <c r="J15" s="71"/>
      <c r="K15" s="71">
        <v>5.2999999999999999E-2</v>
      </c>
      <c r="L15" s="71"/>
      <c r="M15" s="71"/>
      <c r="N15" s="71"/>
      <c r="O15" s="71">
        <v>0.14000000000000001</v>
      </c>
      <c r="P15" s="71">
        <v>0.06</v>
      </c>
      <c r="Q15" s="71">
        <v>5.3999999999999999E-2</v>
      </c>
      <c r="R15" s="71">
        <v>0.26600000000000001</v>
      </c>
      <c r="S15" s="71">
        <v>0.18</v>
      </c>
      <c r="T15" s="71">
        <v>12.9</v>
      </c>
      <c r="U15" s="71">
        <v>7.2690000000000001</v>
      </c>
      <c r="V15" s="71"/>
      <c r="W15" s="71"/>
      <c r="X15" s="71"/>
      <c r="Y15" s="71">
        <v>8.6359999999999992</v>
      </c>
      <c r="Z15" s="71">
        <v>16.498999999999999</v>
      </c>
      <c r="AA15" s="71">
        <v>64.206000000000003</v>
      </c>
      <c r="AB15" s="71">
        <v>50.802</v>
      </c>
      <c r="AC15" s="71">
        <v>65.006</v>
      </c>
      <c r="AD15" s="71">
        <v>114.93899999999999</v>
      </c>
      <c r="AE15" s="71">
        <v>107.60299999999999</v>
      </c>
      <c r="AF15" s="71">
        <v>86.995000000000005</v>
      </c>
      <c r="AG15" s="71">
        <v>30.873999999999999</v>
      </c>
      <c r="AH15" s="71">
        <v>69.795000000000002</v>
      </c>
      <c r="AI15" s="71">
        <v>21.106999999999999</v>
      </c>
      <c r="AJ15" s="71">
        <v>40.554000000000002</v>
      </c>
      <c r="AK15" s="71">
        <v>62.698</v>
      </c>
      <c r="AL15" s="71">
        <v>73.072999999999993</v>
      </c>
      <c r="AM15" s="71">
        <v>50.988999999999997</v>
      </c>
      <c r="AN15" s="71">
        <v>61.603000000000002</v>
      </c>
      <c r="AO15" s="71">
        <v>108.557</v>
      </c>
      <c r="AP15" s="71">
        <v>79.191000000000003</v>
      </c>
      <c r="AQ15" s="71">
        <v>76.162999999999997</v>
      </c>
      <c r="AR15" s="71">
        <v>69.97</v>
      </c>
      <c r="AS15" s="71">
        <v>96.718000000000004</v>
      </c>
      <c r="AT15" s="71">
        <v>99.341999999999999</v>
      </c>
      <c r="AU15" s="71">
        <v>87.203000000000003</v>
      </c>
      <c r="AV15" s="71">
        <v>80.004000000000005</v>
      </c>
      <c r="AW15" s="71">
        <v>74.831000000000003</v>
      </c>
      <c r="AX15" s="71">
        <v>64.067999999999998</v>
      </c>
      <c r="AY15" s="71">
        <v>62.210999999999999</v>
      </c>
      <c r="AZ15" s="71">
        <v>62.253999999999998</v>
      </c>
      <c r="BA15" s="71">
        <v>66.588999999999999</v>
      </c>
      <c r="BB15" s="71">
        <v>60.213000000000001</v>
      </c>
      <c r="BC15" s="71">
        <v>59.38</v>
      </c>
      <c r="BD15" s="71">
        <v>61.89</v>
      </c>
      <c r="BE15" s="71">
        <v>23.405999999999999</v>
      </c>
      <c r="BF15" s="71">
        <v>56.198999999999998</v>
      </c>
      <c r="BG15" s="71">
        <v>69.668999999999997</v>
      </c>
      <c r="BH15" s="71">
        <v>32.429000000000002</v>
      </c>
      <c r="BI15" s="71">
        <v>88.966999999999999</v>
      </c>
      <c r="BJ15" s="71">
        <v>13.913</v>
      </c>
      <c r="BK15" s="71">
        <v>16.893999999999998</v>
      </c>
      <c r="BL15" s="71">
        <v>34.633000000000003</v>
      </c>
      <c r="BM15" s="71">
        <v>45.601999999999997</v>
      </c>
      <c r="BN15" s="71">
        <v>42.954000000000001</v>
      </c>
      <c r="BO15" s="71">
        <v>14.246</v>
      </c>
      <c r="BP15" s="71">
        <v>16.399000000000001</v>
      </c>
      <c r="BQ15" s="71">
        <v>16.05</v>
      </c>
      <c r="BR15" s="71">
        <v>13.811</v>
      </c>
      <c r="BS15" s="71">
        <v>16.728000000000002</v>
      </c>
      <c r="BT15" s="71">
        <v>20.858000000000001</v>
      </c>
      <c r="BU15" s="71">
        <v>24.193999999999999</v>
      </c>
      <c r="BV15" s="71">
        <v>23.131</v>
      </c>
      <c r="BW15" s="71">
        <v>41.442</v>
      </c>
      <c r="BX15" s="71">
        <v>2.367</v>
      </c>
      <c r="BY15" s="71">
        <v>1.127</v>
      </c>
      <c r="BZ15" s="71"/>
      <c r="CA15" s="71"/>
      <c r="CB15" s="71">
        <v>18.884</v>
      </c>
      <c r="CC15" s="71">
        <v>19.076000000000001</v>
      </c>
      <c r="CD15" s="71">
        <v>24.087</v>
      </c>
      <c r="CE15" s="71">
        <v>34.463999999999999</v>
      </c>
      <c r="CF15" s="71">
        <v>31.388999999999999</v>
      </c>
      <c r="CG15" s="71">
        <v>33.304000000000002</v>
      </c>
      <c r="CH15" s="71">
        <v>21.007000000000001</v>
      </c>
      <c r="CI15" s="71">
        <v>19.888000000000002</v>
      </c>
      <c r="CJ15" s="71">
        <v>19.506</v>
      </c>
      <c r="CK15" s="71">
        <v>22.64</v>
      </c>
      <c r="CL15" s="71">
        <v>15.247999999999999</v>
      </c>
      <c r="CM15" s="71">
        <v>14.916</v>
      </c>
      <c r="CN15" s="71">
        <v>14.579000000000001</v>
      </c>
      <c r="CO15" s="71">
        <v>14.396000000000001</v>
      </c>
      <c r="CP15" s="71"/>
      <c r="CQ15" s="71">
        <v>5.6029999999999998</v>
      </c>
      <c r="CR15" s="71">
        <v>2.4550000000000001</v>
      </c>
      <c r="CS15" s="71">
        <v>70.338999999999999</v>
      </c>
      <c r="CT15" s="72"/>
      <c r="CU15" s="72"/>
      <c r="CV15" s="72"/>
      <c r="CW15" s="73"/>
      <c r="CX15" s="74">
        <f t="array" ref="CX15">SUMPRODUCT(B15:CW15*0.25)</f>
        <v>881.82375000000025</v>
      </c>
    </row>
    <row r="16" spans="1:102" ht="25" customHeight="1" x14ac:dyDescent="0.3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5" customHeight="1" x14ac:dyDescent="0.3">
      <c r="A17" s="69" t="s">
        <v>14</v>
      </c>
      <c r="B17" s="70">
        <v>0.1</v>
      </c>
      <c r="C17" s="71">
        <v>0.1</v>
      </c>
      <c r="D17" s="71">
        <v>0.1</v>
      </c>
      <c r="E17" s="71"/>
      <c r="F17" s="71">
        <v>0.1</v>
      </c>
      <c r="G17" s="71">
        <v>0.1</v>
      </c>
      <c r="H17" s="71">
        <v>0.1</v>
      </c>
      <c r="I17" s="71">
        <v>0.1</v>
      </c>
      <c r="J17" s="71"/>
      <c r="K17" s="71"/>
      <c r="L17" s="71"/>
      <c r="M17" s="71"/>
      <c r="N17" s="71">
        <v>0.05</v>
      </c>
      <c r="O17" s="71"/>
      <c r="P17" s="71"/>
      <c r="Q17" s="71">
        <v>0.05</v>
      </c>
      <c r="R17" s="71"/>
      <c r="S17" s="71"/>
      <c r="T17" s="71"/>
      <c r="U17" s="71">
        <v>0.1</v>
      </c>
      <c r="V17" s="71">
        <v>0.05</v>
      </c>
      <c r="W17" s="71">
        <v>0.05</v>
      </c>
      <c r="X17" s="71">
        <v>0.05</v>
      </c>
      <c r="Y17" s="71">
        <v>0.1</v>
      </c>
      <c r="Z17" s="71">
        <v>0.1</v>
      </c>
      <c r="AA17" s="71">
        <v>0.1</v>
      </c>
      <c r="AB17" s="71"/>
      <c r="AC17" s="71"/>
      <c r="AD17" s="71"/>
      <c r="AE17" s="71"/>
      <c r="AF17" s="71"/>
      <c r="AG17" s="71"/>
      <c r="AH17" s="71"/>
      <c r="AI17" s="71">
        <v>0.1</v>
      </c>
      <c r="AJ17" s="71">
        <v>0.1</v>
      </c>
      <c r="AK17" s="71">
        <v>0.1</v>
      </c>
      <c r="AL17" s="71">
        <v>0.1</v>
      </c>
      <c r="AM17" s="71">
        <v>0.1</v>
      </c>
      <c r="AN17" s="71">
        <v>0.05</v>
      </c>
      <c r="AO17" s="71">
        <v>0.05</v>
      </c>
      <c r="AP17" s="71">
        <v>0.1</v>
      </c>
      <c r="AQ17" s="71">
        <v>0.1</v>
      </c>
      <c r="AR17" s="71">
        <v>0.1</v>
      </c>
      <c r="AS17" s="71">
        <v>0.05</v>
      </c>
      <c r="AT17" s="71">
        <v>18.05</v>
      </c>
      <c r="AU17" s="71">
        <v>20.5</v>
      </c>
      <c r="AV17" s="71">
        <v>20.5</v>
      </c>
      <c r="AW17" s="71"/>
      <c r="AX17" s="71"/>
      <c r="AY17" s="71"/>
      <c r="AZ17" s="71"/>
      <c r="BA17" s="71"/>
      <c r="BB17" s="71">
        <v>20.5</v>
      </c>
      <c r="BC17" s="71">
        <v>20.5</v>
      </c>
      <c r="BD17" s="71"/>
      <c r="BE17" s="71"/>
      <c r="BF17" s="71"/>
      <c r="BG17" s="71"/>
      <c r="BH17" s="71"/>
      <c r="BI17" s="71">
        <v>18.05</v>
      </c>
      <c r="BJ17" s="71"/>
      <c r="BK17" s="71">
        <v>0.05</v>
      </c>
      <c r="BL17" s="71">
        <v>0.1</v>
      </c>
      <c r="BM17" s="71">
        <v>0.1</v>
      </c>
      <c r="BN17" s="71">
        <v>0.1</v>
      </c>
      <c r="BO17" s="71">
        <v>0.1</v>
      </c>
      <c r="BP17" s="71">
        <v>0.1</v>
      </c>
      <c r="BQ17" s="71">
        <v>0.05</v>
      </c>
      <c r="BR17" s="71">
        <v>0.1</v>
      </c>
      <c r="BS17" s="71">
        <v>10.050000000000001</v>
      </c>
      <c r="BT17" s="71">
        <v>10.050000000000001</v>
      </c>
      <c r="BU17" s="71">
        <v>13.5</v>
      </c>
      <c r="BV17" s="71">
        <v>0.1</v>
      </c>
      <c r="BW17" s="71"/>
      <c r="BX17" s="71"/>
      <c r="BY17" s="71"/>
      <c r="BZ17" s="71"/>
      <c r="CA17" s="71"/>
      <c r="CB17" s="71"/>
      <c r="CC17" s="71">
        <v>20.143999999999998</v>
      </c>
      <c r="CD17" s="71">
        <v>22.75</v>
      </c>
      <c r="CE17" s="71"/>
      <c r="CF17" s="71">
        <v>0.05</v>
      </c>
      <c r="CG17" s="71">
        <v>0.1</v>
      </c>
      <c r="CH17" s="71">
        <v>5.4290000000000003</v>
      </c>
      <c r="CI17" s="71">
        <v>13.95</v>
      </c>
      <c r="CJ17" s="71">
        <v>10.199999999999999</v>
      </c>
      <c r="CK17" s="71">
        <v>0.1</v>
      </c>
      <c r="CL17" s="71">
        <v>0.1</v>
      </c>
      <c r="CM17" s="71">
        <v>0.1</v>
      </c>
      <c r="CN17" s="71">
        <v>0.1</v>
      </c>
      <c r="CO17" s="71">
        <v>0.1</v>
      </c>
      <c r="CP17" s="71">
        <v>0.05</v>
      </c>
      <c r="CQ17" s="71">
        <v>0.1</v>
      </c>
      <c r="CR17" s="71">
        <v>0.1</v>
      </c>
      <c r="CS17" s="71">
        <v>0.1</v>
      </c>
      <c r="CT17" s="72"/>
      <c r="CU17" s="72"/>
      <c r="CV17" s="72"/>
      <c r="CW17" s="73"/>
      <c r="CX17" s="74">
        <f t="array" ref="CX17">SUMPRODUCT(B17:CW17*0.25)</f>
        <v>57.068249999999978</v>
      </c>
    </row>
    <row r="18" spans="1:102" ht="30" customHeight="1" thickBot="1" x14ac:dyDescent="0.35">
      <c r="A18" s="75" t="s">
        <v>15</v>
      </c>
      <c r="B18" s="76">
        <f>SUM(B11:B17)</f>
        <v>85.593999999999994</v>
      </c>
      <c r="C18" s="77">
        <f t="shared" ref="C18:BN18" si="0">SUM(C11:C17)</f>
        <v>97.093999999999994</v>
      </c>
      <c r="D18" s="77">
        <f t="shared" si="0"/>
        <v>104.16399999999999</v>
      </c>
      <c r="E18" s="77">
        <f t="shared" si="0"/>
        <v>89.058000000000007</v>
      </c>
      <c r="F18" s="77">
        <f t="shared" si="0"/>
        <v>0.1</v>
      </c>
      <c r="G18" s="77">
        <f t="shared" si="0"/>
        <v>0.1</v>
      </c>
      <c r="H18" s="77">
        <f t="shared" si="0"/>
        <v>0.1</v>
      </c>
      <c r="I18" s="77">
        <f t="shared" si="0"/>
        <v>0.1</v>
      </c>
      <c r="J18" s="77">
        <f t="shared" si="0"/>
        <v>0</v>
      </c>
      <c r="K18" s="77">
        <f t="shared" si="0"/>
        <v>5.2999999999999999E-2</v>
      </c>
      <c r="L18" s="77">
        <f t="shared" si="0"/>
        <v>0</v>
      </c>
      <c r="M18" s="77">
        <f t="shared" si="0"/>
        <v>0</v>
      </c>
      <c r="N18" s="77">
        <f t="shared" si="0"/>
        <v>0.05</v>
      </c>
      <c r="O18" s="77">
        <f t="shared" si="0"/>
        <v>0.14000000000000001</v>
      </c>
      <c r="P18" s="77">
        <f t="shared" si="0"/>
        <v>0.06</v>
      </c>
      <c r="Q18" s="77">
        <f t="shared" si="0"/>
        <v>0.10400000000000001</v>
      </c>
      <c r="R18" s="77">
        <f t="shared" si="0"/>
        <v>0.26600000000000001</v>
      </c>
      <c r="S18" s="77">
        <f t="shared" si="0"/>
        <v>0.18</v>
      </c>
      <c r="T18" s="77">
        <f t="shared" si="0"/>
        <v>12.9</v>
      </c>
      <c r="U18" s="77">
        <f t="shared" si="0"/>
        <v>7.3689999999999998</v>
      </c>
      <c r="V18" s="77">
        <f t="shared" si="0"/>
        <v>0.05</v>
      </c>
      <c r="W18" s="77">
        <f t="shared" si="0"/>
        <v>0.05</v>
      </c>
      <c r="X18" s="77">
        <f t="shared" si="0"/>
        <v>0.05</v>
      </c>
      <c r="Y18" s="77">
        <f t="shared" si="0"/>
        <v>8.7359999999999989</v>
      </c>
      <c r="Z18" s="77">
        <f t="shared" si="0"/>
        <v>16.599</v>
      </c>
      <c r="AA18" s="77">
        <f t="shared" si="0"/>
        <v>64.305999999999997</v>
      </c>
      <c r="AB18" s="77">
        <f t="shared" si="0"/>
        <v>50.802</v>
      </c>
      <c r="AC18" s="77">
        <f t="shared" si="0"/>
        <v>65.006</v>
      </c>
      <c r="AD18" s="77">
        <f t="shared" si="0"/>
        <v>114.93899999999999</v>
      </c>
      <c r="AE18" s="77">
        <f t="shared" si="0"/>
        <v>107.60299999999999</v>
      </c>
      <c r="AF18" s="77">
        <f t="shared" si="0"/>
        <v>86.995000000000005</v>
      </c>
      <c r="AG18" s="77">
        <f t="shared" si="0"/>
        <v>30.873999999999999</v>
      </c>
      <c r="AH18" s="77">
        <f t="shared" si="0"/>
        <v>69.795000000000002</v>
      </c>
      <c r="AI18" s="77">
        <f t="shared" si="0"/>
        <v>21.207000000000001</v>
      </c>
      <c r="AJ18" s="77">
        <f t="shared" si="0"/>
        <v>40.654000000000003</v>
      </c>
      <c r="AK18" s="77">
        <f t="shared" si="0"/>
        <v>62.798000000000002</v>
      </c>
      <c r="AL18" s="77">
        <f t="shared" si="0"/>
        <v>73.172999999999988</v>
      </c>
      <c r="AM18" s="77">
        <f t="shared" si="0"/>
        <v>51.088999999999999</v>
      </c>
      <c r="AN18" s="77">
        <f t="shared" si="0"/>
        <v>61.652999999999999</v>
      </c>
      <c r="AO18" s="77">
        <f t="shared" si="0"/>
        <v>108.607</v>
      </c>
      <c r="AP18" s="77">
        <f t="shared" si="0"/>
        <v>79.290999999999997</v>
      </c>
      <c r="AQ18" s="77">
        <f t="shared" si="0"/>
        <v>76.262999999999991</v>
      </c>
      <c r="AR18" s="77">
        <f t="shared" si="0"/>
        <v>70.069999999999993</v>
      </c>
      <c r="AS18" s="77">
        <f t="shared" si="0"/>
        <v>96.768000000000001</v>
      </c>
      <c r="AT18" s="77">
        <f t="shared" si="0"/>
        <v>117.392</v>
      </c>
      <c r="AU18" s="77">
        <f t="shared" si="0"/>
        <v>107.703</v>
      </c>
      <c r="AV18" s="77">
        <f t="shared" si="0"/>
        <v>100.504</v>
      </c>
      <c r="AW18" s="77">
        <f t="shared" si="0"/>
        <v>74.831000000000003</v>
      </c>
      <c r="AX18" s="77">
        <f t="shared" si="0"/>
        <v>64.067999999999998</v>
      </c>
      <c r="AY18" s="77">
        <f t="shared" si="0"/>
        <v>62.210999999999999</v>
      </c>
      <c r="AZ18" s="77">
        <f t="shared" si="0"/>
        <v>62.253999999999998</v>
      </c>
      <c r="BA18" s="77">
        <f t="shared" si="0"/>
        <v>66.588999999999999</v>
      </c>
      <c r="BB18" s="77">
        <f t="shared" si="0"/>
        <v>80.712999999999994</v>
      </c>
      <c r="BC18" s="77">
        <f t="shared" si="0"/>
        <v>79.88</v>
      </c>
      <c r="BD18" s="77">
        <f t="shared" si="0"/>
        <v>61.89</v>
      </c>
      <c r="BE18" s="77">
        <f t="shared" si="0"/>
        <v>23.405999999999999</v>
      </c>
      <c r="BF18" s="77">
        <f t="shared" si="0"/>
        <v>56.198999999999998</v>
      </c>
      <c r="BG18" s="77">
        <f t="shared" si="0"/>
        <v>69.668999999999997</v>
      </c>
      <c r="BH18" s="77">
        <f t="shared" si="0"/>
        <v>32.429000000000002</v>
      </c>
      <c r="BI18" s="77">
        <f t="shared" si="0"/>
        <v>107.017</v>
      </c>
      <c r="BJ18" s="77">
        <f t="shared" si="0"/>
        <v>13.913</v>
      </c>
      <c r="BK18" s="77">
        <f t="shared" si="0"/>
        <v>16.943999999999999</v>
      </c>
      <c r="BL18" s="77">
        <f t="shared" si="0"/>
        <v>34.733000000000004</v>
      </c>
      <c r="BM18" s="77">
        <f t="shared" si="0"/>
        <v>45.701999999999998</v>
      </c>
      <c r="BN18" s="77">
        <f t="shared" si="0"/>
        <v>43.054000000000002</v>
      </c>
      <c r="BO18" s="77">
        <f t="shared" ref="BO18:CW18" si="1">SUM(BO11:BO17)</f>
        <v>51.546000000000006</v>
      </c>
      <c r="BP18" s="77">
        <f t="shared" si="1"/>
        <v>56.499000000000002</v>
      </c>
      <c r="BQ18" s="77">
        <f t="shared" si="1"/>
        <v>52.86</v>
      </c>
      <c r="BR18" s="77">
        <f t="shared" si="1"/>
        <v>15.244</v>
      </c>
      <c r="BS18" s="77">
        <f t="shared" si="1"/>
        <v>26.778000000000002</v>
      </c>
      <c r="BT18" s="77">
        <f t="shared" si="1"/>
        <v>70.908000000000001</v>
      </c>
      <c r="BU18" s="77">
        <f t="shared" si="1"/>
        <v>37.694000000000003</v>
      </c>
      <c r="BV18" s="77">
        <f t="shared" si="1"/>
        <v>23.231000000000002</v>
      </c>
      <c r="BW18" s="77">
        <f t="shared" si="1"/>
        <v>41.442</v>
      </c>
      <c r="BX18" s="77">
        <f t="shared" si="1"/>
        <v>2.367</v>
      </c>
      <c r="BY18" s="77">
        <f t="shared" si="1"/>
        <v>1.127</v>
      </c>
      <c r="BZ18" s="77">
        <f t="shared" si="1"/>
        <v>0</v>
      </c>
      <c r="CA18" s="77">
        <f t="shared" si="1"/>
        <v>0</v>
      </c>
      <c r="CB18" s="77">
        <f t="shared" si="1"/>
        <v>18.884</v>
      </c>
      <c r="CC18" s="77">
        <f t="shared" si="1"/>
        <v>39.22</v>
      </c>
      <c r="CD18" s="77">
        <f t="shared" si="1"/>
        <v>65.305000000000007</v>
      </c>
      <c r="CE18" s="77">
        <f t="shared" si="1"/>
        <v>34.463999999999999</v>
      </c>
      <c r="CF18" s="77">
        <f t="shared" si="1"/>
        <v>31.439</v>
      </c>
      <c r="CG18" s="77">
        <f t="shared" si="1"/>
        <v>33.404000000000003</v>
      </c>
      <c r="CH18" s="77">
        <f t="shared" si="1"/>
        <v>43.436000000000007</v>
      </c>
      <c r="CI18" s="77">
        <f t="shared" si="1"/>
        <v>132.554</v>
      </c>
      <c r="CJ18" s="77">
        <f t="shared" si="1"/>
        <v>111.14200000000001</v>
      </c>
      <c r="CK18" s="77">
        <f t="shared" si="1"/>
        <v>111.756</v>
      </c>
      <c r="CL18" s="77">
        <f t="shared" si="1"/>
        <v>15.347999999999999</v>
      </c>
      <c r="CM18" s="77">
        <f t="shared" si="1"/>
        <v>15.016</v>
      </c>
      <c r="CN18" s="77">
        <f t="shared" si="1"/>
        <v>14.679</v>
      </c>
      <c r="CO18" s="77">
        <f t="shared" si="1"/>
        <v>14.496</v>
      </c>
      <c r="CP18" s="77">
        <f t="shared" si="1"/>
        <v>0.05</v>
      </c>
      <c r="CQ18" s="77">
        <f t="shared" si="1"/>
        <v>5.7029999999999994</v>
      </c>
      <c r="CR18" s="77">
        <f t="shared" si="1"/>
        <v>2.5550000000000002</v>
      </c>
      <c r="CS18" s="77">
        <f t="shared" si="1"/>
        <v>99.75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1061.2020000000002</v>
      </c>
    </row>
    <row r="19" spans="1:102" ht="18" customHeight="1" thickBot="1" x14ac:dyDescent="0.3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3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5" customHeight="1" x14ac:dyDescent="0.3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>
        <v>16</v>
      </c>
      <c r="AE21" s="88">
        <v>20</v>
      </c>
      <c r="AF21" s="88">
        <v>6.8049999999999997</v>
      </c>
      <c r="AG21" s="88"/>
      <c r="AH21" s="88">
        <v>25.6</v>
      </c>
      <c r="AI21" s="88"/>
      <c r="AJ21" s="88"/>
      <c r="AK21" s="88"/>
      <c r="AL21" s="88"/>
      <c r="AM21" s="88"/>
      <c r="AN21" s="88"/>
      <c r="AO21" s="88">
        <v>2.2999999999999998</v>
      </c>
      <c r="AP21" s="88">
        <v>2.2999999999999998</v>
      </c>
      <c r="AQ21" s="88">
        <v>16.416</v>
      </c>
      <c r="AR21" s="88">
        <v>19.79</v>
      </c>
      <c r="AS21" s="88">
        <v>2.1</v>
      </c>
      <c r="AT21" s="88">
        <v>2.1</v>
      </c>
      <c r="AU21" s="88">
        <v>2.1</v>
      </c>
      <c r="AV21" s="88">
        <v>2.1</v>
      </c>
      <c r="AW21" s="88">
        <v>2.1</v>
      </c>
      <c r="AX21" s="88">
        <v>2.1</v>
      </c>
      <c r="AY21" s="88">
        <v>2.1</v>
      </c>
      <c r="AZ21" s="88">
        <v>2.1</v>
      </c>
      <c r="BA21" s="88">
        <v>2.1</v>
      </c>
      <c r="BB21" s="88">
        <v>4.8</v>
      </c>
      <c r="BC21" s="88">
        <v>4.8</v>
      </c>
      <c r="BD21" s="88">
        <v>20.8</v>
      </c>
      <c r="BE21" s="88">
        <v>20.8</v>
      </c>
      <c r="BF21" s="88">
        <v>25.6</v>
      </c>
      <c r="BG21" s="88">
        <v>22.86</v>
      </c>
      <c r="BH21" s="88">
        <v>25.6</v>
      </c>
      <c r="BI21" s="88"/>
      <c r="BJ21" s="88">
        <v>25.6</v>
      </c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69.742749999999987</v>
      </c>
    </row>
    <row r="22" spans="1:102" ht="25" customHeight="1" x14ac:dyDescent="0.3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>
        <v>2.4E-2</v>
      </c>
      <c r="Y22" s="94">
        <v>2.8000000000000001E-2</v>
      </c>
      <c r="Z22" s="94"/>
      <c r="AA22" s="94"/>
      <c r="AB22" s="94"/>
      <c r="AC22" s="94">
        <v>1.6</v>
      </c>
      <c r="AD22" s="94">
        <v>4</v>
      </c>
      <c r="AE22" s="94">
        <v>3.2</v>
      </c>
      <c r="AF22" s="94"/>
      <c r="AG22" s="94"/>
      <c r="AH22" s="94">
        <v>4.2000000000000003E-2</v>
      </c>
      <c r="AI22" s="94">
        <v>4.2000000000000003E-2</v>
      </c>
      <c r="AJ22" s="94"/>
      <c r="AK22" s="94"/>
      <c r="AL22" s="94"/>
      <c r="AM22" s="94"/>
      <c r="AN22" s="94">
        <v>2.468</v>
      </c>
      <c r="AO22" s="94">
        <v>2.4740000000000002</v>
      </c>
      <c r="AP22" s="94">
        <v>1.786</v>
      </c>
      <c r="AQ22" s="94"/>
      <c r="AR22" s="94">
        <v>1.7999999999999999E-2</v>
      </c>
      <c r="AS22" s="94">
        <v>1.954</v>
      </c>
      <c r="AT22" s="94">
        <v>2.8000000000000001E-2</v>
      </c>
      <c r="AU22" s="94"/>
      <c r="AV22" s="94"/>
      <c r="AW22" s="94"/>
      <c r="AX22" s="94"/>
      <c r="AY22" s="94"/>
      <c r="AZ22" s="94"/>
      <c r="BA22" s="94">
        <v>0.01</v>
      </c>
      <c r="BB22" s="94"/>
      <c r="BC22" s="94"/>
      <c r="BD22" s="94">
        <v>2.0110000000000001</v>
      </c>
      <c r="BE22" s="94">
        <v>3.6</v>
      </c>
      <c r="BF22" s="94">
        <v>14</v>
      </c>
      <c r="BG22" s="94">
        <v>14</v>
      </c>
      <c r="BH22" s="94">
        <v>15.897</v>
      </c>
      <c r="BI22" s="94">
        <v>15.817</v>
      </c>
      <c r="BJ22" s="94">
        <v>16.195</v>
      </c>
      <c r="BK22" s="94">
        <v>14</v>
      </c>
      <c r="BL22" s="94">
        <v>20</v>
      </c>
      <c r="BM22" s="94">
        <v>14.019</v>
      </c>
      <c r="BN22" s="94"/>
      <c r="BO22" s="94">
        <v>2.4</v>
      </c>
      <c r="BP22" s="94"/>
      <c r="BQ22" s="94"/>
      <c r="BR22" s="94"/>
      <c r="BS22" s="94">
        <v>3.2</v>
      </c>
      <c r="BT22" s="94"/>
      <c r="BU22" s="94">
        <v>33.991</v>
      </c>
      <c r="BV22" s="94">
        <v>2.4</v>
      </c>
      <c r="BW22" s="94">
        <v>8.1199999999999992</v>
      </c>
      <c r="BX22" s="94">
        <v>5.0410000000000004</v>
      </c>
      <c r="BY22" s="94">
        <v>4.5999999999999996</v>
      </c>
      <c r="BZ22" s="94">
        <v>4.88</v>
      </c>
      <c r="CA22" s="94">
        <v>4.8869999999999996</v>
      </c>
      <c r="CB22" s="94"/>
      <c r="CC22" s="94"/>
      <c r="CD22" s="94"/>
      <c r="CE22" s="94">
        <v>4.4000000000000004</v>
      </c>
      <c r="CF22" s="94">
        <v>2.4</v>
      </c>
      <c r="CG22" s="94">
        <v>4</v>
      </c>
      <c r="CH22" s="94">
        <v>5.88</v>
      </c>
      <c r="CI22" s="94"/>
      <c r="CJ22" s="94"/>
      <c r="CK22" s="94">
        <v>6.72</v>
      </c>
      <c r="CL22" s="94"/>
      <c r="CM22" s="94"/>
      <c r="CN22" s="94"/>
      <c r="CO22" s="94"/>
      <c r="CP22" s="94"/>
      <c r="CQ22" s="94"/>
      <c r="CR22" s="94"/>
      <c r="CS22" s="94">
        <v>8</v>
      </c>
      <c r="CT22" s="95"/>
      <c r="CU22" s="95"/>
      <c r="CV22" s="95"/>
      <c r="CW22" s="96"/>
      <c r="CX22" s="97">
        <f t="array" ref="CX22">SUMPRODUCT(B22:CW22*0.25)</f>
        <v>62.032999999999994</v>
      </c>
    </row>
    <row r="23" spans="1:102" ht="25" customHeight="1" x14ac:dyDescent="0.3">
      <c r="A23" s="92" t="s">
        <v>19</v>
      </c>
      <c r="B23" s="98">
        <v>3.1880000000000002</v>
      </c>
      <c r="C23" s="99">
        <v>5.851</v>
      </c>
      <c r="D23" s="99">
        <v>12.255000000000001</v>
      </c>
      <c r="E23" s="99">
        <v>7.07</v>
      </c>
      <c r="F23" s="99">
        <v>6.13</v>
      </c>
      <c r="G23" s="99">
        <v>3.9350000000000001</v>
      </c>
      <c r="H23" s="99">
        <v>6.0880000000000001</v>
      </c>
      <c r="I23" s="99">
        <v>5.8810000000000002</v>
      </c>
      <c r="J23" s="99">
        <v>6.6379999999999999</v>
      </c>
      <c r="K23" s="99">
        <v>6.2690000000000001</v>
      </c>
      <c r="L23" s="99">
        <v>5.8890000000000002</v>
      </c>
      <c r="M23" s="99">
        <v>2.2330000000000001</v>
      </c>
      <c r="N23" s="99">
        <v>4.9180000000000001</v>
      </c>
      <c r="O23" s="99">
        <v>2.2360000000000002</v>
      </c>
      <c r="P23" s="99">
        <v>2</v>
      </c>
      <c r="Q23" s="99">
        <v>2.2349999999999999</v>
      </c>
      <c r="R23" s="99">
        <v>2.2389999999999999</v>
      </c>
      <c r="S23" s="99">
        <v>2.2389999999999999</v>
      </c>
      <c r="T23" s="99">
        <v>4.2569999999999997</v>
      </c>
      <c r="U23" s="99">
        <v>4.2809999999999997</v>
      </c>
      <c r="V23" s="99">
        <v>5.8380000000000001</v>
      </c>
      <c r="W23" s="99">
        <v>5.798</v>
      </c>
      <c r="X23" s="99">
        <v>7.6189999999999998</v>
      </c>
      <c r="Y23" s="99">
        <v>3.456</v>
      </c>
      <c r="Z23" s="99">
        <v>3.5550000000000002</v>
      </c>
      <c r="AA23" s="99">
        <v>16.449000000000002</v>
      </c>
      <c r="AB23" s="99">
        <v>6.4459999999999997</v>
      </c>
      <c r="AC23" s="99">
        <v>13.055999999999999</v>
      </c>
      <c r="AD23" s="99">
        <v>50.704999999999998</v>
      </c>
      <c r="AE23" s="99">
        <v>26.102</v>
      </c>
      <c r="AF23" s="99">
        <v>22.274999999999999</v>
      </c>
      <c r="AG23" s="99"/>
      <c r="AH23" s="99">
        <v>46.581000000000003</v>
      </c>
      <c r="AI23" s="99">
        <v>2.23</v>
      </c>
      <c r="AJ23" s="99">
        <v>1.2290000000000001</v>
      </c>
      <c r="AK23" s="99"/>
      <c r="AL23" s="99"/>
      <c r="AM23" s="99"/>
      <c r="AN23" s="99">
        <v>7.7439999999999998</v>
      </c>
      <c r="AO23" s="99">
        <v>9.2750000000000004</v>
      </c>
      <c r="AP23" s="99">
        <v>2.2570000000000001</v>
      </c>
      <c r="AQ23" s="99">
        <v>1.123</v>
      </c>
      <c r="AR23" s="99">
        <v>0.624</v>
      </c>
      <c r="AS23" s="99">
        <v>0.68200000000000005</v>
      </c>
      <c r="AT23" s="99">
        <v>0.27600000000000002</v>
      </c>
      <c r="AU23" s="99"/>
      <c r="AV23" s="99"/>
      <c r="AW23" s="99"/>
      <c r="AX23" s="99"/>
      <c r="AY23" s="99"/>
      <c r="AZ23" s="99"/>
      <c r="BA23" s="99"/>
      <c r="BB23" s="99"/>
      <c r="BC23" s="99"/>
      <c r="BD23" s="99">
        <v>0.75800000000000001</v>
      </c>
      <c r="BE23" s="99">
        <v>7.7720000000000002</v>
      </c>
      <c r="BF23" s="99">
        <v>14.824</v>
      </c>
      <c r="BG23" s="99">
        <v>14.824999999999999</v>
      </c>
      <c r="BH23" s="99">
        <v>14.707000000000001</v>
      </c>
      <c r="BI23" s="99">
        <v>14.669</v>
      </c>
      <c r="BJ23" s="99">
        <v>16.454999999999998</v>
      </c>
      <c r="BK23" s="99">
        <v>14.593</v>
      </c>
      <c r="BL23" s="99">
        <v>20</v>
      </c>
      <c r="BM23" s="99">
        <v>14.788</v>
      </c>
      <c r="BN23" s="99"/>
      <c r="BO23" s="99">
        <v>6.0439999999999996</v>
      </c>
      <c r="BP23" s="99">
        <v>16</v>
      </c>
      <c r="BQ23" s="99">
        <v>17.256</v>
      </c>
      <c r="BR23" s="99"/>
      <c r="BS23" s="99">
        <v>5.8079999999999998</v>
      </c>
      <c r="BT23" s="99">
        <v>6.5750000000000002</v>
      </c>
      <c r="BU23" s="99">
        <v>6.9</v>
      </c>
      <c r="BV23" s="99">
        <v>7.1</v>
      </c>
      <c r="BW23" s="99">
        <v>27.817</v>
      </c>
      <c r="BX23" s="99">
        <v>5.83</v>
      </c>
      <c r="BY23" s="99">
        <v>8.9489999999999998</v>
      </c>
      <c r="BZ23" s="99">
        <v>5.8680000000000003</v>
      </c>
      <c r="CA23" s="99">
        <v>5.9039999999999999</v>
      </c>
      <c r="CB23" s="99">
        <v>10.423</v>
      </c>
      <c r="CC23" s="99">
        <v>8.8640000000000008</v>
      </c>
      <c r="CD23" s="99">
        <v>17.928000000000001</v>
      </c>
      <c r="CE23" s="99">
        <v>31.670999999999999</v>
      </c>
      <c r="CF23" s="99">
        <v>27.1</v>
      </c>
      <c r="CG23" s="99">
        <v>33.86</v>
      </c>
      <c r="CH23" s="99">
        <v>31.591999999999999</v>
      </c>
      <c r="CI23" s="99">
        <v>49.072000000000003</v>
      </c>
      <c r="CJ23" s="99">
        <v>23.587</v>
      </c>
      <c r="CK23" s="99">
        <v>34.834000000000003</v>
      </c>
      <c r="CL23" s="99">
        <v>10.211</v>
      </c>
      <c r="CM23" s="99">
        <v>15.356</v>
      </c>
      <c r="CN23" s="99">
        <v>14.481</v>
      </c>
      <c r="CO23" s="99">
        <v>13.647</v>
      </c>
      <c r="CP23" s="99">
        <v>3.6</v>
      </c>
      <c r="CQ23" s="99">
        <v>4.516</v>
      </c>
      <c r="CR23" s="99">
        <v>7.8940000000000001</v>
      </c>
      <c r="CS23" s="99">
        <v>30.253</v>
      </c>
      <c r="CT23" s="100"/>
      <c r="CU23" s="100"/>
      <c r="CV23" s="100"/>
      <c r="CW23" s="96"/>
      <c r="CX23" s="97">
        <f t="array" ref="CX23">SUMPRODUCT(B23:CW23*0.25)</f>
        <v>237.8707500000001</v>
      </c>
    </row>
    <row r="24" spans="1:102" ht="25" customHeight="1" x14ac:dyDescent="0.3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5" customHeight="1" x14ac:dyDescent="0.3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5" customHeight="1" x14ac:dyDescent="0.3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5" customHeight="1" x14ac:dyDescent="0.3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35">
      <c r="A28" s="105" t="s">
        <v>24</v>
      </c>
      <c r="B28" s="106">
        <f>SUM(B21:B27)</f>
        <v>3.1880000000000002</v>
      </c>
      <c r="C28" s="107">
        <f t="shared" ref="C28:BN28" si="2">SUM(C21:C27)</f>
        <v>5.851</v>
      </c>
      <c r="D28" s="107">
        <f t="shared" si="2"/>
        <v>12.255000000000001</v>
      </c>
      <c r="E28" s="107">
        <f t="shared" si="2"/>
        <v>7.07</v>
      </c>
      <c r="F28" s="107">
        <f t="shared" si="2"/>
        <v>6.13</v>
      </c>
      <c r="G28" s="107">
        <f t="shared" si="2"/>
        <v>3.9350000000000001</v>
      </c>
      <c r="H28" s="107">
        <f t="shared" si="2"/>
        <v>6.0880000000000001</v>
      </c>
      <c r="I28" s="107">
        <f t="shared" si="2"/>
        <v>5.8810000000000002</v>
      </c>
      <c r="J28" s="107">
        <f t="shared" si="2"/>
        <v>6.6379999999999999</v>
      </c>
      <c r="K28" s="107">
        <f t="shared" si="2"/>
        <v>6.2690000000000001</v>
      </c>
      <c r="L28" s="107">
        <f t="shared" si="2"/>
        <v>5.8890000000000002</v>
      </c>
      <c r="M28" s="107">
        <f t="shared" si="2"/>
        <v>2.2330000000000001</v>
      </c>
      <c r="N28" s="107">
        <f t="shared" si="2"/>
        <v>4.9180000000000001</v>
      </c>
      <c r="O28" s="107">
        <f t="shared" si="2"/>
        <v>2.2360000000000002</v>
      </c>
      <c r="P28" s="107">
        <f t="shared" si="2"/>
        <v>2</v>
      </c>
      <c r="Q28" s="107">
        <f t="shared" si="2"/>
        <v>2.2349999999999999</v>
      </c>
      <c r="R28" s="107">
        <f t="shared" si="2"/>
        <v>2.2389999999999999</v>
      </c>
      <c r="S28" s="107">
        <f t="shared" si="2"/>
        <v>2.2389999999999999</v>
      </c>
      <c r="T28" s="107">
        <f t="shared" si="2"/>
        <v>4.2569999999999997</v>
      </c>
      <c r="U28" s="107">
        <f t="shared" si="2"/>
        <v>4.2809999999999997</v>
      </c>
      <c r="V28" s="107">
        <f t="shared" si="2"/>
        <v>5.8380000000000001</v>
      </c>
      <c r="W28" s="107">
        <f t="shared" si="2"/>
        <v>5.798</v>
      </c>
      <c r="X28" s="107">
        <f t="shared" si="2"/>
        <v>7.6429999999999998</v>
      </c>
      <c r="Y28" s="107">
        <f t="shared" si="2"/>
        <v>3.484</v>
      </c>
      <c r="Z28" s="107">
        <f t="shared" si="2"/>
        <v>3.5550000000000002</v>
      </c>
      <c r="AA28" s="107">
        <f t="shared" si="2"/>
        <v>16.449000000000002</v>
      </c>
      <c r="AB28" s="107">
        <f t="shared" si="2"/>
        <v>6.4459999999999997</v>
      </c>
      <c r="AC28" s="107">
        <f t="shared" si="2"/>
        <v>14.655999999999999</v>
      </c>
      <c r="AD28" s="107">
        <f t="shared" si="2"/>
        <v>70.704999999999998</v>
      </c>
      <c r="AE28" s="107">
        <f t="shared" si="2"/>
        <v>49.302</v>
      </c>
      <c r="AF28" s="107">
        <f t="shared" si="2"/>
        <v>29.08</v>
      </c>
      <c r="AG28" s="107">
        <f t="shared" si="2"/>
        <v>0</v>
      </c>
      <c r="AH28" s="107">
        <f t="shared" si="2"/>
        <v>72.223000000000013</v>
      </c>
      <c r="AI28" s="107">
        <f t="shared" si="2"/>
        <v>2.2719999999999998</v>
      </c>
      <c r="AJ28" s="107">
        <f t="shared" si="2"/>
        <v>1.2290000000000001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10.212</v>
      </c>
      <c r="AO28" s="107">
        <f t="shared" si="2"/>
        <v>14.048999999999999</v>
      </c>
      <c r="AP28" s="107">
        <f t="shared" si="2"/>
        <v>6.343</v>
      </c>
      <c r="AQ28" s="107">
        <f t="shared" si="2"/>
        <v>17.539000000000001</v>
      </c>
      <c r="AR28" s="107">
        <f t="shared" si="2"/>
        <v>20.431999999999999</v>
      </c>
      <c r="AS28" s="107">
        <f t="shared" si="2"/>
        <v>4.7360000000000007</v>
      </c>
      <c r="AT28" s="107">
        <f t="shared" si="2"/>
        <v>2.4039999999999999</v>
      </c>
      <c r="AU28" s="107">
        <f t="shared" si="2"/>
        <v>2.1</v>
      </c>
      <c r="AV28" s="107">
        <f t="shared" si="2"/>
        <v>2.1</v>
      </c>
      <c r="AW28" s="107">
        <f t="shared" si="2"/>
        <v>2.1</v>
      </c>
      <c r="AX28" s="107">
        <f t="shared" si="2"/>
        <v>2.1</v>
      </c>
      <c r="AY28" s="107">
        <f t="shared" si="2"/>
        <v>2.1</v>
      </c>
      <c r="AZ28" s="107">
        <f t="shared" si="2"/>
        <v>2.1</v>
      </c>
      <c r="BA28" s="107">
        <f t="shared" si="2"/>
        <v>2.11</v>
      </c>
      <c r="BB28" s="107">
        <f t="shared" si="2"/>
        <v>4.8</v>
      </c>
      <c r="BC28" s="107">
        <f t="shared" si="2"/>
        <v>4.8</v>
      </c>
      <c r="BD28" s="107">
        <f t="shared" si="2"/>
        <v>23.568999999999999</v>
      </c>
      <c r="BE28" s="107">
        <f t="shared" si="2"/>
        <v>32.172000000000004</v>
      </c>
      <c r="BF28" s="107">
        <f t="shared" si="2"/>
        <v>54.423999999999999</v>
      </c>
      <c r="BG28" s="107">
        <f t="shared" si="2"/>
        <v>51.685000000000002</v>
      </c>
      <c r="BH28" s="107">
        <f t="shared" si="2"/>
        <v>56.204000000000001</v>
      </c>
      <c r="BI28" s="107">
        <f t="shared" si="2"/>
        <v>30.486000000000001</v>
      </c>
      <c r="BJ28" s="107">
        <f t="shared" si="2"/>
        <v>58.25</v>
      </c>
      <c r="BK28" s="107">
        <f t="shared" si="2"/>
        <v>28.593</v>
      </c>
      <c r="BL28" s="107">
        <f t="shared" si="2"/>
        <v>40</v>
      </c>
      <c r="BM28" s="107">
        <f t="shared" si="2"/>
        <v>28.807000000000002</v>
      </c>
      <c r="BN28" s="107">
        <f t="shared" si="2"/>
        <v>0</v>
      </c>
      <c r="BO28" s="107">
        <f t="shared" ref="BO28:CW28" si="3">SUM(BO21:BO27)</f>
        <v>8.4439999999999991</v>
      </c>
      <c r="BP28" s="107">
        <f t="shared" si="3"/>
        <v>16</v>
      </c>
      <c r="BQ28" s="107">
        <f t="shared" si="3"/>
        <v>17.256</v>
      </c>
      <c r="BR28" s="107">
        <f t="shared" si="3"/>
        <v>0</v>
      </c>
      <c r="BS28" s="107">
        <f t="shared" si="3"/>
        <v>9.0079999999999991</v>
      </c>
      <c r="BT28" s="107">
        <f t="shared" si="3"/>
        <v>6.5750000000000002</v>
      </c>
      <c r="BU28" s="107">
        <f t="shared" si="3"/>
        <v>40.890999999999998</v>
      </c>
      <c r="BV28" s="107">
        <f t="shared" si="3"/>
        <v>9.5</v>
      </c>
      <c r="BW28" s="107">
        <f t="shared" si="3"/>
        <v>35.936999999999998</v>
      </c>
      <c r="BX28" s="107">
        <f t="shared" si="3"/>
        <v>10.871</v>
      </c>
      <c r="BY28" s="107">
        <f t="shared" si="3"/>
        <v>13.548999999999999</v>
      </c>
      <c r="BZ28" s="107">
        <f t="shared" si="3"/>
        <v>10.748000000000001</v>
      </c>
      <c r="CA28" s="107">
        <f t="shared" si="3"/>
        <v>10.791</v>
      </c>
      <c r="CB28" s="107">
        <f t="shared" si="3"/>
        <v>10.423</v>
      </c>
      <c r="CC28" s="107">
        <f t="shared" si="3"/>
        <v>8.8640000000000008</v>
      </c>
      <c r="CD28" s="107">
        <f t="shared" si="3"/>
        <v>17.928000000000001</v>
      </c>
      <c r="CE28" s="107">
        <f t="shared" si="3"/>
        <v>36.070999999999998</v>
      </c>
      <c r="CF28" s="107">
        <f t="shared" si="3"/>
        <v>29.5</v>
      </c>
      <c r="CG28" s="107">
        <f t="shared" si="3"/>
        <v>37.86</v>
      </c>
      <c r="CH28" s="107">
        <f t="shared" si="3"/>
        <v>37.472000000000001</v>
      </c>
      <c r="CI28" s="107">
        <f t="shared" si="3"/>
        <v>49.072000000000003</v>
      </c>
      <c r="CJ28" s="107">
        <f t="shared" si="3"/>
        <v>23.587</v>
      </c>
      <c r="CK28" s="107">
        <f t="shared" si="3"/>
        <v>41.554000000000002</v>
      </c>
      <c r="CL28" s="107">
        <f t="shared" si="3"/>
        <v>10.211</v>
      </c>
      <c r="CM28" s="107">
        <f t="shared" si="3"/>
        <v>15.356</v>
      </c>
      <c r="CN28" s="107">
        <f t="shared" si="3"/>
        <v>14.481</v>
      </c>
      <c r="CO28" s="107">
        <f t="shared" si="3"/>
        <v>13.647</v>
      </c>
      <c r="CP28" s="107">
        <f t="shared" si="3"/>
        <v>3.6</v>
      </c>
      <c r="CQ28" s="107">
        <f t="shared" si="3"/>
        <v>4.516</v>
      </c>
      <c r="CR28" s="107">
        <f t="shared" si="3"/>
        <v>7.8940000000000001</v>
      </c>
      <c r="CS28" s="107">
        <f t="shared" si="3"/>
        <v>38.253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369.64650000000006</v>
      </c>
    </row>
    <row r="29" spans="1:102" ht="18" customHeight="1" thickBot="1" x14ac:dyDescent="0.3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3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5" customHeight="1" x14ac:dyDescent="0.3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5" customHeight="1" x14ac:dyDescent="0.3">
      <c r="A32" s="92" t="s">
        <v>27</v>
      </c>
      <c r="B32" s="93">
        <v>88.781999999999996</v>
      </c>
      <c r="C32" s="94">
        <v>102.94499999999999</v>
      </c>
      <c r="D32" s="94">
        <v>116.419</v>
      </c>
      <c r="E32" s="94">
        <v>96.128</v>
      </c>
      <c r="F32" s="94">
        <v>6.23</v>
      </c>
      <c r="G32" s="94">
        <v>4.0350000000000001</v>
      </c>
      <c r="H32" s="94">
        <v>6.1879999999999997</v>
      </c>
      <c r="I32" s="94">
        <v>5.9809999999999999</v>
      </c>
      <c r="J32" s="94">
        <v>6.6379999999999999</v>
      </c>
      <c r="K32" s="94">
        <v>6.3220000000000001</v>
      </c>
      <c r="L32" s="94">
        <v>5.8890000000000002</v>
      </c>
      <c r="M32" s="94">
        <v>2.2330000000000001</v>
      </c>
      <c r="N32" s="94">
        <v>4.968</v>
      </c>
      <c r="O32" s="94">
        <v>2.3759999999999999</v>
      </c>
      <c r="P32" s="94">
        <v>2.06</v>
      </c>
      <c r="Q32" s="94">
        <v>2.339</v>
      </c>
      <c r="R32" s="94">
        <v>2.5049999999999999</v>
      </c>
      <c r="S32" s="94">
        <v>2.419</v>
      </c>
      <c r="T32" s="94">
        <v>17.157</v>
      </c>
      <c r="U32" s="94">
        <v>11.65</v>
      </c>
      <c r="V32" s="94">
        <v>5.8879999999999999</v>
      </c>
      <c r="W32" s="94">
        <v>5.8479999999999999</v>
      </c>
      <c r="X32" s="94">
        <v>7.6929999999999996</v>
      </c>
      <c r="Y32" s="94">
        <v>12.22</v>
      </c>
      <c r="Z32" s="94">
        <v>20.154</v>
      </c>
      <c r="AA32" s="94">
        <v>80.754999999999995</v>
      </c>
      <c r="AB32" s="94">
        <v>57.247999999999998</v>
      </c>
      <c r="AC32" s="94">
        <v>79.662000000000006</v>
      </c>
      <c r="AD32" s="94">
        <v>185.64400000000001</v>
      </c>
      <c r="AE32" s="94">
        <v>156.905</v>
      </c>
      <c r="AF32" s="94">
        <v>116.075</v>
      </c>
      <c r="AG32" s="94">
        <v>30.873999999999999</v>
      </c>
      <c r="AH32" s="94">
        <v>142.018</v>
      </c>
      <c r="AI32" s="94">
        <v>23.478999999999999</v>
      </c>
      <c r="AJ32" s="94">
        <v>41.883000000000003</v>
      </c>
      <c r="AK32" s="94">
        <v>62.798000000000002</v>
      </c>
      <c r="AL32" s="94">
        <v>73.173000000000002</v>
      </c>
      <c r="AM32" s="94">
        <v>51.088999999999999</v>
      </c>
      <c r="AN32" s="94">
        <v>71.864999999999995</v>
      </c>
      <c r="AO32" s="94">
        <v>122.65600000000001</v>
      </c>
      <c r="AP32" s="94">
        <v>85.634</v>
      </c>
      <c r="AQ32" s="94">
        <v>93.802000000000007</v>
      </c>
      <c r="AR32" s="94">
        <v>90.501999999999995</v>
      </c>
      <c r="AS32" s="94">
        <v>101.504</v>
      </c>
      <c r="AT32" s="94">
        <v>119.79600000000001</v>
      </c>
      <c r="AU32" s="94">
        <v>109.803</v>
      </c>
      <c r="AV32" s="94">
        <v>102.604</v>
      </c>
      <c r="AW32" s="94">
        <v>76.930999999999997</v>
      </c>
      <c r="AX32" s="94">
        <v>66.168000000000006</v>
      </c>
      <c r="AY32" s="94">
        <v>64.311000000000007</v>
      </c>
      <c r="AZ32" s="94">
        <v>64.353999999999999</v>
      </c>
      <c r="BA32" s="94">
        <v>68.698999999999998</v>
      </c>
      <c r="BB32" s="94">
        <v>85.513000000000005</v>
      </c>
      <c r="BC32" s="94">
        <v>84.68</v>
      </c>
      <c r="BD32" s="94">
        <v>85.459000000000003</v>
      </c>
      <c r="BE32" s="94">
        <v>55.578000000000003</v>
      </c>
      <c r="BF32" s="94">
        <v>110.623</v>
      </c>
      <c r="BG32" s="94">
        <v>121.354</v>
      </c>
      <c r="BH32" s="94">
        <v>88.632999999999996</v>
      </c>
      <c r="BI32" s="94">
        <v>137.50299999999999</v>
      </c>
      <c r="BJ32" s="94">
        <v>72.162999999999997</v>
      </c>
      <c r="BK32" s="94">
        <v>45.536999999999999</v>
      </c>
      <c r="BL32" s="94">
        <v>74.733000000000004</v>
      </c>
      <c r="BM32" s="94">
        <v>74.509</v>
      </c>
      <c r="BN32" s="94">
        <v>43.054000000000002</v>
      </c>
      <c r="BO32" s="94">
        <v>59.99</v>
      </c>
      <c r="BP32" s="94">
        <v>72.498999999999995</v>
      </c>
      <c r="BQ32" s="94">
        <v>70.116</v>
      </c>
      <c r="BR32" s="94">
        <v>15.244</v>
      </c>
      <c r="BS32" s="94">
        <v>35.786000000000001</v>
      </c>
      <c r="BT32" s="94">
        <v>77.483000000000004</v>
      </c>
      <c r="BU32" s="94">
        <v>78.584999999999994</v>
      </c>
      <c r="BV32" s="94">
        <v>32.731000000000002</v>
      </c>
      <c r="BW32" s="94">
        <v>77.379000000000005</v>
      </c>
      <c r="BX32" s="94">
        <v>13.238</v>
      </c>
      <c r="BY32" s="94">
        <v>14.676</v>
      </c>
      <c r="BZ32" s="94">
        <v>10.747999999999999</v>
      </c>
      <c r="CA32" s="94">
        <v>10.791</v>
      </c>
      <c r="CB32" s="94">
        <v>29.306999999999999</v>
      </c>
      <c r="CC32" s="94">
        <v>48.084000000000003</v>
      </c>
      <c r="CD32" s="94">
        <v>83.233000000000004</v>
      </c>
      <c r="CE32" s="94">
        <v>70.534999999999997</v>
      </c>
      <c r="CF32" s="94">
        <v>60.939</v>
      </c>
      <c r="CG32" s="94">
        <v>71.263999999999996</v>
      </c>
      <c r="CH32" s="94">
        <v>80.908000000000001</v>
      </c>
      <c r="CI32" s="94">
        <v>181.626</v>
      </c>
      <c r="CJ32" s="94">
        <v>134.72900000000001</v>
      </c>
      <c r="CK32" s="94">
        <v>153.31</v>
      </c>
      <c r="CL32" s="94">
        <v>25.559000000000001</v>
      </c>
      <c r="CM32" s="94">
        <v>30.372</v>
      </c>
      <c r="CN32" s="94">
        <v>29.16</v>
      </c>
      <c r="CO32" s="94">
        <v>28.143000000000001</v>
      </c>
      <c r="CP32" s="94">
        <v>3.65</v>
      </c>
      <c r="CQ32" s="94">
        <v>10.218999999999999</v>
      </c>
      <c r="CR32" s="94">
        <v>10.449</v>
      </c>
      <c r="CS32" s="94">
        <v>138.00299999999999</v>
      </c>
      <c r="CT32" s="95"/>
      <c r="CU32" s="95"/>
      <c r="CV32" s="95"/>
      <c r="CW32" s="96"/>
      <c r="CX32" s="97">
        <f t="array" ref="CX32">SUMPRODUCT(B32:CW32*0.25)</f>
        <v>1430.8484999999998</v>
      </c>
    </row>
    <row r="33" spans="1:102" ht="25" customHeight="1" x14ac:dyDescent="0.3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35">
      <c r="A34" s="75" t="s">
        <v>42</v>
      </c>
      <c r="B34" s="76">
        <f>SUM(B31:B33)</f>
        <v>88.781999999999996</v>
      </c>
      <c r="C34" s="77">
        <f t="shared" ref="C34:BN34" si="4">SUM(C31:C33)</f>
        <v>102.94499999999999</v>
      </c>
      <c r="D34" s="77">
        <f t="shared" si="4"/>
        <v>116.419</v>
      </c>
      <c r="E34" s="77">
        <f t="shared" si="4"/>
        <v>96.128</v>
      </c>
      <c r="F34" s="77">
        <f t="shared" si="4"/>
        <v>6.23</v>
      </c>
      <c r="G34" s="77">
        <f t="shared" si="4"/>
        <v>4.0350000000000001</v>
      </c>
      <c r="H34" s="77">
        <f t="shared" si="4"/>
        <v>6.1879999999999997</v>
      </c>
      <c r="I34" s="77">
        <f t="shared" si="4"/>
        <v>5.9809999999999999</v>
      </c>
      <c r="J34" s="77">
        <f t="shared" si="4"/>
        <v>6.6379999999999999</v>
      </c>
      <c r="K34" s="77">
        <f t="shared" si="4"/>
        <v>6.3220000000000001</v>
      </c>
      <c r="L34" s="77">
        <f t="shared" si="4"/>
        <v>5.8890000000000002</v>
      </c>
      <c r="M34" s="77">
        <f t="shared" si="4"/>
        <v>2.2330000000000001</v>
      </c>
      <c r="N34" s="77">
        <f t="shared" si="4"/>
        <v>4.968</v>
      </c>
      <c r="O34" s="77">
        <f t="shared" si="4"/>
        <v>2.3759999999999999</v>
      </c>
      <c r="P34" s="77">
        <f t="shared" si="4"/>
        <v>2.06</v>
      </c>
      <c r="Q34" s="77">
        <f t="shared" si="4"/>
        <v>2.339</v>
      </c>
      <c r="R34" s="77">
        <f t="shared" si="4"/>
        <v>2.5049999999999999</v>
      </c>
      <c r="S34" s="77">
        <f t="shared" si="4"/>
        <v>2.419</v>
      </c>
      <c r="T34" s="77">
        <f t="shared" si="4"/>
        <v>17.157</v>
      </c>
      <c r="U34" s="77">
        <f t="shared" si="4"/>
        <v>11.65</v>
      </c>
      <c r="V34" s="77">
        <f t="shared" si="4"/>
        <v>5.8879999999999999</v>
      </c>
      <c r="W34" s="77">
        <f t="shared" si="4"/>
        <v>5.8479999999999999</v>
      </c>
      <c r="X34" s="77">
        <f t="shared" si="4"/>
        <v>7.6929999999999996</v>
      </c>
      <c r="Y34" s="77">
        <f t="shared" si="4"/>
        <v>12.22</v>
      </c>
      <c r="Z34" s="77">
        <f t="shared" si="4"/>
        <v>20.154</v>
      </c>
      <c r="AA34" s="77">
        <f t="shared" si="4"/>
        <v>80.754999999999995</v>
      </c>
      <c r="AB34" s="77">
        <f t="shared" si="4"/>
        <v>57.247999999999998</v>
      </c>
      <c r="AC34" s="77">
        <f t="shared" si="4"/>
        <v>79.662000000000006</v>
      </c>
      <c r="AD34" s="77">
        <f t="shared" si="4"/>
        <v>185.64400000000001</v>
      </c>
      <c r="AE34" s="77">
        <f t="shared" si="4"/>
        <v>156.905</v>
      </c>
      <c r="AF34" s="77">
        <f t="shared" si="4"/>
        <v>116.075</v>
      </c>
      <c r="AG34" s="77">
        <f t="shared" si="4"/>
        <v>30.873999999999999</v>
      </c>
      <c r="AH34" s="77">
        <f t="shared" si="4"/>
        <v>142.018</v>
      </c>
      <c r="AI34" s="77">
        <f t="shared" si="4"/>
        <v>23.478999999999999</v>
      </c>
      <c r="AJ34" s="77">
        <f t="shared" si="4"/>
        <v>41.883000000000003</v>
      </c>
      <c r="AK34" s="77">
        <f t="shared" si="4"/>
        <v>62.798000000000002</v>
      </c>
      <c r="AL34" s="77">
        <f t="shared" si="4"/>
        <v>73.173000000000002</v>
      </c>
      <c r="AM34" s="77">
        <f t="shared" si="4"/>
        <v>51.088999999999999</v>
      </c>
      <c r="AN34" s="77">
        <f t="shared" si="4"/>
        <v>71.864999999999995</v>
      </c>
      <c r="AO34" s="77">
        <f t="shared" si="4"/>
        <v>122.65600000000001</v>
      </c>
      <c r="AP34" s="77">
        <f t="shared" si="4"/>
        <v>85.634</v>
      </c>
      <c r="AQ34" s="77">
        <f t="shared" si="4"/>
        <v>93.802000000000007</v>
      </c>
      <c r="AR34" s="77">
        <f t="shared" si="4"/>
        <v>90.501999999999995</v>
      </c>
      <c r="AS34" s="77">
        <f t="shared" si="4"/>
        <v>101.504</v>
      </c>
      <c r="AT34" s="77">
        <f t="shared" si="4"/>
        <v>119.79600000000001</v>
      </c>
      <c r="AU34" s="77">
        <f t="shared" si="4"/>
        <v>109.803</v>
      </c>
      <c r="AV34" s="77">
        <f t="shared" si="4"/>
        <v>102.604</v>
      </c>
      <c r="AW34" s="77">
        <f t="shared" si="4"/>
        <v>76.930999999999997</v>
      </c>
      <c r="AX34" s="77">
        <f t="shared" si="4"/>
        <v>66.168000000000006</v>
      </c>
      <c r="AY34" s="77">
        <f t="shared" si="4"/>
        <v>64.311000000000007</v>
      </c>
      <c r="AZ34" s="77">
        <f t="shared" si="4"/>
        <v>64.353999999999999</v>
      </c>
      <c r="BA34" s="77">
        <f t="shared" si="4"/>
        <v>68.698999999999998</v>
      </c>
      <c r="BB34" s="77">
        <f t="shared" si="4"/>
        <v>85.513000000000005</v>
      </c>
      <c r="BC34" s="77">
        <f t="shared" si="4"/>
        <v>84.68</v>
      </c>
      <c r="BD34" s="77">
        <f t="shared" si="4"/>
        <v>85.459000000000003</v>
      </c>
      <c r="BE34" s="77">
        <f t="shared" si="4"/>
        <v>55.578000000000003</v>
      </c>
      <c r="BF34" s="77">
        <f t="shared" si="4"/>
        <v>110.623</v>
      </c>
      <c r="BG34" s="77">
        <f t="shared" si="4"/>
        <v>121.354</v>
      </c>
      <c r="BH34" s="77">
        <f t="shared" si="4"/>
        <v>88.632999999999996</v>
      </c>
      <c r="BI34" s="77">
        <f t="shared" si="4"/>
        <v>137.50299999999999</v>
      </c>
      <c r="BJ34" s="77">
        <f t="shared" si="4"/>
        <v>72.162999999999997</v>
      </c>
      <c r="BK34" s="77">
        <f t="shared" si="4"/>
        <v>45.536999999999999</v>
      </c>
      <c r="BL34" s="77">
        <f t="shared" si="4"/>
        <v>74.733000000000004</v>
      </c>
      <c r="BM34" s="77">
        <f t="shared" si="4"/>
        <v>74.509</v>
      </c>
      <c r="BN34" s="77">
        <f t="shared" si="4"/>
        <v>43.054000000000002</v>
      </c>
      <c r="BO34" s="77">
        <f t="shared" ref="BO34:CW34" si="5">SUM(BO31:BO33)</f>
        <v>59.99</v>
      </c>
      <c r="BP34" s="77">
        <f t="shared" si="5"/>
        <v>72.498999999999995</v>
      </c>
      <c r="BQ34" s="77">
        <f t="shared" si="5"/>
        <v>70.116</v>
      </c>
      <c r="BR34" s="77">
        <f t="shared" si="5"/>
        <v>15.244</v>
      </c>
      <c r="BS34" s="77">
        <f t="shared" si="5"/>
        <v>35.786000000000001</v>
      </c>
      <c r="BT34" s="77">
        <f t="shared" si="5"/>
        <v>77.483000000000004</v>
      </c>
      <c r="BU34" s="77">
        <f t="shared" si="5"/>
        <v>78.584999999999994</v>
      </c>
      <c r="BV34" s="77">
        <f t="shared" si="5"/>
        <v>32.731000000000002</v>
      </c>
      <c r="BW34" s="77">
        <f t="shared" si="5"/>
        <v>77.379000000000005</v>
      </c>
      <c r="BX34" s="77">
        <f t="shared" si="5"/>
        <v>13.238</v>
      </c>
      <c r="BY34" s="77">
        <f t="shared" si="5"/>
        <v>14.676</v>
      </c>
      <c r="BZ34" s="77">
        <f t="shared" si="5"/>
        <v>10.747999999999999</v>
      </c>
      <c r="CA34" s="77">
        <f t="shared" si="5"/>
        <v>10.791</v>
      </c>
      <c r="CB34" s="77">
        <f t="shared" si="5"/>
        <v>29.306999999999999</v>
      </c>
      <c r="CC34" s="77">
        <f t="shared" si="5"/>
        <v>48.084000000000003</v>
      </c>
      <c r="CD34" s="77">
        <f t="shared" si="5"/>
        <v>83.233000000000004</v>
      </c>
      <c r="CE34" s="77">
        <f t="shared" si="5"/>
        <v>70.534999999999997</v>
      </c>
      <c r="CF34" s="77">
        <f t="shared" si="5"/>
        <v>60.939</v>
      </c>
      <c r="CG34" s="77">
        <f t="shared" si="5"/>
        <v>71.263999999999996</v>
      </c>
      <c r="CH34" s="77">
        <f t="shared" si="5"/>
        <v>80.908000000000001</v>
      </c>
      <c r="CI34" s="77">
        <f t="shared" si="5"/>
        <v>181.626</v>
      </c>
      <c r="CJ34" s="77">
        <f t="shared" si="5"/>
        <v>134.72900000000001</v>
      </c>
      <c r="CK34" s="77">
        <f t="shared" si="5"/>
        <v>153.31</v>
      </c>
      <c r="CL34" s="77">
        <f t="shared" si="5"/>
        <v>25.559000000000001</v>
      </c>
      <c r="CM34" s="77">
        <f t="shared" si="5"/>
        <v>30.372</v>
      </c>
      <c r="CN34" s="77">
        <f t="shared" si="5"/>
        <v>29.16</v>
      </c>
      <c r="CO34" s="77">
        <f t="shared" si="5"/>
        <v>28.143000000000001</v>
      </c>
      <c r="CP34" s="77">
        <f t="shared" si="5"/>
        <v>3.65</v>
      </c>
      <c r="CQ34" s="77">
        <f t="shared" si="5"/>
        <v>10.218999999999999</v>
      </c>
      <c r="CR34" s="77">
        <f t="shared" si="5"/>
        <v>10.449</v>
      </c>
      <c r="CS34" s="77">
        <f t="shared" si="5"/>
        <v>138.00299999999999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1430.8484999999998</v>
      </c>
    </row>
    <row r="35" spans="1:102" ht="18" customHeight="1" thickBot="1" x14ac:dyDescent="0.3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3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5" customHeight="1" x14ac:dyDescent="0.3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5" customHeight="1" x14ac:dyDescent="0.3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5" customHeight="1" x14ac:dyDescent="0.3">
      <c r="A39" s="118" t="s">
        <v>46</v>
      </c>
      <c r="B39" s="119"/>
      <c r="C39" s="120"/>
      <c r="D39" s="120"/>
      <c r="E39" s="120"/>
      <c r="F39" s="120">
        <v>27.5</v>
      </c>
      <c r="G39" s="120">
        <v>54.3</v>
      </c>
      <c r="H39" s="120">
        <v>28.3</v>
      </c>
      <c r="I39" s="120">
        <v>29.3</v>
      </c>
      <c r="J39" s="120">
        <v>29.5</v>
      </c>
      <c r="K39" s="120">
        <v>31.2</v>
      </c>
      <c r="L39" s="120">
        <v>30.5</v>
      </c>
      <c r="M39" s="120">
        <v>47.5</v>
      </c>
      <c r="N39" s="120"/>
      <c r="O39" s="120"/>
      <c r="P39" s="120"/>
      <c r="Q39" s="120"/>
      <c r="R39" s="120">
        <v>35.1</v>
      </c>
      <c r="S39" s="120">
        <v>34.299999999999997</v>
      </c>
      <c r="T39" s="120">
        <v>74</v>
      </c>
      <c r="U39" s="120">
        <v>66.8</v>
      </c>
      <c r="V39" s="120">
        <v>44.9</v>
      </c>
      <c r="W39" s="120">
        <v>33.5</v>
      </c>
      <c r="X39" s="120">
        <v>52.5</v>
      </c>
      <c r="Y39" s="120">
        <v>41.7</v>
      </c>
      <c r="Z39" s="120">
        <v>59.2</v>
      </c>
      <c r="AA39" s="120"/>
      <c r="AB39" s="120"/>
      <c r="AC39" s="120"/>
      <c r="AD39" s="120"/>
      <c r="AE39" s="120"/>
      <c r="AF39" s="120"/>
      <c r="AG39" s="120">
        <v>2</v>
      </c>
      <c r="AH39" s="120"/>
      <c r="AI39" s="120">
        <v>12.3</v>
      </c>
      <c r="AJ39" s="120"/>
      <c r="AK39" s="120"/>
      <c r="AL39" s="120"/>
      <c r="AM39" s="120"/>
      <c r="AN39" s="120"/>
      <c r="AO39" s="120"/>
      <c r="AP39" s="120">
        <v>2.5</v>
      </c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>
        <v>19.399999999999999</v>
      </c>
      <c r="BZ39" s="120">
        <v>4.3</v>
      </c>
      <c r="CA39" s="120">
        <v>5</v>
      </c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>
        <v>24.6</v>
      </c>
      <c r="CQ39" s="120">
        <v>13</v>
      </c>
      <c r="CR39" s="120">
        <v>11.4</v>
      </c>
      <c r="CS39" s="120"/>
      <c r="CT39" s="122"/>
      <c r="CU39" s="122"/>
      <c r="CV39" s="122"/>
      <c r="CW39" s="121"/>
      <c r="CX39" s="97">
        <f t="array" ref="CX39">SUMPRODUCT(B39:CW39*0.25)</f>
        <v>203.65</v>
      </c>
    </row>
    <row r="40" spans="1:102" ht="25" customHeight="1" x14ac:dyDescent="0.3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5" customHeight="1" x14ac:dyDescent="0.3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>
        <v>71.3</v>
      </c>
      <c r="O41" s="120">
        <v>71.3</v>
      </c>
      <c r="P41" s="120">
        <v>71.3</v>
      </c>
      <c r="Q41" s="120">
        <v>71.3</v>
      </c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71.3</v>
      </c>
    </row>
    <row r="42" spans="1:102" ht="30" customHeight="1" thickBot="1" x14ac:dyDescent="0.3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27.5</v>
      </c>
      <c r="G42" s="107">
        <f t="shared" si="6"/>
        <v>54.3</v>
      </c>
      <c r="H42" s="107">
        <f t="shared" si="6"/>
        <v>28.3</v>
      </c>
      <c r="I42" s="107">
        <f t="shared" si="6"/>
        <v>29.3</v>
      </c>
      <c r="J42" s="107">
        <f t="shared" si="6"/>
        <v>29.5</v>
      </c>
      <c r="K42" s="107">
        <f t="shared" si="6"/>
        <v>31.2</v>
      </c>
      <c r="L42" s="107">
        <f t="shared" si="6"/>
        <v>30.5</v>
      </c>
      <c r="M42" s="107">
        <f t="shared" si="6"/>
        <v>47.5</v>
      </c>
      <c r="N42" s="107">
        <f t="shared" si="6"/>
        <v>71.3</v>
      </c>
      <c r="O42" s="107">
        <f t="shared" si="6"/>
        <v>71.3</v>
      </c>
      <c r="P42" s="107">
        <f t="shared" si="6"/>
        <v>71.3</v>
      </c>
      <c r="Q42" s="107">
        <f t="shared" si="6"/>
        <v>71.3</v>
      </c>
      <c r="R42" s="107">
        <f t="shared" si="6"/>
        <v>35.1</v>
      </c>
      <c r="S42" s="107">
        <f t="shared" si="6"/>
        <v>34.299999999999997</v>
      </c>
      <c r="T42" s="107">
        <f t="shared" si="6"/>
        <v>74</v>
      </c>
      <c r="U42" s="107">
        <f t="shared" si="6"/>
        <v>66.8</v>
      </c>
      <c r="V42" s="107">
        <f t="shared" si="6"/>
        <v>44.9</v>
      </c>
      <c r="W42" s="107">
        <f t="shared" si="6"/>
        <v>33.5</v>
      </c>
      <c r="X42" s="107">
        <f t="shared" si="6"/>
        <v>52.5</v>
      </c>
      <c r="Y42" s="107">
        <f t="shared" si="6"/>
        <v>41.7</v>
      </c>
      <c r="Z42" s="107">
        <f t="shared" si="6"/>
        <v>59.2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2</v>
      </c>
      <c r="AH42" s="107">
        <f t="shared" si="6"/>
        <v>0</v>
      </c>
      <c r="AI42" s="107">
        <f t="shared" si="6"/>
        <v>12.3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2.5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19.399999999999999</v>
      </c>
      <c r="BZ42" s="107">
        <f t="shared" si="7"/>
        <v>4.3</v>
      </c>
      <c r="CA42" s="107">
        <f t="shared" si="7"/>
        <v>5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24.6</v>
      </c>
      <c r="CQ42" s="107">
        <f t="shared" si="7"/>
        <v>13</v>
      </c>
      <c r="CR42" s="107">
        <f t="shared" si="7"/>
        <v>11.4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274.95</v>
      </c>
    </row>
    <row r="43" spans="1:102" ht="18" customHeight="1" thickBot="1" x14ac:dyDescent="0.3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3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5" customHeight="1" x14ac:dyDescent="0.3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5" customHeight="1" x14ac:dyDescent="0.3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5" customHeight="1" x14ac:dyDescent="0.3">
      <c r="A47" s="118" t="s">
        <v>46</v>
      </c>
      <c r="B47" s="119"/>
      <c r="C47" s="120"/>
      <c r="D47" s="120"/>
      <c r="E47" s="120"/>
      <c r="F47" s="120">
        <v>27.5</v>
      </c>
      <c r="G47" s="120">
        <v>54.3</v>
      </c>
      <c r="H47" s="120">
        <v>28.3</v>
      </c>
      <c r="I47" s="120">
        <v>29.3</v>
      </c>
      <c r="J47" s="120">
        <v>29.5</v>
      </c>
      <c r="K47" s="120">
        <v>31.2</v>
      </c>
      <c r="L47" s="120">
        <v>30.5</v>
      </c>
      <c r="M47" s="120">
        <v>47.5</v>
      </c>
      <c r="N47" s="120"/>
      <c r="O47" s="120"/>
      <c r="P47" s="120"/>
      <c r="Q47" s="120"/>
      <c r="R47" s="120">
        <v>35.1</v>
      </c>
      <c r="S47" s="120">
        <v>34.299999999999997</v>
      </c>
      <c r="T47" s="120">
        <v>74</v>
      </c>
      <c r="U47" s="120">
        <v>66.8</v>
      </c>
      <c r="V47" s="120">
        <v>44.9</v>
      </c>
      <c r="W47" s="120">
        <v>33.5</v>
      </c>
      <c r="X47" s="120">
        <v>52.5</v>
      </c>
      <c r="Y47" s="120">
        <v>41.7</v>
      </c>
      <c r="Z47" s="120">
        <v>59.2</v>
      </c>
      <c r="AA47" s="120"/>
      <c r="AB47" s="120"/>
      <c r="AC47" s="120"/>
      <c r="AD47" s="120"/>
      <c r="AE47" s="120"/>
      <c r="AF47" s="120"/>
      <c r="AG47" s="120">
        <v>2</v>
      </c>
      <c r="AH47" s="120"/>
      <c r="AI47" s="120">
        <v>12.3</v>
      </c>
      <c r="AJ47" s="120"/>
      <c r="AK47" s="120"/>
      <c r="AL47" s="120"/>
      <c r="AM47" s="120"/>
      <c r="AN47" s="120"/>
      <c r="AO47" s="120"/>
      <c r="AP47" s="120">
        <v>2.5</v>
      </c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>
        <v>19.399999999999999</v>
      </c>
      <c r="BZ47" s="120">
        <v>4.3</v>
      </c>
      <c r="CA47" s="120">
        <v>5</v>
      </c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>
        <v>24.6</v>
      </c>
      <c r="CQ47" s="120">
        <v>13</v>
      </c>
      <c r="CR47" s="120">
        <v>11.4</v>
      </c>
      <c r="CS47" s="120"/>
      <c r="CT47" s="122"/>
      <c r="CU47" s="122"/>
      <c r="CV47" s="122"/>
      <c r="CW47" s="121"/>
      <c r="CX47" s="97">
        <f t="array" ref="CX47">SUMPRODUCT(B47:CW47*0.25)</f>
        <v>203.65</v>
      </c>
    </row>
    <row r="48" spans="1:102" ht="25" customHeight="1" x14ac:dyDescent="0.3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5" customHeight="1" x14ac:dyDescent="0.3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>
        <v>71.3</v>
      </c>
      <c r="O49" s="120">
        <v>71.3</v>
      </c>
      <c r="P49" s="120">
        <v>71.3</v>
      </c>
      <c r="Q49" s="120">
        <v>71.3</v>
      </c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71.3</v>
      </c>
    </row>
    <row r="50" spans="1:102" ht="25" customHeight="1" x14ac:dyDescent="0.3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3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27.5</v>
      </c>
      <c r="G51" s="107">
        <f t="shared" si="8"/>
        <v>54.3</v>
      </c>
      <c r="H51" s="107">
        <f t="shared" si="8"/>
        <v>28.3</v>
      </c>
      <c r="I51" s="107">
        <f t="shared" si="8"/>
        <v>29.3</v>
      </c>
      <c r="J51" s="107">
        <f t="shared" si="8"/>
        <v>29.5</v>
      </c>
      <c r="K51" s="107">
        <f t="shared" si="8"/>
        <v>31.2</v>
      </c>
      <c r="L51" s="107">
        <f t="shared" si="8"/>
        <v>30.5</v>
      </c>
      <c r="M51" s="107">
        <f t="shared" si="8"/>
        <v>47.5</v>
      </c>
      <c r="N51" s="107">
        <f t="shared" si="8"/>
        <v>71.3</v>
      </c>
      <c r="O51" s="107">
        <f t="shared" si="8"/>
        <v>71.3</v>
      </c>
      <c r="P51" s="107">
        <f t="shared" si="8"/>
        <v>71.3</v>
      </c>
      <c r="Q51" s="107">
        <f t="shared" si="8"/>
        <v>71.3</v>
      </c>
      <c r="R51" s="107">
        <f t="shared" si="8"/>
        <v>35.1</v>
      </c>
      <c r="S51" s="107">
        <f t="shared" si="8"/>
        <v>34.299999999999997</v>
      </c>
      <c r="T51" s="107">
        <f t="shared" si="8"/>
        <v>74</v>
      </c>
      <c r="U51" s="107">
        <f t="shared" si="8"/>
        <v>66.8</v>
      </c>
      <c r="V51" s="107">
        <f t="shared" si="8"/>
        <v>44.9</v>
      </c>
      <c r="W51" s="107">
        <f t="shared" si="8"/>
        <v>33.5</v>
      </c>
      <c r="X51" s="107">
        <f t="shared" si="8"/>
        <v>52.5</v>
      </c>
      <c r="Y51" s="107">
        <f t="shared" si="8"/>
        <v>41.7</v>
      </c>
      <c r="Z51" s="107">
        <f t="shared" si="8"/>
        <v>59.2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2</v>
      </c>
      <c r="AH51" s="107">
        <f t="shared" si="8"/>
        <v>0</v>
      </c>
      <c r="AI51" s="107">
        <f t="shared" si="8"/>
        <v>12.3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2.5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19.399999999999999</v>
      </c>
      <c r="BZ51" s="107">
        <f t="shared" si="9"/>
        <v>4.3</v>
      </c>
      <c r="CA51" s="107">
        <f t="shared" si="9"/>
        <v>5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24.6</v>
      </c>
      <c r="CQ51" s="107">
        <f t="shared" si="9"/>
        <v>13</v>
      </c>
      <c r="CR51" s="107">
        <f t="shared" si="9"/>
        <v>11.4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274.95</v>
      </c>
    </row>
    <row r="52" spans="1:102" ht="16" customHeight="1" thickBot="1" x14ac:dyDescent="0.35"/>
    <row r="53" spans="1:102" ht="30" customHeight="1" thickBot="1" x14ac:dyDescent="0.3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5" customHeight="1" thickBot="1" x14ac:dyDescent="0.35">
      <c r="A54" s="105" t="s">
        <v>42</v>
      </c>
      <c r="B54" s="106">
        <f>B18+B28+B42</f>
        <v>88.781999999999996</v>
      </c>
      <c r="C54" s="107">
        <f t="shared" ref="C54:BN54" si="12">C18+C28+C42</f>
        <v>102.94499999999999</v>
      </c>
      <c r="D54" s="107">
        <f t="shared" si="12"/>
        <v>116.41899999999998</v>
      </c>
      <c r="E54" s="107">
        <f t="shared" si="12"/>
        <v>96.128000000000014</v>
      </c>
      <c r="F54" s="107">
        <f t="shared" si="12"/>
        <v>33.729999999999997</v>
      </c>
      <c r="G54" s="107">
        <f t="shared" si="12"/>
        <v>58.334999999999994</v>
      </c>
      <c r="H54" s="107">
        <f t="shared" si="12"/>
        <v>34.488</v>
      </c>
      <c r="I54" s="107">
        <f t="shared" si="12"/>
        <v>35.280999999999999</v>
      </c>
      <c r="J54" s="107">
        <f t="shared" si="12"/>
        <v>36.137999999999998</v>
      </c>
      <c r="K54" s="107">
        <f t="shared" si="12"/>
        <v>37.521999999999998</v>
      </c>
      <c r="L54" s="107">
        <f t="shared" si="12"/>
        <v>36.389000000000003</v>
      </c>
      <c r="M54" s="107">
        <f t="shared" si="12"/>
        <v>49.732999999999997</v>
      </c>
      <c r="N54" s="107">
        <f t="shared" si="12"/>
        <v>76.268000000000001</v>
      </c>
      <c r="O54" s="107">
        <f t="shared" si="12"/>
        <v>73.676000000000002</v>
      </c>
      <c r="P54" s="107">
        <f t="shared" si="12"/>
        <v>73.36</v>
      </c>
      <c r="Q54" s="107">
        <f t="shared" si="12"/>
        <v>73.638999999999996</v>
      </c>
      <c r="R54" s="107">
        <f t="shared" si="12"/>
        <v>37.605000000000004</v>
      </c>
      <c r="S54" s="107">
        <f t="shared" si="12"/>
        <v>36.718999999999994</v>
      </c>
      <c r="T54" s="107">
        <f t="shared" si="12"/>
        <v>91.156999999999996</v>
      </c>
      <c r="U54" s="107">
        <f t="shared" si="12"/>
        <v>78.449999999999989</v>
      </c>
      <c r="V54" s="107">
        <f t="shared" si="12"/>
        <v>50.787999999999997</v>
      </c>
      <c r="W54" s="107">
        <f t="shared" si="12"/>
        <v>39.347999999999999</v>
      </c>
      <c r="X54" s="107">
        <f t="shared" si="12"/>
        <v>60.192999999999998</v>
      </c>
      <c r="Y54" s="107">
        <f t="shared" si="12"/>
        <v>53.92</v>
      </c>
      <c r="Z54" s="107">
        <f t="shared" si="12"/>
        <v>79.353999999999999</v>
      </c>
      <c r="AA54" s="107">
        <f t="shared" si="12"/>
        <v>80.754999999999995</v>
      </c>
      <c r="AB54" s="107">
        <f t="shared" si="12"/>
        <v>57.247999999999998</v>
      </c>
      <c r="AC54" s="107">
        <f t="shared" si="12"/>
        <v>79.662000000000006</v>
      </c>
      <c r="AD54" s="107">
        <f t="shared" si="12"/>
        <v>185.64400000000001</v>
      </c>
      <c r="AE54" s="107">
        <f t="shared" si="12"/>
        <v>156.905</v>
      </c>
      <c r="AF54" s="107">
        <f t="shared" si="12"/>
        <v>116.075</v>
      </c>
      <c r="AG54" s="107">
        <f t="shared" si="12"/>
        <v>32.873999999999995</v>
      </c>
      <c r="AH54" s="107">
        <f t="shared" si="12"/>
        <v>142.01800000000003</v>
      </c>
      <c r="AI54" s="107">
        <f t="shared" si="12"/>
        <v>35.778999999999996</v>
      </c>
      <c r="AJ54" s="107">
        <f t="shared" si="12"/>
        <v>41.883000000000003</v>
      </c>
      <c r="AK54" s="107">
        <f t="shared" si="12"/>
        <v>62.798000000000002</v>
      </c>
      <c r="AL54" s="107">
        <f t="shared" si="12"/>
        <v>73.172999999999988</v>
      </c>
      <c r="AM54" s="107">
        <f t="shared" si="12"/>
        <v>51.088999999999999</v>
      </c>
      <c r="AN54" s="107">
        <f t="shared" si="12"/>
        <v>71.864999999999995</v>
      </c>
      <c r="AO54" s="107">
        <f t="shared" si="12"/>
        <v>122.65600000000001</v>
      </c>
      <c r="AP54" s="107">
        <f t="shared" si="12"/>
        <v>88.134</v>
      </c>
      <c r="AQ54" s="107">
        <f t="shared" si="12"/>
        <v>93.801999999999992</v>
      </c>
      <c r="AR54" s="107">
        <f t="shared" si="12"/>
        <v>90.501999999999995</v>
      </c>
      <c r="AS54" s="107">
        <f t="shared" si="12"/>
        <v>101.504</v>
      </c>
      <c r="AT54" s="107">
        <f t="shared" si="12"/>
        <v>119.79599999999999</v>
      </c>
      <c r="AU54" s="107">
        <f t="shared" si="12"/>
        <v>109.803</v>
      </c>
      <c r="AV54" s="107">
        <f t="shared" si="12"/>
        <v>102.604</v>
      </c>
      <c r="AW54" s="107">
        <f t="shared" si="12"/>
        <v>76.930999999999997</v>
      </c>
      <c r="AX54" s="107">
        <f t="shared" si="12"/>
        <v>66.167999999999992</v>
      </c>
      <c r="AY54" s="107">
        <f t="shared" si="12"/>
        <v>64.310999999999993</v>
      </c>
      <c r="AZ54" s="107">
        <f t="shared" si="12"/>
        <v>64.353999999999999</v>
      </c>
      <c r="BA54" s="107">
        <f t="shared" si="12"/>
        <v>68.698999999999998</v>
      </c>
      <c r="BB54" s="107">
        <f t="shared" si="12"/>
        <v>85.512999999999991</v>
      </c>
      <c r="BC54" s="107">
        <f t="shared" si="12"/>
        <v>84.679999999999993</v>
      </c>
      <c r="BD54" s="107">
        <f t="shared" si="12"/>
        <v>85.459000000000003</v>
      </c>
      <c r="BE54" s="107">
        <f t="shared" si="12"/>
        <v>55.578000000000003</v>
      </c>
      <c r="BF54" s="107">
        <f t="shared" si="12"/>
        <v>110.62299999999999</v>
      </c>
      <c r="BG54" s="107">
        <f t="shared" si="12"/>
        <v>121.354</v>
      </c>
      <c r="BH54" s="107">
        <f t="shared" si="12"/>
        <v>88.63300000000001</v>
      </c>
      <c r="BI54" s="107">
        <f t="shared" si="12"/>
        <v>137.50299999999999</v>
      </c>
      <c r="BJ54" s="107">
        <f t="shared" si="12"/>
        <v>72.162999999999997</v>
      </c>
      <c r="BK54" s="107">
        <f t="shared" si="12"/>
        <v>45.536999999999999</v>
      </c>
      <c r="BL54" s="107">
        <f t="shared" si="12"/>
        <v>74.733000000000004</v>
      </c>
      <c r="BM54" s="107">
        <f t="shared" si="12"/>
        <v>74.509</v>
      </c>
      <c r="BN54" s="107">
        <f t="shared" si="12"/>
        <v>43.054000000000002</v>
      </c>
      <c r="BO54" s="107">
        <f t="shared" ref="BO54:CX54" si="13">BO18+BO28+BO42</f>
        <v>59.990000000000009</v>
      </c>
      <c r="BP54" s="107">
        <f t="shared" si="13"/>
        <v>72.498999999999995</v>
      </c>
      <c r="BQ54" s="107">
        <f t="shared" si="13"/>
        <v>70.116</v>
      </c>
      <c r="BR54" s="107">
        <f t="shared" si="13"/>
        <v>15.244</v>
      </c>
      <c r="BS54" s="107">
        <f t="shared" si="13"/>
        <v>35.786000000000001</v>
      </c>
      <c r="BT54" s="107">
        <f t="shared" si="13"/>
        <v>77.483000000000004</v>
      </c>
      <c r="BU54" s="107">
        <f t="shared" si="13"/>
        <v>78.585000000000008</v>
      </c>
      <c r="BV54" s="107">
        <f t="shared" si="13"/>
        <v>32.731000000000002</v>
      </c>
      <c r="BW54" s="107">
        <f t="shared" si="13"/>
        <v>77.378999999999991</v>
      </c>
      <c r="BX54" s="107">
        <f t="shared" si="13"/>
        <v>13.238</v>
      </c>
      <c r="BY54" s="107">
        <f t="shared" si="13"/>
        <v>34.076000000000001</v>
      </c>
      <c r="BZ54" s="107">
        <f t="shared" si="13"/>
        <v>15.048000000000002</v>
      </c>
      <c r="CA54" s="107">
        <f t="shared" si="13"/>
        <v>15.791</v>
      </c>
      <c r="CB54" s="107">
        <f t="shared" si="13"/>
        <v>29.307000000000002</v>
      </c>
      <c r="CC54" s="107">
        <f t="shared" si="13"/>
        <v>48.084000000000003</v>
      </c>
      <c r="CD54" s="107">
        <f t="shared" si="13"/>
        <v>83.233000000000004</v>
      </c>
      <c r="CE54" s="107">
        <f t="shared" si="13"/>
        <v>70.534999999999997</v>
      </c>
      <c r="CF54" s="107">
        <f t="shared" si="13"/>
        <v>60.939</v>
      </c>
      <c r="CG54" s="107">
        <f t="shared" si="13"/>
        <v>71.26400000000001</v>
      </c>
      <c r="CH54" s="107">
        <f t="shared" si="13"/>
        <v>80.908000000000015</v>
      </c>
      <c r="CI54" s="107">
        <f t="shared" si="13"/>
        <v>181.626</v>
      </c>
      <c r="CJ54" s="107">
        <f t="shared" si="13"/>
        <v>134.72900000000001</v>
      </c>
      <c r="CK54" s="107">
        <f t="shared" si="13"/>
        <v>153.31</v>
      </c>
      <c r="CL54" s="107">
        <f t="shared" si="13"/>
        <v>25.558999999999997</v>
      </c>
      <c r="CM54" s="107">
        <f t="shared" si="13"/>
        <v>30.372</v>
      </c>
      <c r="CN54" s="107">
        <f t="shared" si="13"/>
        <v>29.16</v>
      </c>
      <c r="CO54" s="107">
        <f t="shared" si="13"/>
        <v>28.143000000000001</v>
      </c>
      <c r="CP54" s="107">
        <f t="shared" si="13"/>
        <v>28.25</v>
      </c>
      <c r="CQ54" s="107">
        <f t="shared" si="13"/>
        <v>23.219000000000001</v>
      </c>
      <c r="CR54" s="107">
        <f t="shared" si="13"/>
        <v>21.849</v>
      </c>
      <c r="CS54" s="107">
        <f t="shared" si="13"/>
        <v>138.00299999999999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1705.7985000000003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796875" defaultRowHeight="14" x14ac:dyDescent="0.3"/>
  <cols>
    <col min="1" max="1" width="42.1796875" style="5" customWidth="1"/>
    <col min="2" max="97" width="8.6328125" style="5" customWidth="1"/>
    <col min="98" max="101" width="8.7265625" style="5" hidden="1" customWidth="1"/>
    <col min="102" max="102" width="18.7265625" style="5" customWidth="1"/>
    <col min="103" max="16384" width="9.1796875" style="5"/>
  </cols>
  <sheetData>
    <row r="1" spans="1:102" ht="40" customHeight="1" thickBot="1" x14ac:dyDescent="0.3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3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35">
      <c r="A3" s="10">
        <v>46304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3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5" customHeight="1" x14ac:dyDescent="0.3">
      <c r="A5" s="23" t="s">
        <v>3</v>
      </c>
      <c r="B5" s="24">
        <v>-67.400000000000006</v>
      </c>
      <c r="C5" s="25">
        <v>-85.2</v>
      </c>
      <c r="D5" s="25">
        <v>-98.2</v>
      </c>
      <c r="E5" s="25">
        <v>-74.5</v>
      </c>
      <c r="F5" s="25">
        <v>27.5</v>
      </c>
      <c r="G5" s="25">
        <v>54.3</v>
      </c>
      <c r="H5" s="25">
        <v>28.3</v>
      </c>
      <c r="I5" s="25">
        <v>29.3</v>
      </c>
      <c r="J5" s="25">
        <v>22.6</v>
      </c>
      <c r="K5" s="25">
        <v>24.299999999999997</v>
      </c>
      <c r="L5" s="25">
        <v>23.6</v>
      </c>
      <c r="M5" s="25">
        <v>40.6</v>
      </c>
      <c r="N5" s="25">
        <v>57.9</v>
      </c>
      <c r="O5" s="25">
        <v>35.4</v>
      </c>
      <c r="P5" s="25">
        <v>33.199999999999996</v>
      </c>
      <c r="Q5" s="25">
        <v>36</v>
      </c>
      <c r="R5" s="25">
        <v>35.1</v>
      </c>
      <c r="S5" s="25">
        <v>34.299999999999997</v>
      </c>
      <c r="T5" s="25">
        <v>74</v>
      </c>
      <c r="U5" s="25">
        <v>66.8</v>
      </c>
      <c r="V5" s="25">
        <v>44.9</v>
      </c>
      <c r="W5" s="25">
        <v>33.5</v>
      </c>
      <c r="X5" s="25">
        <v>52.5</v>
      </c>
      <c r="Y5" s="25">
        <v>41.7</v>
      </c>
      <c r="Z5" s="25">
        <v>59.2</v>
      </c>
      <c r="AA5" s="25">
        <v>-65.5</v>
      </c>
      <c r="AB5" s="25">
        <v>-34.700000000000003</v>
      </c>
      <c r="AC5" s="25">
        <v>-43.6</v>
      </c>
      <c r="AD5" s="25">
        <v>-160.9</v>
      </c>
      <c r="AE5" s="25">
        <v>-108</v>
      </c>
      <c r="AF5" s="25">
        <v>-100.5</v>
      </c>
      <c r="AG5" s="25">
        <v>-5.6</v>
      </c>
      <c r="AH5" s="25">
        <v>-115.4</v>
      </c>
      <c r="AI5" s="25">
        <v>12.3</v>
      </c>
      <c r="AJ5" s="25"/>
      <c r="AK5" s="25"/>
      <c r="AL5" s="25"/>
      <c r="AM5" s="25"/>
      <c r="AN5" s="25"/>
      <c r="AO5" s="25"/>
      <c r="AP5" s="25">
        <v>2.5</v>
      </c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>
        <v>-28.6</v>
      </c>
      <c r="BO5" s="25">
        <v>-60</v>
      </c>
      <c r="BP5" s="25">
        <v>-59.5</v>
      </c>
      <c r="BQ5" s="25">
        <v>-70.2</v>
      </c>
      <c r="BR5" s="25">
        <v>-1.3</v>
      </c>
      <c r="BS5" s="25">
        <v>-27</v>
      </c>
      <c r="BT5" s="25">
        <v>-39.799999999999997</v>
      </c>
      <c r="BU5" s="25">
        <v>-73.400000000000006</v>
      </c>
      <c r="BV5" s="25">
        <v>-27.6</v>
      </c>
      <c r="BW5" s="25">
        <v>-77.2</v>
      </c>
      <c r="BX5" s="25">
        <v>-1.1000000000000001</v>
      </c>
      <c r="BY5" s="25">
        <v>19.399999999999999</v>
      </c>
      <c r="BZ5" s="25">
        <v>4.3</v>
      </c>
      <c r="CA5" s="25">
        <v>5</v>
      </c>
      <c r="CB5" s="25">
        <v>-5.8</v>
      </c>
      <c r="CC5" s="25">
        <v>-46.1</v>
      </c>
      <c r="CD5" s="25">
        <v>-83.2</v>
      </c>
      <c r="CE5" s="25">
        <v>-65.400000000000006</v>
      </c>
      <c r="CF5" s="25">
        <v>-55.8</v>
      </c>
      <c r="CG5" s="25">
        <v>-66.099999999999994</v>
      </c>
      <c r="CH5" s="25">
        <v>-80.900000000000006</v>
      </c>
      <c r="CI5" s="25">
        <v>-181.6</v>
      </c>
      <c r="CJ5" s="25">
        <v>-134.69999999999999</v>
      </c>
      <c r="CK5" s="25">
        <v>-151.19999999999999</v>
      </c>
      <c r="CL5" s="25">
        <v>-23.9</v>
      </c>
      <c r="CM5" s="25">
        <v>-29.3</v>
      </c>
      <c r="CN5" s="25">
        <v>-28.1</v>
      </c>
      <c r="CO5" s="25">
        <v>-26.3</v>
      </c>
      <c r="CP5" s="25">
        <v>24.6</v>
      </c>
      <c r="CQ5" s="25">
        <v>13</v>
      </c>
      <c r="CR5" s="25">
        <v>11.4</v>
      </c>
      <c r="CS5" s="25">
        <v>-133</v>
      </c>
      <c r="CT5" s="26"/>
      <c r="CU5" s="26"/>
      <c r="CV5" s="26"/>
      <c r="CW5" s="27"/>
      <c r="CX5" s="132">
        <f t="array" ref="CX5">SUMPRODUCT(B5:CW5*0.25)</f>
        <v>-397.27500000000003</v>
      </c>
    </row>
    <row r="6" spans="1:102" ht="25" customHeight="1" thickBot="1" x14ac:dyDescent="0.3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3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5" customHeight="1" x14ac:dyDescent="0.3">
      <c r="A8" s="35" t="s">
        <v>5</v>
      </c>
      <c r="B8" s="137">
        <v>240.85</v>
      </c>
      <c r="C8" s="138">
        <v>231.67</v>
      </c>
      <c r="D8" s="138">
        <v>228.43</v>
      </c>
      <c r="E8" s="138">
        <v>237.23</v>
      </c>
      <c r="F8" s="138">
        <v>248.55</v>
      </c>
      <c r="G8" s="138">
        <v>239.67</v>
      </c>
      <c r="H8" s="138">
        <v>243.7</v>
      </c>
      <c r="I8" s="138">
        <v>248.08</v>
      </c>
      <c r="J8" s="138">
        <v>248.54</v>
      </c>
      <c r="K8" s="138">
        <v>242.68</v>
      </c>
      <c r="L8" s="138">
        <v>245.07</v>
      </c>
      <c r="M8" s="138">
        <v>243.71</v>
      </c>
      <c r="N8" s="138">
        <v>243.02</v>
      </c>
      <c r="O8" s="138">
        <v>240.04</v>
      </c>
      <c r="P8" s="138">
        <v>240.28</v>
      </c>
      <c r="Q8" s="138">
        <v>240.38</v>
      </c>
      <c r="R8" s="138">
        <v>238.06</v>
      </c>
      <c r="S8" s="138">
        <v>239.41</v>
      </c>
      <c r="T8" s="138">
        <v>248.34</v>
      </c>
      <c r="U8" s="138">
        <v>256.17</v>
      </c>
      <c r="V8" s="138">
        <v>270.47000000000003</v>
      </c>
      <c r="W8" s="138">
        <v>275.60000000000002</v>
      </c>
      <c r="X8" s="138">
        <v>281.45999999999998</v>
      </c>
      <c r="Y8" s="138">
        <v>276.29000000000002</v>
      </c>
      <c r="Z8" s="138">
        <v>282.04000000000002</v>
      </c>
      <c r="AA8" s="138">
        <v>285.02</v>
      </c>
      <c r="AB8" s="138">
        <v>289.27999999999997</v>
      </c>
      <c r="AC8" s="138">
        <v>295.8</v>
      </c>
      <c r="AD8" s="138">
        <v>283.44</v>
      </c>
      <c r="AE8" s="138">
        <v>283.99</v>
      </c>
      <c r="AF8" s="138">
        <v>279.64</v>
      </c>
      <c r="AG8" s="138">
        <v>272.79000000000002</v>
      </c>
      <c r="AH8" s="138">
        <v>276.3</v>
      </c>
      <c r="AI8" s="138">
        <v>267.73</v>
      </c>
      <c r="AJ8" s="138">
        <v>255.73</v>
      </c>
      <c r="AK8" s="138">
        <v>186.48</v>
      </c>
      <c r="AL8" s="138">
        <v>177.28</v>
      </c>
      <c r="AM8" s="138">
        <v>158.69999999999999</v>
      </c>
      <c r="AN8" s="138">
        <v>24.3</v>
      </c>
      <c r="AO8" s="138">
        <v>10.82</v>
      </c>
      <c r="AP8" s="138">
        <v>179.23</v>
      </c>
      <c r="AQ8" s="138">
        <v>170.91</v>
      </c>
      <c r="AR8" s="138">
        <v>97.72</v>
      </c>
      <c r="AS8" s="138">
        <v>9</v>
      </c>
      <c r="AT8" s="138">
        <v>35.590000000000003</v>
      </c>
      <c r="AU8" s="138">
        <v>2.91</v>
      </c>
      <c r="AV8" s="138">
        <v>2.11</v>
      </c>
      <c r="AW8" s="138">
        <v>0.57999999999999996</v>
      </c>
      <c r="AX8" s="138">
        <v>1.55</v>
      </c>
      <c r="AY8" s="138">
        <v>1.78</v>
      </c>
      <c r="AZ8" s="138">
        <v>1.9</v>
      </c>
      <c r="BA8" s="138">
        <v>4.01</v>
      </c>
      <c r="BB8" s="138">
        <v>2.0299999999999998</v>
      </c>
      <c r="BC8" s="138">
        <v>2.0099999999999998</v>
      </c>
      <c r="BD8" s="138">
        <v>4.83</v>
      </c>
      <c r="BE8" s="138">
        <v>156.91999999999999</v>
      </c>
      <c r="BF8" s="138">
        <v>156.19999999999999</v>
      </c>
      <c r="BG8" s="138">
        <v>122.88</v>
      </c>
      <c r="BH8" s="138">
        <v>3.02</v>
      </c>
      <c r="BI8" s="138">
        <v>62.5</v>
      </c>
      <c r="BJ8" s="138">
        <v>137.5</v>
      </c>
      <c r="BK8" s="138">
        <v>156.55000000000001</v>
      </c>
      <c r="BL8" s="138">
        <v>176.62</v>
      </c>
      <c r="BM8" s="138">
        <v>201.82</v>
      </c>
      <c r="BN8" s="138">
        <v>190.69</v>
      </c>
      <c r="BO8" s="138">
        <v>240.11</v>
      </c>
      <c r="BP8" s="138">
        <v>256.41000000000003</v>
      </c>
      <c r="BQ8" s="138">
        <v>289.14999999999998</v>
      </c>
      <c r="BR8" s="138">
        <v>315.62</v>
      </c>
      <c r="BS8" s="138">
        <v>321.54000000000002</v>
      </c>
      <c r="BT8" s="138">
        <v>318.52999999999997</v>
      </c>
      <c r="BU8" s="138">
        <v>310.11</v>
      </c>
      <c r="BV8" s="138">
        <v>308.97000000000003</v>
      </c>
      <c r="BW8" s="138">
        <v>310.89</v>
      </c>
      <c r="BX8" s="138">
        <v>308.48</v>
      </c>
      <c r="BY8" s="138">
        <v>302.32</v>
      </c>
      <c r="BZ8" s="138">
        <v>308.02</v>
      </c>
      <c r="CA8" s="138">
        <v>307</v>
      </c>
      <c r="CB8" s="138">
        <v>308.32</v>
      </c>
      <c r="CC8" s="138">
        <v>309.43</v>
      </c>
      <c r="CD8" s="138">
        <v>305.3</v>
      </c>
      <c r="CE8" s="138">
        <v>295.92</v>
      </c>
      <c r="CF8" s="138">
        <v>295</v>
      </c>
      <c r="CG8" s="138">
        <v>293</v>
      </c>
      <c r="CH8" s="138">
        <v>307.61</v>
      </c>
      <c r="CI8" s="138">
        <v>304.64999999999998</v>
      </c>
      <c r="CJ8" s="138">
        <v>302.33</v>
      </c>
      <c r="CK8" s="138">
        <v>297.29000000000002</v>
      </c>
      <c r="CL8" s="138">
        <v>298.48</v>
      </c>
      <c r="CM8" s="138">
        <v>295</v>
      </c>
      <c r="CN8" s="138">
        <v>295</v>
      </c>
      <c r="CO8" s="138">
        <v>295</v>
      </c>
      <c r="CP8" s="138">
        <v>302.55</v>
      </c>
      <c r="CQ8" s="138">
        <v>291.19</v>
      </c>
      <c r="CR8" s="138">
        <v>286.42</v>
      </c>
      <c r="CS8" s="138">
        <v>259.95</v>
      </c>
      <c r="CT8" s="139"/>
      <c r="CU8" s="139"/>
      <c r="CV8" s="139"/>
      <c r="CW8" s="140"/>
      <c r="CX8" s="141">
        <f>IF(SUM(B8:CW8)&lt;&gt;0,AVERAGEIF(B8:CW8,"&lt;&gt;"""),"")</f>
        <v>215.59885416666668</v>
      </c>
    </row>
    <row r="9" spans="1:102" ht="25" customHeight="1" thickBot="1" x14ac:dyDescent="0.35">
      <c r="A9" s="133" t="s">
        <v>6</v>
      </c>
      <c r="B9" s="42">
        <v>234.54499999999999</v>
      </c>
      <c r="C9" s="43">
        <v>234.54499999999999</v>
      </c>
      <c r="D9" s="43">
        <v>234.54499999999999</v>
      </c>
      <c r="E9" s="43">
        <v>234.54499999999999</v>
      </c>
      <c r="F9" s="43">
        <v>245</v>
      </c>
      <c r="G9" s="43">
        <v>245</v>
      </c>
      <c r="H9" s="43">
        <v>245</v>
      </c>
      <c r="I9" s="43">
        <v>245</v>
      </c>
      <c r="J9" s="43">
        <v>245</v>
      </c>
      <c r="K9" s="43">
        <v>245</v>
      </c>
      <c r="L9" s="43">
        <v>245</v>
      </c>
      <c r="M9" s="43">
        <v>245</v>
      </c>
      <c r="N9" s="43">
        <v>240.93</v>
      </c>
      <c r="O9" s="43">
        <v>240.93</v>
      </c>
      <c r="P9" s="43">
        <v>240.93</v>
      </c>
      <c r="Q9" s="43">
        <v>240.93</v>
      </c>
      <c r="R9" s="43">
        <v>245.495</v>
      </c>
      <c r="S9" s="43">
        <v>245.495</v>
      </c>
      <c r="T9" s="43">
        <v>245.495</v>
      </c>
      <c r="U9" s="43">
        <v>245.495</v>
      </c>
      <c r="V9" s="43">
        <v>275.95499999999998</v>
      </c>
      <c r="W9" s="43">
        <v>275.95499999999998</v>
      </c>
      <c r="X9" s="43">
        <v>275.95499999999998</v>
      </c>
      <c r="Y9" s="43">
        <v>275.95499999999998</v>
      </c>
      <c r="Z9" s="43">
        <v>288.03500000000003</v>
      </c>
      <c r="AA9" s="43">
        <v>288.03500000000003</v>
      </c>
      <c r="AB9" s="43">
        <v>288.03500000000003</v>
      </c>
      <c r="AC9" s="43">
        <v>288.03500000000003</v>
      </c>
      <c r="AD9" s="43">
        <v>279.96499999999997</v>
      </c>
      <c r="AE9" s="43">
        <v>279.96499999999997</v>
      </c>
      <c r="AF9" s="43">
        <v>279.96499999999997</v>
      </c>
      <c r="AG9" s="43">
        <v>279.96499999999997</v>
      </c>
      <c r="AH9" s="43">
        <v>246.56</v>
      </c>
      <c r="AI9" s="43">
        <v>246.56</v>
      </c>
      <c r="AJ9" s="43">
        <v>246.56</v>
      </c>
      <c r="AK9" s="43">
        <v>246.56</v>
      </c>
      <c r="AL9" s="43">
        <v>92.775000000000006</v>
      </c>
      <c r="AM9" s="43">
        <v>92.775000000000006</v>
      </c>
      <c r="AN9" s="43">
        <v>92.775000000000006</v>
      </c>
      <c r="AO9" s="43">
        <v>92.775000000000006</v>
      </c>
      <c r="AP9" s="43">
        <v>114.215</v>
      </c>
      <c r="AQ9" s="43">
        <v>114.215</v>
      </c>
      <c r="AR9" s="43">
        <v>114.215</v>
      </c>
      <c r="AS9" s="43">
        <v>114.215</v>
      </c>
      <c r="AT9" s="43">
        <v>10.297499999999999</v>
      </c>
      <c r="AU9" s="43">
        <v>10.297499999999999</v>
      </c>
      <c r="AV9" s="43">
        <v>10.297499999999999</v>
      </c>
      <c r="AW9" s="43">
        <v>10.297499999999999</v>
      </c>
      <c r="AX9" s="43">
        <v>2.31</v>
      </c>
      <c r="AY9" s="43">
        <v>2.31</v>
      </c>
      <c r="AZ9" s="43">
        <v>2.31</v>
      </c>
      <c r="BA9" s="43">
        <v>2.31</v>
      </c>
      <c r="BB9" s="43">
        <v>41.447499999999998</v>
      </c>
      <c r="BC9" s="43">
        <v>41.447499999999998</v>
      </c>
      <c r="BD9" s="43">
        <v>41.447499999999998</v>
      </c>
      <c r="BE9" s="43">
        <v>41.447499999999998</v>
      </c>
      <c r="BF9" s="43">
        <v>86.15</v>
      </c>
      <c r="BG9" s="43">
        <v>86.15</v>
      </c>
      <c r="BH9" s="43">
        <v>86.15</v>
      </c>
      <c r="BI9" s="43">
        <v>86.15</v>
      </c>
      <c r="BJ9" s="43">
        <v>168.1225</v>
      </c>
      <c r="BK9" s="43">
        <v>168.1225</v>
      </c>
      <c r="BL9" s="43">
        <v>168.1225</v>
      </c>
      <c r="BM9" s="43">
        <v>168.1225</v>
      </c>
      <c r="BN9" s="43">
        <v>244.09</v>
      </c>
      <c r="BO9" s="43">
        <v>244.09</v>
      </c>
      <c r="BP9" s="43">
        <v>244.09</v>
      </c>
      <c r="BQ9" s="43">
        <v>244.09</v>
      </c>
      <c r="BR9" s="43">
        <v>316.45</v>
      </c>
      <c r="BS9" s="43">
        <v>316.45</v>
      </c>
      <c r="BT9" s="43">
        <v>316.45</v>
      </c>
      <c r="BU9" s="43">
        <v>316.45</v>
      </c>
      <c r="BV9" s="43">
        <v>307.66500000000002</v>
      </c>
      <c r="BW9" s="43">
        <v>307.66500000000002</v>
      </c>
      <c r="BX9" s="43">
        <v>307.66500000000002</v>
      </c>
      <c r="BY9" s="43">
        <v>307.66500000000002</v>
      </c>
      <c r="BZ9" s="43">
        <v>308.1925</v>
      </c>
      <c r="CA9" s="43">
        <v>308.1925</v>
      </c>
      <c r="CB9" s="43">
        <v>308.1925</v>
      </c>
      <c r="CC9" s="43">
        <v>308.1925</v>
      </c>
      <c r="CD9" s="43">
        <v>297.30500000000001</v>
      </c>
      <c r="CE9" s="43">
        <v>297.30500000000001</v>
      </c>
      <c r="CF9" s="43">
        <v>297.30500000000001</v>
      </c>
      <c r="CG9" s="43">
        <v>297.30500000000001</v>
      </c>
      <c r="CH9" s="43">
        <v>302.97000000000003</v>
      </c>
      <c r="CI9" s="43">
        <v>302.97000000000003</v>
      </c>
      <c r="CJ9" s="43">
        <v>302.97000000000003</v>
      </c>
      <c r="CK9" s="43">
        <v>302.97000000000003</v>
      </c>
      <c r="CL9" s="43">
        <v>295.87</v>
      </c>
      <c r="CM9" s="43">
        <v>295.87</v>
      </c>
      <c r="CN9" s="43">
        <v>295.87</v>
      </c>
      <c r="CO9" s="43">
        <v>295.87</v>
      </c>
      <c r="CP9" s="43">
        <v>285.02749999999997</v>
      </c>
      <c r="CQ9" s="43">
        <v>285.02749999999997</v>
      </c>
      <c r="CR9" s="43">
        <v>285.02749999999997</v>
      </c>
      <c r="CS9" s="43">
        <v>285.02749999999997</v>
      </c>
      <c r="CT9" s="44"/>
      <c r="CU9" s="44"/>
      <c r="CV9" s="44"/>
      <c r="CW9" s="45"/>
      <c r="CX9" s="142">
        <f>IF(SUM(B9:CW9)&lt;&gt;0,AVERAGEIF(B9:CW9,"&lt;&gt;"""),"")</f>
        <v>215.59885416666665</v>
      </c>
    </row>
    <row r="10" spans="1:102" ht="18" customHeight="1" thickBot="1" x14ac:dyDescent="0.3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3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5" customHeight="1" x14ac:dyDescent="0.3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5" customHeight="1" x14ac:dyDescent="0.3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5" customHeight="1" x14ac:dyDescent="0.3">
      <c r="A14" s="118" t="s">
        <v>33</v>
      </c>
      <c r="B14" s="148">
        <v>52.1</v>
      </c>
      <c r="C14" s="149">
        <v>69.900000000000006</v>
      </c>
      <c r="D14" s="149">
        <v>82.9</v>
      </c>
      <c r="E14" s="149">
        <v>59.2</v>
      </c>
      <c r="F14" s="149"/>
      <c r="G14" s="149"/>
      <c r="H14" s="149"/>
      <c r="I14" s="149"/>
      <c r="J14" s="149"/>
      <c r="K14" s="149"/>
      <c r="L14" s="149"/>
      <c r="M14" s="149"/>
      <c r="N14" s="149">
        <v>13.4</v>
      </c>
      <c r="O14" s="149">
        <v>35.9</v>
      </c>
      <c r="P14" s="149">
        <v>38.1</v>
      </c>
      <c r="Q14" s="149">
        <v>35.299999999999997</v>
      </c>
      <c r="R14" s="149"/>
      <c r="S14" s="149"/>
      <c r="T14" s="149"/>
      <c r="U14" s="149"/>
      <c r="V14" s="149"/>
      <c r="W14" s="149"/>
      <c r="X14" s="149"/>
      <c r="Y14" s="149"/>
      <c r="Z14" s="149"/>
      <c r="AA14" s="149">
        <v>65.5</v>
      </c>
      <c r="AB14" s="149">
        <v>34.700000000000003</v>
      </c>
      <c r="AC14" s="149">
        <v>43.6</v>
      </c>
      <c r="AD14" s="149">
        <v>153.30000000000001</v>
      </c>
      <c r="AE14" s="149">
        <v>100.4</v>
      </c>
      <c r="AF14" s="149">
        <v>92.9</v>
      </c>
      <c r="AG14" s="149"/>
      <c r="AH14" s="149">
        <v>115.4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31.4</v>
      </c>
      <c r="BP14" s="149">
        <v>30.9</v>
      </c>
      <c r="BQ14" s="149">
        <v>41.6</v>
      </c>
      <c r="BR14" s="149">
        <v>1.3</v>
      </c>
      <c r="BS14" s="149">
        <v>27</v>
      </c>
      <c r="BT14" s="149">
        <v>39.799999999999997</v>
      </c>
      <c r="BU14" s="149">
        <v>73.400000000000006</v>
      </c>
      <c r="BV14" s="149">
        <v>27.6</v>
      </c>
      <c r="BW14" s="149">
        <v>77.2</v>
      </c>
      <c r="BX14" s="149">
        <v>1.1000000000000001</v>
      </c>
      <c r="BY14" s="149"/>
      <c r="BZ14" s="149"/>
      <c r="CA14" s="149"/>
      <c r="CB14" s="149">
        <v>5.8</v>
      </c>
      <c r="CC14" s="149">
        <v>46.1</v>
      </c>
      <c r="CD14" s="149">
        <v>83.2</v>
      </c>
      <c r="CE14" s="149">
        <v>65.400000000000006</v>
      </c>
      <c r="CF14" s="149">
        <v>55.8</v>
      </c>
      <c r="CG14" s="149">
        <v>66.099999999999994</v>
      </c>
      <c r="CH14" s="149">
        <v>80.900000000000006</v>
      </c>
      <c r="CI14" s="149">
        <v>181.6</v>
      </c>
      <c r="CJ14" s="149">
        <v>134.69999999999999</v>
      </c>
      <c r="CK14" s="149">
        <v>151.19999999999999</v>
      </c>
      <c r="CL14" s="149">
        <v>23.9</v>
      </c>
      <c r="CM14" s="149">
        <v>29.3</v>
      </c>
      <c r="CN14" s="149">
        <v>28.1</v>
      </c>
      <c r="CO14" s="149">
        <v>26.3</v>
      </c>
      <c r="CP14" s="149"/>
      <c r="CQ14" s="149"/>
      <c r="CR14" s="149"/>
      <c r="CS14" s="149">
        <v>133</v>
      </c>
      <c r="CT14" s="150"/>
      <c r="CU14" s="150"/>
      <c r="CV14" s="150"/>
      <c r="CW14" s="151"/>
      <c r="CX14" s="152">
        <f t="array" ref="CX14">SUMPRODUCT(B14:CW14*0.25)</f>
        <v>613.82499999999993</v>
      </c>
    </row>
    <row r="15" spans="1:102" ht="25" customHeight="1" x14ac:dyDescent="0.3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5" customHeight="1" thickBot="1" x14ac:dyDescent="0.35">
      <c r="A16" s="153" t="s">
        <v>35</v>
      </c>
      <c r="B16" s="154">
        <v>15.3</v>
      </c>
      <c r="C16" s="155">
        <v>15.3</v>
      </c>
      <c r="D16" s="155">
        <v>15.3</v>
      </c>
      <c r="E16" s="155">
        <v>15.3</v>
      </c>
      <c r="F16" s="155"/>
      <c r="G16" s="155"/>
      <c r="H16" s="155"/>
      <c r="I16" s="155"/>
      <c r="J16" s="155">
        <v>6.9</v>
      </c>
      <c r="K16" s="155">
        <v>6.9</v>
      </c>
      <c r="L16" s="155">
        <v>6.9</v>
      </c>
      <c r="M16" s="155">
        <v>6.9</v>
      </c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>
        <v>7.6</v>
      </c>
      <c r="AE16" s="155">
        <v>7.6</v>
      </c>
      <c r="AF16" s="155">
        <v>7.6</v>
      </c>
      <c r="AG16" s="155">
        <v>7.6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>
        <v>28.6</v>
      </c>
      <c r="BO16" s="155">
        <v>28.6</v>
      </c>
      <c r="BP16" s="155">
        <v>28.6</v>
      </c>
      <c r="BQ16" s="155">
        <v>28.6</v>
      </c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58.4</v>
      </c>
    </row>
    <row r="17" spans="1:102" ht="30" customHeight="1" thickBot="1" x14ac:dyDescent="0.35">
      <c r="A17" s="105" t="s">
        <v>54</v>
      </c>
      <c r="B17" s="159">
        <f>SUM(B12:B16)</f>
        <v>67.400000000000006</v>
      </c>
      <c r="C17" s="160">
        <f t="shared" ref="C17:BN17" si="0">SUM(C12:C16)</f>
        <v>85.2</v>
      </c>
      <c r="D17" s="160">
        <f t="shared" si="0"/>
        <v>98.2</v>
      </c>
      <c r="E17" s="160">
        <f t="shared" si="0"/>
        <v>74.5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6.9</v>
      </c>
      <c r="K17" s="160">
        <f t="shared" si="0"/>
        <v>6.9</v>
      </c>
      <c r="L17" s="160">
        <f t="shared" si="0"/>
        <v>6.9</v>
      </c>
      <c r="M17" s="160">
        <f t="shared" si="0"/>
        <v>6.9</v>
      </c>
      <c r="N17" s="160">
        <f t="shared" si="0"/>
        <v>13.4</v>
      </c>
      <c r="O17" s="160">
        <f t="shared" si="0"/>
        <v>35.9</v>
      </c>
      <c r="P17" s="160">
        <f t="shared" si="0"/>
        <v>38.1</v>
      </c>
      <c r="Q17" s="160">
        <f t="shared" si="0"/>
        <v>35.299999999999997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65.5</v>
      </c>
      <c r="AB17" s="160">
        <f t="shared" si="0"/>
        <v>34.700000000000003</v>
      </c>
      <c r="AC17" s="160">
        <f t="shared" si="0"/>
        <v>43.6</v>
      </c>
      <c r="AD17" s="160">
        <f t="shared" si="0"/>
        <v>160.9</v>
      </c>
      <c r="AE17" s="160">
        <f t="shared" si="0"/>
        <v>108</v>
      </c>
      <c r="AF17" s="160">
        <f t="shared" si="0"/>
        <v>100.5</v>
      </c>
      <c r="AG17" s="160">
        <f t="shared" si="0"/>
        <v>7.6</v>
      </c>
      <c r="AH17" s="160">
        <f t="shared" si="0"/>
        <v>115.4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28.6</v>
      </c>
      <c r="BO17" s="160">
        <f t="shared" ref="BO17:CW17" si="1">SUM(BO12:BO16)</f>
        <v>60</v>
      </c>
      <c r="BP17" s="160">
        <f t="shared" si="1"/>
        <v>59.5</v>
      </c>
      <c r="BQ17" s="160">
        <f t="shared" si="1"/>
        <v>70.2</v>
      </c>
      <c r="BR17" s="160">
        <f t="shared" si="1"/>
        <v>1.3</v>
      </c>
      <c r="BS17" s="160">
        <f t="shared" si="1"/>
        <v>27</v>
      </c>
      <c r="BT17" s="160">
        <f t="shared" si="1"/>
        <v>39.799999999999997</v>
      </c>
      <c r="BU17" s="160">
        <f t="shared" si="1"/>
        <v>73.400000000000006</v>
      </c>
      <c r="BV17" s="160">
        <f t="shared" si="1"/>
        <v>27.6</v>
      </c>
      <c r="BW17" s="160">
        <f t="shared" si="1"/>
        <v>77.2</v>
      </c>
      <c r="BX17" s="160">
        <f t="shared" si="1"/>
        <v>1.1000000000000001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5.8</v>
      </c>
      <c r="CC17" s="160">
        <f t="shared" si="1"/>
        <v>46.1</v>
      </c>
      <c r="CD17" s="160">
        <f t="shared" si="1"/>
        <v>83.2</v>
      </c>
      <c r="CE17" s="160">
        <f t="shared" si="1"/>
        <v>65.400000000000006</v>
      </c>
      <c r="CF17" s="160">
        <f t="shared" si="1"/>
        <v>55.8</v>
      </c>
      <c r="CG17" s="160">
        <f t="shared" si="1"/>
        <v>66.099999999999994</v>
      </c>
      <c r="CH17" s="160">
        <f t="shared" si="1"/>
        <v>80.900000000000006</v>
      </c>
      <c r="CI17" s="160">
        <f t="shared" si="1"/>
        <v>181.6</v>
      </c>
      <c r="CJ17" s="160">
        <f t="shared" si="1"/>
        <v>134.69999999999999</v>
      </c>
      <c r="CK17" s="160">
        <f t="shared" si="1"/>
        <v>151.19999999999999</v>
      </c>
      <c r="CL17" s="160">
        <f t="shared" si="1"/>
        <v>23.9</v>
      </c>
      <c r="CM17" s="160">
        <f t="shared" si="1"/>
        <v>29.3</v>
      </c>
      <c r="CN17" s="160">
        <f t="shared" si="1"/>
        <v>28.1</v>
      </c>
      <c r="CO17" s="160">
        <f t="shared" si="1"/>
        <v>26.3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133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672.22499999999991</v>
      </c>
    </row>
    <row r="18" spans="1:102" ht="18" customHeight="1" thickBot="1" x14ac:dyDescent="0.3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3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5" customHeight="1" x14ac:dyDescent="0.3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5" customHeight="1" x14ac:dyDescent="0.3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5" customHeight="1" x14ac:dyDescent="0.3">
      <c r="A22" s="118" t="s">
        <v>46</v>
      </c>
      <c r="B22" s="148"/>
      <c r="C22" s="149"/>
      <c r="D22" s="149"/>
      <c r="E22" s="149"/>
      <c r="F22" s="149">
        <v>27.5</v>
      </c>
      <c r="G22" s="149">
        <v>54.3</v>
      </c>
      <c r="H22" s="149">
        <v>28.3</v>
      </c>
      <c r="I22" s="149">
        <v>29.3</v>
      </c>
      <c r="J22" s="149">
        <v>29.5</v>
      </c>
      <c r="K22" s="149">
        <v>31.2</v>
      </c>
      <c r="L22" s="149">
        <v>30.5</v>
      </c>
      <c r="M22" s="149">
        <v>47.5</v>
      </c>
      <c r="N22" s="149"/>
      <c r="O22" s="149"/>
      <c r="P22" s="149"/>
      <c r="Q22" s="149"/>
      <c r="R22" s="149">
        <v>35.1</v>
      </c>
      <c r="S22" s="149">
        <v>34.299999999999997</v>
      </c>
      <c r="T22" s="149">
        <v>74</v>
      </c>
      <c r="U22" s="149">
        <v>66.8</v>
      </c>
      <c r="V22" s="149">
        <v>44.9</v>
      </c>
      <c r="W22" s="149">
        <v>33.5</v>
      </c>
      <c r="X22" s="149">
        <v>52.5</v>
      </c>
      <c r="Y22" s="149">
        <v>41.7</v>
      </c>
      <c r="Z22" s="149">
        <v>59.2</v>
      </c>
      <c r="AA22" s="149"/>
      <c r="AB22" s="149"/>
      <c r="AC22" s="149"/>
      <c r="AD22" s="149"/>
      <c r="AE22" s="149"/>
      <c r="AF22" s="149"/>
      <c r="AG22" s="149">
        <v>2</v>
      </c>
      <c r="AH22" s="149"/>
      <c r="AI22" s="149">
        <v>12.3</v>
      </c>
      <c r="AJ22" s="149"/>
      <c r="AK22" s="149"/>
      <c r="AL22" s="149"/>
      <c r="AM22" s="149"/>
      <c r="AN22" s="149"/>
      <c r="AO22" s="149"/>
      <c r="AP22" s="149">
        <v>2.5</v>
      </c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>
        <v>19.399999999999999</v>
      </c>
      <c r="BZ22" s="149">
        <v>4.3</v>
      </c>
      <c r="CA22" s="149">
        <v>5</v>
      </c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>
        <v>24.6</v>
      </c>
      <c r="CQ22" s="149">
        <v>13</v>
      </c>
      <c r="CR22" s="149">
        <v>11.4</v>
      </c>
      <c r="CS22" s="149"/>
      <c r="CT22" s="150"/>
      <c r="CU22" s="150"/>
      <c r="CV22" s="150"/>
      <c r="CW22" s="151"/>
      <c r="CX22" s="152">
        <f t="array" ref="CX22">SUMPRODUCT(B22:CW22*0.25)</f>
        <v>203.65</v>
      </c>
    </row>
    <row r="23" spans="1:102" ht="25" customHeight="1" x14ac:dyDescent="0.3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5" customHeight="1" thickBot="1" x14ac:dyDescent="0.3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>
        <v>71.3</v>
      </c>
      <c r="O24" s="155">
        <v>71.3</v>
      </c>
      <c r="P24" s="155">
        <v>71.3</v>
      </c>
      <c r="Q24" s="155">
        <v>71.3</v>
      </c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71.3</v>
      </c>
    </row>
    <row r="25" spans="1:102" ht="30" customHeight="1" thickBot="1" x14ac:dyDescent="0.3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27.5</v>
      </c>
      <c r="G25" s="160">
        <f t="shared" si="2"/>
        <v>54.3</v>
      </c>
      <c r="H25" s="160">
        <f t="shared" si="2"/>
        <v>28.3</v>
      </c>
      <c r="I25" s="160">
        <f t="shared" si="2"/>
        <v>29.3</v>
      </c>
      <c r="J25" s="160">
        <f t="shared" si="2"/>
        <v>29.5</v>
      </c>
      <c r="K25" s="160">
        <f t="shared" si="2"/>
        <v>31.2</v>
      </c>
      <c r="L25" s="160">
        <f t="shared" si="2"/>
        <v>30.5</v>
      </c>
      <c r="M25" s="160">
        <f t="shared" si="2"/>
        <v>47.5</v>
      </c>
      <c r="N25" s="160">
        <f t="shared" si="2"/>
        <v>71.3</v>
      </c>
      <c r="O25" s="160">
        <f t="shared" si="2"/>
        <v>71.3</v>
      </c>
      <c r="P25" s="160">
        <f t="shared" si="2"/>
        <v>71.3</v>
      </c>
      <c r="Q25" s="160">
        <f t="shared" si="2"/>
        <v>71.3</v>
      </c>
      <c r="R25" s="160">
        <f t="shared" si="2"/>
        <v>35.1</v>
      </c>
      <c r="S25" s="160">
        <f t="shared" si="2"/>
        <v>34.299999999999997</v>
      </c>
      <c r="T25" s="160">
        <f t="shared" si="2"/>
        <v>74</v>
      </c>
      <c r="U25" s="160">
        <f t="shared" si="2"/>
        <v>66.8</v>
      </c>
      <c r="V25" s="160">
        <f t="shared" si="2"/>
        <v>44.9</v>
      </c>
      <c r="W25" s="160">
        <f t="shared" si="2"/>
        <v>33.5</v>
      </c>
      <c r="X25" s="160">
        <f t="shared" si="2"/>
        <v>52.5</v>
      </c>
      <c r="Y25" s="160">
        <f t="shared" si="2"/>
        <v>41.7</v>
      </c>
      <c r="Z25" s="160">
        <f t="shared" si="2"/>
        <v>59.2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2</v>
      </c>
      <c r="AH25" s="160">
        <f t="shared" si="2"/>
        <v>0</v>
      </c>
      <c r="AI25" s="160">
        <f t="shared" si="2"/>
        <v>12.3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2.5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19.399999999999999</v>
      </c>
      <c r="BZ25" s="160">
        <f t="shared" si="3"/>
        <v>4.3</v>
      </c>
      <c r="CA25" s="160">
        <f t="shared" si="3"/>
        <v>5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24.6</v>
      </c>
      <c r="CQ25" s="160">
        <f t="shared" si="3"/>
        <v>13</v>
      </c>
      <c r="CR25" s="160">
        <f t="shared" si="3"/>
        <v>11.4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274.95</v>
      </c>
    </row>
    <row r="26" spans="1:102" ht="16" customHeight="1" x14ac:dyDescent="0.3"/>
    <row r="29" spans="1:102" x14ac:dyDescent="0.3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3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2026-10-08T20:30:16Z</dcterms:created>
  <dcterms:modified xsi:type="dcterms:W3CDTF">2026-10-08T20:30:19Z</dcterms:modified>
</cp:coreProperties>
</file>