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<sst xmlns="http://schemas.openxmlformats.org/spreadsheetml/2006/main" count="119" uniqueCount="54">
  <si>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12/08/2025 16:30:24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</si>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</sst>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1A6-4E98-AFFF-8469346E8D8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1A6-4E98-AFFF-8469346E8D8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71A6-4E98-AFFF-8469346E8D8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3.67</c:v>
                </c:pt>
                <c:pt idx="1">
                  <c:v>4.5750000000000002</c:v>
                </c:pt>
                <c:pt idx="2">
                  <c:v>5.5190000000000001</c:v>
                </c:pt>
                <c:pt idx="3">
                  <c:v>4.7120000000000006</c:v>
                </c:pt>
                <c:pt idx="4">
                  <c:v>4.74</c:v>
                </c:pt>
                <c:pt idx="5">
                  <c:v>6.3209999999999997</c:v>
                </c:pt>
                <c:pt idx="6">
                  <c:v>5.3419999999999996</c:v>
                </c:pt>
                <c:pt idx="7">
                  <c:v>11.521000000000001</c:v>
                </c:pt>
                <c:pt idx="8">
                  <c:v>12.303000000000001</c:v>
                </c:pt>
                <c:pt idx="10">
                  <c:v>0.2</c:v>
                </c:pt>
                <c:pt idx="11">
                  <c:v>0.749</c:v>
                </c:pt>
                <c:pt idx="12">
                  <c:v>0.57399999999999995</c:v>
                </c:pt>
                <c:pt idx="13">
                  <c:v>0.19400000000000001</c:v>
                </c:pt>
                <c:pt idx="14">
                  <c:v>0.39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A6-4E98-AFFF-8469346E8D8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1A6-4E98-AFFF-8469346E8D8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1A6-4E98-AFFF-8469346E8D8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1A6-4E98-AFFF-8469346E8D8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1A6-4E98-AFFF-8469346E8D8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1A6-4E98-AFFF-8469346E8D8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62.446000000000005</c:v>
                </c:pt>
                <c:pt idx="1">
                  <c:v>106.354</c:v>
                </c:pt>
                <c:pt idx="2">
                  <c:v>57.360999999999997</c:v>
                </c:pt>
                <c:pt idx="3">
                  <c:v>56.942999999999998</c:v>
                </c:pt>
                <c:pt idx="4">
                  <c:v>56.017000000000003</c:v>
                </c:pt>
                <c:pt idx="5">
                  <c:v>53.94</c:v>
                </c:pt>
                <c:pt idx="6">
                  <c:v>48.375</c:v>
                </c:pt>
                <c:pt idx="7">
                  <c:v>21.37</c:v>
                </c:pt>
                <c:pt idx="17">
                  <c:v>90.370999999999995</c:v>
                </c:pt>
                <c:pt idx="18">
                  <c:v>47.563000000000002</c:v>
                </c:pt>
                <c:pt idx="19">
                  <c:v>114.06700000000001</c:v>
                </c:pt>
                <c:pt idx="20">
                  <c:v>98.947999999999993</c:v>
                </c:pt>
                <c:pt idx="21">
                  <c:v>109.88</c:v>
                </c:pt>
                <c:pt idx="22">
                  <c:v>110.239</c:v>
                </c:pt>
                <c:pt idx="23">
                  <c:v>228.833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1A6-4E98-AFFF-8469346E8D8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4.3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A6-4E98-AFFF-8469346E8D8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3.5999999999999997E-2</c:v>
                </c:pt>
                <c:pt idx="2">
                  <c:v>0.17</c:v>
                </c:pt>
                <c:pt idx="3">
                  <c:v>0.08</c:v>
                </c:pt>
                <c:pt idx="4">
                  <c:v>7.0000000000000001E-3</c:v>
                </c:pt>
                <c:pt idx="6">
                  <c:v>5.5E-2</c:v>
                </c:pt>
                <c:pt idx="9">
                  <c:v>80.658000000000001</c:v>
                </c:pt>
                <c:pt idx="10">
                  <c:v>56.985999999999997</c:v>
                </c:pt>
                <c:pt idx="11">
                  <c:v>95.001000000000005</c:v>
                </c:pt>
                <c:pt idx="12">
                  <c:v>99.686000000000007</c:v>
                </c:pt>
                <c:pt idx="13">
                  <c:v>104.214</c:v>
                </c:pt>
                <c:pt idx="14">
                  <c:v>94.353999999999999</c:v>
                </c:pt>
                <c:pt idx="15">
                  <c:v>7.0190000000000001</c:v>
                </c:pt>
                <c:pt idx="16">
                  <c:v>0.95</c:v>
                </c:pt>
                <c:pt idx="17">
                  <c:v>6.008</c:v>
                </c:pt>
                <c:pt idx="18">
                  <c:v>42.732000000000006</c:v>
                </c:pt>
                <c:pt idx="19">
                  <c:v>0.22900000000000001</c:v>
                </c:pt>
                <c:pt idx="20">
                  <c:v>0.31900000000000001</c:v>
                </c:pt>
                <c:pt idx="21">
                  <c:v>0.34200000000000003</c:v>
                </c:pt>
                <c:pt idx="22">
                  <c:v>0.30199999999999999</c:v>
                </c:pt>
                <c:pt idx="23">
                  <c:v>21.901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A6-4E98-AFFF-8469346E8D8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1A6-4E98-AFFF-8469346E8D8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1A6-4E98-AFFF-8469346E8D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86.45</c:v>
                </c:pt>
                <c:pt idx="1">
                  <c:v>89.66</c:v>
                </c:pt>
                <c:pt idx="2">
                  <c:v>82.15</c:v>
                </c:pt>
                <c:pt idx="3">
                  <c:v>80.31</c:v>
                </c:pt>
                <c:pt idx="4">
                  <c:v>80.599999999999994</c:v>
                </c:pt>
                <c:pt idx="5">
                  <c:v>83.16</c:v>
                </c:pt>
                <c:pt idx="6">
                  <c:v>82.23</c:v>
                </c:pt>
                <c:pt idx="7">
                  <c:v>79.2</c:v>
                </c:pt>
                <c:pt idx="8">
                  <c:v>-1</c:v>
                </c:pt>
                <c:pt idx="9">
                  <c:v>-5.2</c:v>
                </c:pt>
                <c:pt idx="10">
                  <c:v>-5.2</c:v>
                </c:pt>
                <c:pt idx="11">
                  <c:v>-5.2</c:v>
                </c:pt>
                <c:pt idx="12">
                  <c:v>-5.2</c:v>
                </c:pt>
                <c:pt idx="13">
                  <c:v>-5.2</c:v>
                </c:pt>
                <c:pt idx="14">
                  <c:v>-5.2</c:v>
                </c:pt>
                <c:pt idx="15">
                  <c:v>0</c:v>
                </c:pt>
                <c:pt idx="16">
                  <c:v>74.91</c:v>
                </c:pt>
                <c:pt idx="17">
                  <c:v>101.06</c:v>
                </c:pt>
                <c:pt idx="18">
                  <c:v>145.99</c:v>
                </c:pt>
                <c:pt idx="19">
                  <c:v>236.63</c:v>
                </c:pt>
                <c:pt idx="20">
                  <c:v>194.85</c:v>
                </c:pt>
                <c:pt idx="21">
                  <c:v>137.21</c:v>
                </c:pt>
                <c:pt idx="22">
                  <c:v>117.13</c:v>
                </c:pt>
                <c:pt idx="23">
                  <c:v>108.3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1A6-4E98-AFFF-8469346E8D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F9B-4917-976A-E1F1B2A59A5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9">
                  <c:v>5.2160000000000002</c:v>
                </c:pt>
                <c:pt idx="10">
                  <c:v>5.2160000000000002</c:v>
                </c:pt>
                <c:pt idx="11">
                  <c:v>7.516</c:v>
                </c:pt>
                <c:pt idx="12">
                  <c:v>7.1159999999999997</c:v>
                </c:pt>
                <c:pt idx="13">
                  <c:v>10.866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B-4917-976A-E1F1B2A59A5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14.033999999999999</c:v>
                </c:pt>
                <c:pt idx="1">
                  <c:v>12.488000000000001</c:v>
                </c:pt>
                <c:pt idx="2">
                  <c:v>13.859000000000002</c:v>
                </c:pt>
                <c:pt idx="3">
                  <c:v>13.869</c:v>
                </c:pt>
                <c:pt idx="4">
                  <c:v>14.247999999999999</c:v>
                </c:pt>
                <c:pt idx="5">
                  <c:v>14.932000000000002</c:v>
                </c:pt>
                <c:pt idx="6">
                  <c:v>15.51</c:v>
                </c:pt>
                <c:pt idx="7">
                  <c:v>4.7670000000000003</c:v>
                </c:pt>
                <c:pt idx="8">
                  <c:v>3.2210000000000001</c:v>
                </c:pt>
                <c:pt idx="9">
                  <c:v>18.77</c:v>
                </c:pt>
                <c:pt idx="10">
                  <c:v>15.023</c:v>
                </c:pt>
                <c:pt idx="11">
                  <c:v>16.245999999999999</c:v>
                </c:pt>
                <c:pt idx="12">
                  <c:v>16.152999999999999</c:v>
                </c:pt>
                <c:pt idx="13">
                  <c:v>16.282999999999998</c:v>
                </c:pt>
                <c:pt idx="14">
                  <c:v>16.298999999999999</c:v>
                </c:pt>
                <c:pt idx="15">
                  <c:v>1.4510000000000001</c:v>
                </c:pt>
                <c:pt idx="19">
                  <c:v>14.041</c:v>
                </c:pt>
                <c:pt idx="20">
                  <c:v>13.671999999999999</c:v>
                </c:pt>
                <c:pt idx="21">
                  <c:v>11.530000000000001</c:v>
                </c:pt>
                <c:pt idx="22">
                  <c:v>13.015000000000001</c:v>
                </c:pt>
                <c:pt idx="23">
                  <c:v>1.002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9B-4917-976A-E1F1B2A59A5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43.3</c:v>
                </c:pt>
                <c:pt idx="1">
                  <c:v>27.149000000000001</c:v>
                </c:pt>
                <c:pt idx="2">
                  <c:v>38.286999999999999</c:v>
                </c:pt>
                <c:pt idx="3">
                  <c:v>37.417000000000002</c:v>
                </c:pt>
                <c:pt idx="4">
                  <c:v>36.707999999999998</c:v>
                </c:pt>
                <c:pt idx="5">
                  <c:v>36.119</c:v>
                </c:pt>
                <c:pt idx="6">
                  <c:v>26.21</c:v>
                </c:pt>
                <c:pt idx="7">
                  <c:v>22.992000000000001</c:v>
                </c:pt>
                <c:pt idx="8">
                  <c:v>8.7349999999999994</c:v>
                </c:pt>
                <c:pt idx="9">
                  <c:v>29.655999999999999</c:v>
                </c:pt>
                <c:pt idx="10">
                  <c:v>36.947000000000003</c:v>
                </c:pt>
                <c:pt idx="11">
                  <c:v>36.992000000000004</c:v>
                </c:pt>
                <c:pt idx="12">
                  <c:v>40.222000000000001</c:v>
                </c:pt>
                <c:pt idx="13">
                  <c:v>41.488999999999997</c:v>
                </c:pt>
                <c:pt idx="14">
                  <c:v>41.183999999999997</c:v>
                </c:pt>
                <c:pt idx="15">
                  <c:v>5.5679999999999996</c:v>
                </c:pt>
                <c:pt idx="16">
                  <c:v>0.92999999999999994</c:v>
                </c:pt>
                <c:pt idx="17">
                  <c:v>2.2949999999999999</c:v>
                </c:pt>
                <c:pt idx="18">
                  <c:v>4.1159999999999997</c:v>
                </c:pt>
                <c:pt idx="19">
                  <c:v>55.254999999999995</c:v>
                </c:pt>
                <c:pt idx="20">
                  <c:v>52.587000000000003</c:v>
                </c:pt>
                <c:pt idx="21">
                  <c:v>66.528000000000006</c:v>
                </c:pt>
                <c:pt idx="22">
                  <c:v>68.634</c:v>
                </c:pt>
                <c:pt idx="23">
                  <c:v>5.883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9B-4917-976A-E1F1B2A59A5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F9B-4917-976A-E1F1B2A59A5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F9B-4917-976A-E1F1B2A59A5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F9B-4917-976A-E1F1B2A59A5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F9B-4917-976A-E1F1B2A59A5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F9B-4917-976A-E1F1B2A59A5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9">
                  <c:v>20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F9B-4917-976A-E1F1B2A59A5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66.2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94.1</c:v>
                </c:pt>
                <c:pt idx="18">
                  <c:v>86.2</c:v>
                </c:pt>
                <c:pt idx="19">
                  <c:v>0</c:v>
                </c:pt>
                <c:pt idx="20">
                  <c:v>0</c:v>
                </c:pt>
                <c:pt idx="21">
                  <c:v>0.1</c:v>
                </c:pt>
                <c:pt idx="22">
                  <c:v>0</c:v>
                </c:pt>
                <c:pt idx="23">
                  <c:v>243.8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9B-4917-976A-E1F1B2A59A5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8.782</c:v>
                </c:pt>
                <c:pt idx="1">
                  <c:v>5.1379999999999999</c:v>
                </c:pt>
                <c:pt idx="2">
                  <c:v>10.904</c:v>
                </c:pt>
                <c:pt idx="3">
                  <c:v>10.449</c:v>
                </c:pt>
                <c:pt idx="4">
                  <c:v>9.8079999999999998</c:v>
                </c:pt>
                <c:pt idx="5">
                  <c:v>8.91</c:v>
                </c:pt>
                <c:pt idx="6">
                  <c:v>12.052</c:v>
                </c:pt>
                <c:pt idx="7">
                  <c:v>5.1319999999999997</c:v>
                </c:pt>
                <c:pt idx="8">
                  <c:v>0.34699999999999998</c:v>
                </c:pt>
                <c:pt idx="9">
                  <c:v>27.016000000000002</c:v>
                </c:pt>
                <c:pt idx="11">
                  <c:v>34.996000000000002</c:v>
                </c:pt>
                <c:pt idx="12">
                  <c:v>36.768999999999998</c:v>
                </c:pt>
                <c:pt idx="13">
                  <c:v>35.770000000000003</c:v>
                </c:pt>
                <c:pt idx="14">
                  <c:v>32.460999999999999</c:v>
                </c:pt>
                <c:pt idx="16">
                  <c:v>0.02</c:v>
                </c:pt>
                <c:pt idx="19">
                  <c:v>9.3000000000000007</c:v>
                </c:pt>
                <c:pt idx="20">
                  <c:v>13.007999999999999</c:v>
                </c:pt>
                <c:pt idx="21">
                  <c:v>12.064</c:v>
                </c:pt>
                <c:pt idx="22">
                  <c:v>8.8919999999999995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9B-4917-976A-E1F1B2A59A5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F9B-4917-976A-E1F1B2A59A5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F9B-4917-976A-E1F1B2A59A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86.45</c:v>
                </c:pt>
                <c:pt idx="1">
                  <c:v>89.66</c:v>
                </c:pt>
                <c:pt idx="2">
                  <c:v>82.15</c:v>
                </c:pt>
                <c:pt idx="3">
                  <c:v>80.31</c:v>
                </c:pt>
                <c:pt idx="4">
                  <c:v>80.599999999999994</c:v>
                </c:pt>
                <c:pt idx="5">
                  <c:v>83.16</c:v>
                </c:pt>
                <c:pt idx="6">
                  <c:v>82.23</c:v>
                </c:pt>
                <c:pt idx="7">
                  <c:v>79.2</c:v>
                </c:pt>
                <c:pt idx="8">
                  <c:v>-1</c:v>
                </c:pt>
                <c:pt idx="9">
                  <c:v>-5.2</c:v>
                </c:pt>
                <c:pt idx="10">
                  <c:v>-5.2</c:v>
                </c:pt>
                <c:pt idx="11">
                  <c:v>-5.2</c:v>
                </c:pt>
                <c:pt idx="12">
                  <c:v>-5.2</c:v>
                </c:pt>
                <c:pt idx="13">
                  <c:v>-5.2</c:v>
                </c:pt>
                <c:pt idx="14">
                  <c:v>-5.2</c:v>
                </c:pt>
                <c:pt idx="15">
                  <c:v>0</c:v>
                </c:pt>
                <c:pt idx="16">
                  <c:v>74.91</c:v>
                </c:pt>
                <c:pt idx="17">
                  <c:v>101.06</c:v>
                </c:pt>
                <c:pt idx="18">
                  <c:v>145.99</c:v>
                </c:pt>
                <c:pt idx="19">
                  <c:v>236.63</c:v>
                </c:pt>
                <c:pt idx="20">
                  <c:v>194.85</c:v>
                </c:pt>
                <c:pt idx="21">
                  <c:v>137.21</c:v>
                </c:pt>
                <c:pt idx="22">
                  <c:v>117.13</c:v>
                </c:pt>
                <c:pt idx="23">
                  <c:v>108.3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9B-4917-976A-E1F1B2A59A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66.116</v>
      </c>
      <c r="C4" s="18">
        <v>110.965</v>
      </c>
      <c r="D4" s="18">
        <v>63.05</v>
      </c>
      <c r="E4" s="18">
        <v>61.734999999999992</v>
      </c>
      <c r="F4" s="18">
        <v>60.764000000000003</v>
      </c>
      <c r="G4" s="18">
        <v>60.261000000000003</v>
      </c>
      <c r="H4" s="18">
        <v>53.771999999999998</v>
      </c>
      <c r="I4" s="18">
        <v>32.890999999999998</v>
      </c>
      <c r="J4" s="18">
        <v>12.303000000000001</v>
      </c>
      <c r="K4" s="18">
        <v>80.658000000000001</v>
      </c>
      <c r="L4" s="18">
        <v>57.186</v>
      </c>
      <c r="M4" s="18">
        <v>95.75</v>
      </c>
      <c r="N4" s="18">
        <v>100.26</v>
      </c>
      <c r="O4" s="18">
        <v>104.408</v>
      </c>
      <c r="P4" s="18">
        <v>94.744</v>
      </c>
      <c r="Q4" s="18">
        <v>7.0190000000000001</v>
      </c>
      <c r="R4" s="18">
        <v>0.95</v>
      </c>
      <c r="S4" s="18">
        <v>96.379000000000005</v>
      </c>
      <c r="T4" s="18">
        <v>90.295000000000002</v>
      </c>
      <c r="U4" s="18">
        <v>118.596</v>
      </c>
      <c r="V4" s="18">
        <v>99.266999999999996</v>
      </c>
      <c r="W4" s="18">
        <v>110.22199999999999</v>
      </c>
      <c r="X4" s="18">
        <v>110.541</v>
      </c>
      <c r="Y4" s="18">
        <v>250.73399999999998</v>
      </c>
      <c r="Z4" s="19"/>
      <c r="AA4" s="20">
        <f>SUM(B4:Z4)</f>
        <v>1938.866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86.45</v>
      </c>
      <c r="C7" s="28">
        <v>89.66</v>
      </c>
      <c r="D7" s="28">
        <v>82.15</v>
      </c>
      <c r="E7" s="28">
        <v>80.31</v>
      </c>
      <c r="F7" s="28">
        <v>80.599999999999994</v>
      </c>
      <c r="G7" s="28">
        <v>83.16</v>
      </c>
      <c r="H7" s="28">
        <v>82.23</v>
      </c>
      <c r="I7" s="28">
        <v>79.2</v>
      </c>
      <c r="J7" s="28">
        <v>-1</v>
      </c>
      <c r="K7" s="28">
        <v>-5.2</v>
      </c>
      <c r="L7" s="28">
        <v>-5.2</v>
      </c>
      <c r="M7" s="28">
        <v>-5.2</v>
      </c>
      <c r="N7" s="28">
        <v>-5.2</v>
      </c>
      <c r="O7" s="28">
        <v>-5.2</v>
      </c>
      <c r="P7" s="28">
        <v>-5.2</v>
      </c>
      <c r="Q7" s="28">
        <v>0</v>
      </c>
      <c r="R7" s="28">
        <v>74.91</v>
      </c>
      <c r="S7" s="28">
        <v>101.06</v>
      </c>
      <c r="T7" s="28">
        <v>145.99</v>
      </c>
      <c r="U7" s="28">
        <v>236.63</v>
      </c>
      <c r="V7" s="28">
        <v>194.85</v>
      </c>
      <c r="W7" s="28">
        <v>137.21</v>
      </c>
      <c r="X7" s="28">
        <v>117.13</v>
      </c>
      <c r="Y7" s="28">
        <v>108.3</v>
      </c>
      <c r="Z7" s="29"/>
      <c r="AA7" s="30">
        <f>IF(SUM(B7:Z7)&lt;&gt;0,AVERAGEIF(B7:Z7,"&lt;&gt;"""),"")</f>
        <v>72.818333333333314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62.446000000000005</v>
      </c>
      <c r="C12" s="52">
        <v>106.354</v>
      </c>
      <c r="D12" s="52">
        <v>57.360999999999997</v>
      </c>
      <c r="E12" s="52">
        <v>56.942999999999998</v>
      </c>
      <c r="F12" s="52">
        <v>56.017000000000003</v>
      </c>
      <c r="G12" s="52">
        <v>53.94</v>
      </c>
      <c r="H12" s="52">
        <v>48.375</v>
      </c>
      <c r="I12" s="52">
        <v>21.37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90.370999999999995</v>
      </c>
      <c r="T12" s="52">
        <v>47.563000000000002</v>
      </c>
      <c r="U12" s="52">
        <v>114.06700000000001</v>
      </c>
      <c r="V12" s="52">
        <v>98.947999999999993</v>
      </c>
      <c r="W12" s="52">
        <v>109.88</v>
      </c>
      <c r="X12" s="52">
        <v>110.239</v>
      </c>
      <c r="Y12" s="52">
        <v>228.833</v>
      </c>
      <c r="Z12" s="53"/>
      <c r="AA12" s="54">
        <f t="shared" si="0"/>
        <v>1262.7070000000001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3.5999999999999997E-2</v>
      </c>
      <c r="D14" s="57">
        <v>0.17</v>
      </c>
      <c r="E14" s="57">
        <v>0.08</v>
      </c>
      <c r="F14" s="57">
        <v>7.0000000000000001E-3</v>
      </c>
      <c r="G14" s="57"/>
      <c r="H14" s="57">
        <v>5.5E-2</v>
      </c>
      <c r="I14" s="57"/>
      <c r="J14" s="57"/>
      <c r="K14" s="57">
        <v>80.658000000000001</v>
      </c>
      <c r="L14" s="57">
        <v>56.985999999999997</v>
      </c>
      <c r="M14" s="57">
        <v>95.001000000000005</v>
      </c>
      <c r="N14" s="57">
        <v>99.686000000000007</v>
      </c>
      <c r="O14" s="57">
        <v>104.214</v>
      </c>
      <c r="P14" s="57">
        <v>94.353999999999999</v>
      </c>
      <c r="Q14" s="57">
        <v>7.0190000000000001</v>
      </c>
      <c r="R14" s="57">
        <v>0.95</v>
      </c>
      <c r="S14" s="57">
        <v>6.008</v>
      </c>
      <c r="T14" s="57">
        <v>42.732000000000006</v>
      </c>
      <c r="U14" s="57">
        <v>0.22900000000000001</v>
      </c>
      <c r="V14" s="57">
        <v>0.31900000000000001</v>
      </c>
      <c r="W14" s="57">
        <v>0.34200000000000003</v>
      </c>
      <c r="X14" s="57">
        <v>0.30199999999999999</v>
      </c>
      <c r="Y14" s="57">
        <v>21.901</v>
      </c>
      <c r="Z14" s="58"/>
      <c r="AA14" s="59">
        <f t="shared" si="0"/>
        <v>611.04899999999998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62.446000000000005</v>
      </c>
      <c r="C16" s="62">
        <f t="shared" si="1"/>
        <v>106.39</v>
      </c>
      <c r="D16" s="62">
        <f t="shared" si="1"/>
        <v>57.530999999999999</v>
      </c>
      <c r="E16" s="62">
        <f t="shared" si="1"/>
        <v>57.022999999999996</v>
      </c>
      <c r="F16" s="62">
        <f t="shared" si="1"/>
        <v>56.024000000000001</v>
      </c>
      <c r="G16" s="62">
        <f t="shared" si="1"/>
        <v>53.94</v>
      </c>
      <c r="H16" s="62">
        <f t="shared" si="1"/>
        <v>48.43</v>
      </c>
      <c r="I16" s="62">
        <f t="shared" si="1"/>
        <v>21.37</v>
      </c>
      <c r="J16" s="62">
        <f t="shared" si="1"/>
        <v>0</v>
      </c>
      <c r="K16" s="62">
        <f t="shared" si="1"/>
        <v>80.658000000000001</v>
      </c>
      <c r="L16" s="62">
        <f t="shared" si="1"/>
        <v>56.985999999999997</v>
      </c>
      <c r="M16" s="62">
        <f t="shared" si="1"/>
        <v>95.001000000000005</v>
      </c>
      <c r="N16" s="62">
        <f t="shared" si="1"/>
        <v>99.686000000000007</v>
      </c>
      <c r="O16" s="62">
        <f t="shared" si="1"/>
        <v>104.214</v>
      </c>
      <c r="P16" s="62">
        <f t="shared" si="1"/>
        <v>94.353999999999999</v>
      </c>
      <c r="Q16" s="62">
        <f t="shared" si="1"/>
        <v>7.0190000000000001</v>
      </c>
      <c r="R16" s="62">
        <f t="shared" si="1"/>
        <v>0.95</v>
      </c>
      <c r="S16" s="62">
        <f t="shared" si="1"/>
        <v>96.378999999999991</v>
      </c>
      <c r="T16" s="62">
        <f t="shared" si="1"/>
        <v>90.295000000000016</v>
      </c>
      <c r="U16" s="62">
        <f t="shared" si="1"/>
        <v>114.29600000000001</v>
      </c>
      <c r="V16" s="62">
        <f t="shared" si="1"/>
        <v>99.266999999999996</v>
      </c>
      <c r="W16" s="62">
        <f t="shared" si="1"/>
        <v>110.22199999999999</v>
      </c>
      <c r="X16" s="62">
        <f t="shared" si="1"/>
        <v>110.54100000000001</v>
      </c>
      <c r="Y16" s="62">
        <f t="shared" si="1"/>
        <v>250.73400000000001</v>
      </c>
      <c r="Z16" s="63" t="str">
        <f t="shared" si="1"/>
        <v/>
      </c>
      <c r="AA16" s="64">
        <f>SUM(AA10:AA15)</f>
        <v>1873.7560000000001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3.67</v>
      </c>
      <c r="C21" s="81">
        <v>4.5750000000000002</v>
      </c>
      <c r="D21" s="81">
        <v>5.5190000000000001</v>
      </c>
      <c r="E21" s="81">
        <v>4.7120000000000006</v>
      </c>
      <c r="F21" s="81">
        <v>4.74</v>
      </c>
      <c r="G21" s="81">
        <v>6.3209999999999997</v>
      </c>
      <c r="H21" s="81">
        <v>5.3419999999999996</v>
      </c>
      <c r="I21" s="81">
        <v>11.521000000000001</v>
      </c>
      <c r="J21" s="81">
        <v>12.303000000000001</v>
      </c>
      <c r="K21" s="81"/>
      <c r="L21" s="81">
        <v>0.2</v>
      </c>
      <c r="M21" s="81">
        <v>0.749</v>
      </c>
      <c r="N21" s="81">
        <v>0.57399999999999995</v>
      </c>
      <c r="O21" s="81">
        <v>0.19400000000000001</v>
      </c>
      <c r="P21" s="81">
        <v>0.39</v>
      </c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60.810000000000009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3.67</v>
      </c>
      <c r="C26" s="88">
        <f t="shared" si="3"/>
        <v>4.5750000000000002</v>
      </c>
      <c r="D26" s="88">
        <f t="shared" si="3"/>
        <v>5.5190000000000001</v>
      </c>
      <c r="E26" s="88">
        <f t="shared" si="3"/>
        <v>4.7120000000000006</v>
      </c>
      <c r="F26" s="88">
        <f t="shared" si="3"/>
        <v>4.74</v>
      </c>
      <c r="G26" s="88">
        <f t="shared" si="3"/>
        <v>6.3209999999999997</v>
      </c>
      <c r="H26" s="88">
        <f t="shared" si="3"/>
        <v>5.3419999999999996</v>
      </c>
      <c r="I26" s="88">
        <f t="shared" si="3"/>
        <v>11.521000000000001</v>
      </c>
      <c r="J26" s="88">
        <f t="shared" si="3"/>
        <v>12.303000000000001</v>
      </c>
      <c r="K26" s="88">
        <f t="shared" si="3"/>
        <v>0</v>
      </c>
      <c r="L26" s="88">
        <f t="shared" si="3"/>
        <v>0.2</v>
      </c>
      <c r="M26" s="88">
        <f t="shared" si="3"/>
        <v>0.749</v>
      </c>
      <c r="N26" s="88">
        <f t="shared" si="3"/>
        <v>0.57399999999999995</v>
      </c>
      <c r="O26" s="88">
        <f t="shared" si="3"/>
        <v>0.19400000000000001</v>
      </c>
      <c r="P26" s="88">
        <f t="shared" si="3"/>
        <v>0.39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60.810000000000009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66.116</v>
      </c>
      <c r="C30" s="77">
        <v>110.965</v>
      </c>
      <c r="D30" s="77">
        <v>63.05</v>
      </c>
      <c r="E30" s="77">
        <v>61.734999999999999</v>
      </c>
      <c r="F30" s="77">
        <v>60.764000000000003</v>
      </c>
      <c r="G30" s="77">
        <v>60.261000000000003</v>
      </c>
      <c r="H30" s="77">
        <v>53.771999999999998</v>
      </c>
      <c r="I30" s="77">
        <v>32.890999999999998</v>
      </c>
      <c r="J30" s="77">
        <v>12.303000000000001</v>
      </c>
      <c r="K30" s="77">
        <v>80.658000000000001</v>
      </c>
      <c r="L30" s="77">
        <v>57.186</v>
      </c>
      <c r="M30" s="77">
        <v>95.75</v>
      </c>
      <c r="N30" s="77">
        <v>100.26</v>
      </c>
      <c r="O30" s="77">
        <v>104.408</v>
      </c>
      <c r="P30" s="77">
        <v>94.744</v>
      </c>
      <c r="Q30" s="77">
        <v>7.0190000000000001</v>
      </c>
      <c r="R30" s="77">
        <v>0.95</v>
      </c>
      <c r="S30" s="77">
        <v>96.379000000000005</v>
      </c>
      <c r="T30" s="77">
        <v>90.295000000000002</v>
      </c>
      <c r="U30" s="77">
        <v>114.29600000000001</v>
      </c>
      <c r="V30" s="77">
        <v>99.266999999999996</v>
      </c>
      <c r="W30" s="77">
        <v>110.22199999999999</v>
      </c>
      <c r="X30" s="77">
        <v>110.541</v>
      </c>
      <c r="Y30" s="77">
        <v>250.73400000000001</v>
      </c>
      <c r="Z30" s="78"/>
      <c r="AA30" s="79">
        <f>SUM(B30:Z30)</f>
        <v>1934.566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66.116</v>
      </c>
      <c r="C32" s="62">
        <f t="shared" ref="C32:Z32" si="4">IF(LEN(C$2)&gt;0,SUM(C29:C31),"")</f>
        <v>110.965</v>
      </c>
      <c r="D32" s="62">
        <f t="shared" si="4"/>
        <v>63.05</v>
      </c>
      <c r="E32" s="62">
        <f t="shared" si="4"/>
        <v>61.734999999999999</v>
      </c>
      <c r="F32" s="62">
        <f t="shared" si="4"/>
        <v>60.764000000000003</v>
      </c>
      <c r="G32" s="62">
        <f t="shared" si="4"/>
        <v>60.261000000000003</v>
      </c>
      <c r="H32" s="62">
        <f t="shared" si="4"/>
        <v>53.771999999999998</v>
      </c>
      <c r="I32" s="62">
        <f t="shared" si="4"/>
        <v>32.890999999999998</v>
      </c>
      <c r="J32" s="62">
        <f t="shared" si="4"/>
        <v>12.303000000000001</v>
      </c>
      <c r="K32" s="62">
        <f t="shared" si="4"/>
        <v>80.658000000000001</v>
      </c>
      <c r="L32" s="62">
        <f t="shared" si="4"/>
        <v>57.186</v>
      </c>
      <c r="M32" s="62">
        <f t="shared" si="4"/>
        <v>95.75</v>
      </c>
      <c r="N32" s="62">
        <f t="shared" si="4"/>
        <v>100.26</v>
      </c>
      <c r="O32" s="62">
        <f t="shared" si="4"/>
        <v>104.408</v>
      </c>
      <c r="P32" s="62">
        <f t="shared" si="4"/>
        <v>94.744</v>
      </c>
      <c r="Q32" s="62">
        <f t="shared" si="4"/>
        <v>7.0190000000000001</v>
      </c>
      <c r="R32" s="62">
        <f t="shared" si="4"/>
        <v>0.95</v>
      </c>
      <c r="S32" s="62">
        <f t="shared" si="4"/>
        <v>96.379000000000005</v>
      </c>
      <c r="T32" s="62">
        <f t="shared" si="4"/>
        <v>90.295000000000002</v>
      </c>
      <c r="U32" s="62">
        <f t="shared" si="4"/>
        <v>114.29600000000001</v>
      </c>
      <c r="V32" s="62">
        <f t="shared" si="4"/>
        <v>99.266999999999996</v>
      </c>
      <c r="W32" s="62">
        <f t="shared" si="4"/>
        <v>110.22199999999999</v>
      </c>
      <c r="X32" s="62">
        <f t="shared" si="4"/>
        <v>110.541</v>
      </c>
      <c r="Y32" s="62">
        <f t="shared" si="4"/>
        <v>250.73400000000001</v>
      </c>
      <c r="Z32" s="63" t="str">
        <f t="shared" si="4"/>
        <v/>
      </c>
      <c r="AA32" s="64">
        <f>SUM(AA29:AA31)</f>
        <v>1934.566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4.3</v>
      </c>
      <c r="V37" s="99"/>
      <c r="W37" s="99"/>
      <c r="X37" s="99"/>
      <c r="Y37" s="99"/>
      <c r="Z37" s="100"/>
      <c r="AA37" s="79">
        <f t="shared" si="5"/>
        <v>4.3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4.3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4.3</v>
      </c>
      <c r="V45" s="99"/>
      <c r="W45" s="99"/>
      <c r="X45" s="99"/>
      <c r="Y45" s="99"/>
      <c r="Z45" s="100"/>
      <c r="AA45" s="79">
        <f t="shared" si="7"/>
        <v>4.3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4.3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66.116</v>
      </c>
      <c r="C52" s="88">
        <f t="shared" si="10"/>
        <v>110.965</v>
      </c>
      <c r="D52" s="88">
        <f t="shared" si="10"/>
        <v>63.05</v>
      </c>
      <c r="E52" s="88">
        <f t="shared" si="10"/>
        <v>61.734999999999999</v>
      </c>
      <c r="F52" s="88">
        <f t="shared" si="10"/>
        <v>60.764000000000003</v>
      </c>
      <c r="G52" s="88">
        <f t="shared" si="10"/>
        <v>60.260999999999996</v>
      </c>
      <c r="H52" s="88">
        <f t="shared" si="10"/>
        <v>53.771999999999998</v>
      </c>
      <c r="I52" s="88">
        <f t="shared" si="10"/>
        <v>32.891000000000005</v>
      </c>
      <c r="J52" s="88">
        <f t="shared" si="10"/>
        <v>12.303000000000001</v>
      </c>
      <c r="K52" s="88">
        <f t="shared" si="10"/>
        <v>80.658000000000001</v>
      </c>
      <c r="L52" s="88">
        <f t="shared" si="10"/>
        <v>57.186</v>
      </c>
      <c r="M52" s="88">
        <f t="shared" si="10"/>
        <v>95.75</v>
      </c>
      <c r="N52" s="88">
        <f t="shared" si="10"/>
        <v>100.26</v>
      </c>
      <c r="O52" s="88">
        <f t="shared" si="10"/>
        <v>104.408</v>
      </c>
      <c r="P52" s="88">
        <f t="shared" si="10"/>
        <v>94.744</v>
      </c>
      <c r="Q52" s="88">
        <f t="shared" si="10"/>
        <v>7.0190000000000001</v>
      </c>
      <c r="R52" s="88">
        <f t="shared" si="10"/>
        <v>0.95</v>
      </c>
      <c r="S52" s="88">
        <f t="shared" si="10"/>
        <v>96.378999999999991</v>
      </c>
      <c r="T52" s="88">
        <f t="shared" si="10"/>
        <v>90.295000000000016</v>
      </c>
      <c r="U52" s="88">
        <f t="shared" si="10"/>
        <v>118.596</v>
      </c>
      <c r="V52" s="88">
        <f t="shared" si="10"/>
        <v>99.266999999999996</v>
      </c>
      <c r="W52" s="88">
        <f t="shared" si="10"/>
        <v>110.22199999999999</v>
      </c>
      <c r="X52" s="88">
        <f t="shared" si="10"/>
        <v>110.54100000000001</v>
      </c>
      <c r="Y52" s="88">
        <f t="shared" si="10"/>
        <v>250.73400000000001</v>
      </c>
      <c r="Z52" s="89" t="str">
        <f t="shared" si="10"/>
        <v/>
      </c>
      <c r="AA52" s="104">
        <f>SUM(B52:Z52)</f>
        <v>1938.866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66.116</v>
      </c>
      <c r="C4" s="18">
        <v>110.97499999999999</v>
      </c>
      <c r="D4" s="18">
        <v>63.05</v>
      </c>
      <c r="E4" s="18">
        <v>61.734999999999999</v>
      </c>
      <c r="F4" s="18">
        <v>60.763999999999989</v>
      </c>
      <c r="G4" s="18">
        <v>60.260999999999996</v>
      </c>
      <c r="H4" s="18">
        <v>53.771999999999998</v>
      </c>
      <c r="I4" s="18">
        <v>32.890999999999998</v>
      </c>
      <c r="J4" s="18">
        <v>12.302999999999999</v>
      </c>
      <c r="K4" s="18">
        <v>80.658000000000001</v>
      </c>
      <c r="L4" s="18">
        <v>57.186</v>
      </c>
      <c r="M4" s="18">
        <v>95.75</v>
      </c>
      <c r="N4" s="18">
        <v>100.26</v>
      </c>
      <c r="O4" s="18">
        <v>104.40799999999999</v>
      </c>
      <c r="P4" s="18">
        <v>94.744</v>
      </c>
      <c r="Q4" s="18">
        <v>7.0190000000000001</v>
      </c>
      <c r="R4" s="18">
        <v>0.95</v>
      </c>
      <c r="S4" s="18">
        <v>96.394999999999996</v>
      </c>
      <c r="T4" s="18">
        <v>90.316000000000003</v>
      </c>
      <c r="U4" s="18">
        <v>118.596</v>
      </c>
      <c r="V4" s="18">
        <v>99.266999999999967</v>
      </c>
      <c r="W4" s="18">
        <v>110.22200000000001</v>
      </c>
      <c r="X4" s="18">
        <v>110.54100000000001</v>
      </c>
      <c r="Y4" s="18">
        <v>250.68500000000003</v>
      </c>
      <c r="Z4" s="19"/>
      <c r="AA4" s="20">
        <f>SUM(B4:Z4)</f>
        <v>1938.864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86.45</v>
      </c>
      <c r="C7" s="28">
        <v>89.66</v>
      </c>
      <c r="D7" s="28">
        <v>82.15</v>
      </c>
      <c r="E7" s="28">
        <v>80.31</v>
      </c>
      <c r="F7" s="28">
        <v>80.599999999999994</v>
      </c>
      <c r="G7" s="28">
        <v>83.16</v>
      </c>
      <c r="H7" s="28">
        <v>82.23</v>
      </c>
      <c r="I7" s="28">
        <v>79.2</v>
      </c>
      <c r="J7" s="28">
        <v>-1</v>
      </c>
      <c r="K7" s="28">
        <v>-5.2</v>
      </c>
      <c r="L7" s="28">
        <v>-5.2</v>
      </c>
      <c r="M7" s="28">
        <v>-5.2</v>
      </c>
      <c r="N7" s="28">
        <v>-5.2</v>
      </c>
      <c r="O7" s="28">
        <v>-5.2</v>
      </c>
      <c r="P7" s="28">
        <v>-5.2</v>
      </c>
      <c r="Q7" s="28">
        <v>0</v>
      </c>
      <c r="R7" s="28">
        <v>74.91</v>
      </c>
      <c r="S7" s="28">
        <v>101.06</v>
      </c>
      <c r="T7" s="28">
        <v>145.99</v>
      </c>
      <c r="U7" s="28">
        <v>236.63</v>
      </c>
      <c r="V7" s="28">
        <v>194.85</v>
      </c>
      <c r="W7" s="28">
        <v>137.21</v>
      </c>
      <c r="X7" s="28">
        <v>117.13</v>
      </c>
      <c r="Y7" s="28">
        <v>108.3</v>
      </c>
      <c r="Z7" s="29"/>
      <c r="AA7" s="30">
        <f>IF(SUM(B7:Z7)&lt;&gt;0,AVERAGEIF(B7:Z7,"&lt;&gt;"""),"")</f>
        <v>72.818333333333314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20</v>
      </c>
      <c r="V12" s="52">
        <v>20</v>
      </c>
      <c r="W12" s="52">
        <v>20</v>
      </c>
      <c r="X12" s="52">
        <v>20</v>
      </c>
      <c r="Y12" s="52"/>
      <c r="Z12" s="53"/>
      <c r="AA12" s="54">
        <f t="shared" si="0"/>
        <v>80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20</v>
      </c>
      <c r="V13" s="52"/>
      <c r="W13" s="52"/>
      <c r="X13" s="52"/>
      <c r="Y13" s="52"/>
      <c r="Z13" s="53"/>
      <c r="AA13" s="54">
        <f t="shared" si="0"/>
        <v>20</v>
      </c>
    </row>
    <row r="14" spans="1:27" ht="24.95" customHeight="1" x14ac:dyDescent="0.2">
      <c r="A14" s="55" t="s">
        <v>10</v>
      </c>
      <c r="B14" s="56">
        <v>8.782</v>
      </c>
      <c r="C14" s="57">
        <v>5.1379999999999999</v>
      </c>
      <c r="D14" s="57">
        <v>10.904</v>
      </c>
      <c r="E14" s="57">
        <v>10.449</v>
      </c>
      <c r="F14" s="57">
        <v>9.8079999999999998</v>
      </c>
      <c r="G14" s="57">
        <v>8.91</v>
      </c>
      <c r="H14" s="57">
        <v>12.052</v>
      </c>
      <c r="I14" s="57">
        <v>5.1319999999999997</v>
      </c>
      <c r="J14" s="57">
        <v>0.34699999999999998</v>
      </c>
      <c r="K14" s="57">
        <v>27.016000000000002</v>
      </c>
      <c r="L14" s="57"/>
      <c r="M14" s="57">
        <v>34.996000000000002</v>
      </c>
      <c r="N14" s="57">
        <v>36.768999999999998</v>
      </c>
      <c r="O14" s="57">
        <v>35.770000000000003</v>
      </c>
      <c r="P14" s="57">
        <v>32.460999999999999</v>
      </c>
      <c r="Q14" s="57"/>
      <c r="R14" s="57">
        <v>0.02</v>
      </c>
      <c r="S14" s="57"/>
      <c r="T14" s="57"/>
      <c r="U14" s="57">
        <v>9.3000000000000007</v>
      </c>
      <c r="V14" s="57">
        <v>13.007999999999999</v>
      </c>
      <c r="W14" s="57">
        <v>12.064</v>
      </c>
      <c r="X14" s="57">
        <v>8.8919999999999995</v>
      </c>
      <c r="Y14" s="57"/>
      <c r="Z14" s="58"/>
      <c r="AA14" s="59">
        <f t="shared" si="0"/>
        <v>281.8180000000001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8.782</v>
      </c>
      <c r="C16" s="62">
        <f t="shared" ref="C16:Z16" si="1">IF(LEN(C$2)&gt;0,SUM(C10:C15),"")</f>
        <v>5.1379999999999999</v>
      </c>
      <c r="D16" s="62">
        <f t="shared" si="1"/>
        <v>10.904</v>
      </c>
      <c r="E16" s="62">
        <f t="shared" si="1"/>
        <v>10.449</v>
      </c>
      <c r="F16" s="62">
        <f t="shared" si="1"/>
        <v>9.8079999999999998</v>
      </c>
      <c r="G16" s="62">
        <f t="shared" si="1"/>
        <v>8.91</v>
      </c>
      <c r="H16" s="62">
        <f t="shared" si="1"/>
        <v>12.052</v>
      </c>
      <c r="I16" s="62">
        <f t="shared" si="1"/>
        <v>5.1319999999999997</v>
      </c>
      <c r="J16" s="62">
        <f t="shared" si="1"/>
        <v>0.34699999999999998</v>
      </c>
      <c r="K16" s="62">
        <f t="shared" si="1"/>
        <v>27.016000000000002</v>
      </c>
      <c r="L16" s="62">
        <f t="shared" si="1"/>
        <v>0</v>
      </c>
      <c r="M16" s="62">
        <f t="shared" si="1"/>
        <v>34.996000000000002</v>
      </c>
      <c r="N16" s="62">
        <f t="shared" si="1"/>
        <v>36.768999999999998</v>
      </c>
      <c r="O16" s="62">
        <f t="shared" si="1"/>
        <v>35.770000000000003</v>
      </c>
      <c r="P16" s="62">
        <f t="shared" si="1"/>
        <v>32.460999999999999</v>
      </c>
      <c r="Q16" s="62">
        <f t="shared" si="1"/>
        <v>0</v>
      </c>
      <c r="R16" s="62">
        <f t="shared" si="1"/>
        <v>0.02</v>
      </c>
      <c r="S16" s="62">
        <f t="shared" si="1"/>
        <v>0</v>
      </c>
      <c r="T16" s="62">
        <f t="shared" si="1"/>
        <v>0</v>
      </c>
      <c r="U16" s="62">
        <f t="shared" si="1"/>
        <v>49.3</v>
      </c>
      <c r="V16" s="62">
        <f t="shared" si="1"/>
        <v>33.007999999999996</v>
      </c>
      <c r="W16" s="62">
        <f t="shared" si="1"/>
        <v>32.064</v>
      </c>
      <c r="X16" s="62">
        <f t="shared" si="1"/>
        <v>28.891999999999999</v>
      </c>
      <c r="Y16" s="62">
        <f t="shared" si="1"/>
        <v>0</v>
      </c>
      <c r="Z16" s="63" t="str">
        <f t="shared" si="1"/>
        <v/>
      </c>
      <c r="AA16" s="64">
        <f>SUM(AA10:AA15)</f>
        <v>381.8180000000001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>
        <v>5.2160000000000002</v>
      </c>
      <c r="L19" s="72">
        <v>5.2160000000000002</v>
      </c>
      <c r="M19" s="72">
        <v>7.516</v>
      </c>
      <c r="N19" s="72">
        <v>7.1159999999999997</v>
      </c>
      <c r="O19" s="72">
        <v>10.866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40.729999999999997</v>
      </c>
    </row>
    <row r="20" spans="1:27" ht="24.95" customHeight="1" x14ac:dyDescent="0.2">
      <c r="A20" s="75" t="s">
        <v>15</v>
      </c>
      <c r="B20" s="76">
        <v>14.033999999999999</v>
      </c>
      <c r="C20" s="77">
        <v>12.488000000000001</v>
      </c>
      <c r="D20" s="77">
        <v>13.859000000000002</v>
      </c>
      <c r="E20" s="77">
        <v>13.869</v>
      </c>
      <c r="F20" s="77">
        <v>14.247999999999999</v>
      </c>
      <c r="G20" s="77">
        <v>14.932000000000002</v>
      </c>
      <c r="H20" s="77">
        <v>15.51</v>
      </c>
      <c r="I20" s="77">
        <v>4.7670000000000003</v>
      </c>
      <c r="J20" s="77">
        <v>3.2210000000000001</v>
      </c>
      <c r="K20" s="77">
        <v>18.77</v>
      </c>
      <c r="L20" s="77">
        <v>15.023</v>
      </c>
      <c r="M20" s="77">
        <v>16.245999999999999</v>
      </c>
      <c r="N20" s="77">
        <v>16.152999999999999</v>
      </c>
      <c r="O20" s="77">
        <v>16.282999999999998</v>
      </c>
      <c r="P20" s="77">
        <v>16.298999999999999</v>
      </c>
      <c r="Q20" s="77">
        <v>1.4510000000000001</v>
      </c>
      <c r="R20" s="77"/>
      <c r="S20" s="77"/>
      <c r="T20" s="77"/>
      <c r="U20" s="77">
        <v>14.041</v>
      </c>
      <c r="V20" s="77">
        <v>13.671999999999999</v>
      </c>
      <c r="W20" s="77">
        <v>11.530000000000001</v>
      </c>
      <c r="X20" s="77">
        <v>13.015000000000001</v>
      </c>
      <c r="Y20" s="77">
        <v>1.002</v>
      </c>
      <c r="Z20" s="78"/>
      <c r="AA20" s="79">
        <f t="shared" si="2"/>
        <v>260.41300000000001</v>
      </c>
    </row>
    <row r="21" spans="1:27" ht="24.95" customHeight="1" x14ac:dyDescent="0.2">
      <c r="A21" s="75" t="s">
        <v>16</v>
      </c>
      <c r="B21" s="80">
        <v>43.3</v>
      </c>
      <c r="C21" s="81">
        <v>27.149000000000001</v>
      </c>
      <c r="D21" s="81">
        <v>38.286999999999999</v>
      </c>
      <c r="E21" s="81">
        <v>37.417000000000002</v>
      </c>
      <c r="F21" s="81">
        <v>36.707999999999998</v>
      </c>
      <c r="G21" s="81">
        <v>36.119</v>
      </c>
      <c r="H21" s="81">
        <v>26.21</v>
      </c>
      <c r="I21" s="81">
        <v>22.992000000000001</v>
      </c>
      <c r="J21" s="81">
        <v>8.7349999999999994</v>
      </c>
      <c r="K21" s="81">
        <v>29.655999999999999</v>
      </c>
      <c r="L21" s="81">
        <v>36.947000000000003</v>
      </c>
      <c r="M21" s="81">
        <v>36.992000000000004</v>
      </c>
      <c r="N21" s="81">
        <v>40.222000000000001</v>
      </c>
      <c r="O21" s="81">
        <v>41.488999999999997</v>
      </c>
      <c r="P21" s="81">
        <v>41.183999999999997</v>
      </c>
      <c r="Q21" s="81">
        <v>5.5679999999999996</v>
      </c>
      <c r="R21" s="81">
        <v>0.92999999999999994</v>
      </c>
      <c r="S21" s="81">
        <v>2.2949999999999999</v>
      </c>
      <c r="T21" s="81">
        <v>4.1159999999999997</v>
      </c>
      <c r="U21" s="81">
        <v>55.254999999999995</v>
      </c>
      <c r="V21" s="81">
        <v>52.587000000000003</v>
      </c>
      <c r="W21" s="81">
        <v>66.528000000000006</v>
      </c>
      <c r="X21" s="81">
        <v>68.634</v>
      </c>
      <c r="Y21" s="81">
        <v>5.883</v>
      </c>
      <c r="Z21" s="78"/>
      <c r="AA21" s="79">
        <f t="shared" si="2"/>
        <v>765.20300000000009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57.333999999999996</v>
      </c>
      <c r="C26" s="88">
        <f t="shared" ref="C26:Z26" si="3">IF(LEN(C$2)&gt;0,SUM(C19:C25),"")</f>
        <v>39.637</v>
      </c>
      <c r="D26" s="88">
        <f t="shared" si="3"/>
        <v>52.146000000000001</v>
      </c>
      <c r="E26" s="88">
        <f t="shared" si="3"/>
        <v>51.286000000000001</v>
      </c>
      <c r="F26" s="88">
        <f t="shared" si="3"/>
        <v>50.955999999999996</v>
      </c>
      <c r="G26" s="88">
        <f t="shared" si="3"/>
        <v>51.051000000000002</v>
      </c>
      <c r="H26" s="88">
        <f t="shared" si="3"/>
        <v>41.72</v>
      </c>
      <c r="I26" s="88">
        <f t="shared" si="3"/>
        <v>27.759</v>
      </c>
      <c r="J26" s="88">
        <f t="shared" si="3"/>
        <v>11.956</v>
      </c>
      <c r="K26" s="88">
        <f t="shared" si="3"/>
        <v>53.641999999999996</v>
      </c>
      <c r="L26" s="88">
        <f t="shared" si="3"/>
        <v>57.186000000000007</v>
      </c>
      <c r="M26" s="88">
        <f t="shared" si="3"/>
        <v>60.754000000000005</v>
      </c>
      <c r="N26" s="88">
        <f t="shared" si="3"/>
        <v>63.491</v>
      </c>
      <c r="O26" s="88">
        <f t="shared" si="3"/>
        <v>68.637999999999991</v>
      </c>
      <c r="P26" s="88">
        <f t="shared" si="3"/>
        <v>62.283000000000001</v>
      </c>
      <c r="Q26" s="88">
        <f t="shared" si="3"/>
        <v>7.0190000000000001</v>
      </c>
      <c r="R26" s="88">
        <f t="shared" si="3"/>
        <v>0.92999999999999994</v>
      </c>
      <c r="S26" s="88">
        <f t="shared" si="3"/>
        <v>2.2949999999999999</v>
      </c>
      <c r="T26" s="88">
        <f t="shared" si="3"/>
        <v>4.1159999999999997</v>
      </c>
      <c r="U26" s="88">
        <f t="shared" si="3"/>
        <v>69.295999999999992</v>
      </c>
      <c r="V26" s="88">
        <f t="shared" si="3"/>
        <v>66.259</v>
      </c>
      <c r="W26" s="88">
        <f t="shared" si="3"/>
        <v>78.058000000000007</v>
      </c>
      <c r="X26" s="88">
        <f t="shared" si="3"/>
        <v>81.649000000000001</v>
      </c>
      <c r="Y26" s="88">
        <f t="shared" si="3"/>
        <v>6.8849999999999998</v>
      </c>
      <c r="Z26" s="89" t="str">
        <f t="shared" si="3"/>
        <v/>
      </c>
      <c r="AA26" s="90">
        <f>SUM(AA19:AA25)</f>
        <v>1066.346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66.116</v>
      </c>
      <c r="C30" s="77">
        <v>44.774999999999999</v>
      </c>
      <c r="D30" s="77">
        <v>63.05</v>
      </c>
      <c r="E30" s="77">
        <v>61.734999999999999</v>
      </c>
      <c r="F30" s="77">
        <v>60.764000000000003</v>
      </c>
      <c r="G30" s="77">
        <v>59.960999999999999</v>
      </c>
      <c r="H30" s="77">
        <v>53.771999999999998</v>
      </c>
      <c r="I30" s="77">
        <v>32.890999999999998</v>
      </c>
      <c r="J30" s="77">
        <v>12.303000000000001</v>
      </c>
      <c r="K30" s="77">
        <v>80.658000000000001</v>
      </c>
      <c r="L30" s="77">
        <v>57.186</v>
      </c>
      <c r="M30" s="77">
        <v>95.75</v>
      </c>
      <c r="N30" s="77">
        <v>100.26</v>
      </c>
      <c r="O30" s="77">
        <v>104.408</v>
      </c>
      <c r="P30" s="77">
        <v>94.744</v>
      </c>
      <c r="Q30" s="77">
        <v>7.0190000000000001</v>
      </c>
      <c r="R30" s="77">
        <v>0.95</v>
      </c>
      <c r="S30" s="77">
        <v>2.2949999999999999</v>
      </c>
      <c r="T30" s="77">
        <v>4.1159999999999997</v>
      </c>
      <c r="U30" s="77">
        <v>118.596</v>
      </c>
      <c r="V30" s="77">
        <v>99.266999999999996</v>
      </c>
      <c r="W30" s="77">
        <v>110.122</v>
      </c>
      <c r="X30" s="77">
        <v>110.541</v>
      </c>
      <c r="Y30" s="77">
        <v>6.8849999999999998</v>
      </c>
      <c r="Z30" s="78"/>
      <c r="AA30" s="79">
        <f>SUM(B30:Z30)</f>
        <v>1448.1640000000002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66.116</v>
      </c>
      <c r="C32" s="62">
        <f t="shared" ref="C32:Z32" si="4">IF(LEN(C$2)&gt;0,SUM(C29:C31),"")</f>
        <v>44.774999999999999</v>
      </c>
      <c r="D32" s="62">
        <f t="shared" si="4"/>
        <v>63.05</v>
      </c>
      <c r="E32" s="62">
        <f t="shared" si="4"/>
        <v>61.734999999999999</v>
      </c>
      <c r="F32" s="62">
        <f t="shared" si="4"/>
        <v>60.764000000000003</v>
      </c>
      <c r="G32" s="62">
        <f t="shared" si="4"/>
        <v>59.960999999999999</v>
      </c>
      <c r="H32" s="62">
        <f t="shared" si="4"/>
        <v>53.771999999999998</v>
      </c>
      <c r="I32" s="62">
        <f t="shared" si="4"/>
        <v>32.890999999999998</v>
      </c>
      <c r="J32" s="62">
        <f t="shared" si="4"/>
        <v>12.303000000000001</v>
      </c>
      <c r="K32" s="62">
        <f t="shared" si="4"/>
        <v>80.658000000000001</v>
      </c>
      <c r="L32" s="62">
        <f t="shared" si="4"/>
        <v>57.186</v>
      </c>
      <c r="M32" s="62">
        <f t="shared" si="4"/>
        <v>95.75</v>
      </c>
      <c r="N32" s="62">
        <f t="shared" si="4"/>
        <v>100.26</v>
      </c>
      <c r="O32" s="62">
        <f t="shared" si="4"/>
        <v>104.408</v>
      </c>
      <c r="P32" s="62">
        <f t="shared" si="4"/>
        <v>94.744</v>
      </c>
      <c r="Q32" s="62">
        <f t="shared" si="4"/>
        <v>7.0190000000000001</v>
      </c>
      <c r="R32" s="62">
        <f t="shared" si="4"/>
        <v>0.95</v>
      </c>
      <c r="S32" s="62">
        <f t="shared" si="4"/>
        <v>2.2949999999999999</v>
      </c>
      <c r="T32" s="62">
        <f t="shared" si="4"/>
        <v>4.1159999999999997</v>
      </c>
      <c r="U32" s="62">
        <f t="shared" si="4"/>
        <v>118.596</v>
      </c>
      <c r="V32" s="62">
        <f t="shared" si="4"/>
        <v>99.266999999999996</v>
      </c>
      <c r="W32" s="62">
        <f t="shared" si="4"/>
        <v>110.122</v>
      </c>
      <c r="X32" s="62">
        <f t="shared" si="4"/>
        <v>110.541</v>
      </c>
      <c r="Y32" s="62">
        <f t="shared" si="4"/>
        <v>6.8849999999999998</v>
      </c>
      <c r="Z32" s="63" t="str">
        <f t="shared" si="4"/>
        <v/>
      </c>
      <c r="AA32" s="64">
        <f>SUM(AA29:AA31)</f>
        <v>1448.1640000000002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66.2</v>
      </c>
      <c r="D37" s="99"/>
      <c r="E37" s="99"/>
      <c r="F37" s="99"/>
      <c r="G37" s="99">
        <v>0.3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94.1</v>
      </c>
      <c r="T37" s="99">
        <v>86.2</v>
      </c>
      <c r="U37" s="99"/>
      <c r="V37" s="99"/>
      <c r="W37" s="99">
        <v>0.1</v>
      </c>
      <c r="X37" s="99"/>
      <c r="Y37" s="99">
        <v>243.8</v>
      </c>
      <c r="Z37" s="100"/>
      <c r="AA37" s="79">
        <f t="shared" si="5"/>
        <v>490.70000000000005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66.2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0.3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94.1</v>
      </c>
      <c r="T40" s="88">
        <f t="shared" si="6"/>
        <v>86.2</v>
      </c>
      <c r="U40" s="88">
        <f t="shared" si="6"/>
        <v>0</v>
      </c>
      <c r="V40" s="88">
        <f t="shared" si="6"/>
        <v>0</v>
      </c>
      <c r="W40" s="88">
        <f t="shared" si="6"/>
        <v>0.1</v>
      </c>
      <c r="X40" s="88">
        <f t="shared" si="6"/>
        <v>0</v>
      </c>
      <c r="Y40" s="88">
        <f t="shared" si="6"/>
        <v>243.8</v>
      </c>
      <c r="Z40" s="89" t="str">
        <f t="shared" si="6"/>
        <v/>
      </c>
      <c r="AA40" s="90">
        <f t="shared" si="5"/>
        <v>490.70000000000005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66.2</v>
      </c>
      <c r="D45" s="99"/>
      <c r="E45" s="99"/>
      <c r="F45" s="99"/>
      <c r="G45" s="99">
        <v>0.3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94.1</v>
      </c>
      <c r="T45" s="99">
        <v>86.2</v>
      </c>
      <c r="U45" s="99"/>
      <c r="V45" s="99"/>
      <c r="W45" s="99">
        <v>0.1</v>
      </c>
      <c r="X45" s="99"/>
      <c r="Y45" s="99">
        <v>243.8</v>
      </c>
      <c r="Z45" s="100"/>
      <c r="AA45" s="79">
        <f t="shared" si="7"/>
        <v>490.70000000000005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66.2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0.3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94.1</v>
      </c>
      <c r="T49" s="88">
        <f t="shared" si="8"/>
        <v>86.2</v>
      </c>
      <c r="U49" s="88">
        <f t="shared" si="8"/>
        <v>0</v>
      </c>
      <c r="V49" s="88">
        <f t="shared" si="8"/>
        <v>0</v>
      </c>
      <c r="W49" s="88">
        <f t="shared" si="8"/>
        <v>0.1</v>
      </c>
      <c r="X49" s="88">
        <f t="shared" si="8"/>
        <v>0</v>
      </c>
      <c r="Y49" s="88">
        <f t="shared" si="8"/>
        <v>243.8</v>
      </c>
      <c r="Z49" s="89" t="str">
        <f t="shared" si="8"/>
        <v/>
      </c>
      <c r="AA49" s="90">
        <f t="shared" si="7"/>
        <v>490.70000000000005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66.116</v>
      </c>
      <c r="C52" s="88">
        <f t="shared" ref="C52:Z52" si="10">IF(LEN(C$2)&gt;0,SUM(C10:C15)+C26+C40,"")</f>
        <v>110.97499999999999</v>
      </c>
      <c r="D52" s="88">
        <f t="shared" si="10"/>
        <v>63.05</v>
      </c>
      <c r="E52" s="88">
        <f t="shared" si="10"/>
        <v>61.734999999999999</v>
      </c>
      <c r="F52" s="88">
        <f t="shared" si="10"/>
        <v>60.763999999999996</v>
      </c>
      <c r="G52" s="88">
        <f t="shared" si="10"/>
        <v>60.260999999999996</v>
      </c>
      <c r="H52" s="88">
        <f t="shared" si="10"/>
        <v>53.771999999999998</v>
      </c>
      <c r="I52" s="88">
        <f t="shared" si="10"/>
        <v>32.890999999999998</v>
      </c>
      <c r="J52" s="88">
        <f t="shared" si="10"/>
        <v>12.302999999999999</v>
      </c>
      <c r="K52" s="88">
        <f t="shared" si="10"/>
        <v>80.658000000000001</v>
      </c>
      <c r="L52" s="88">
        <f t="shared" si="10"/>
        <v>57.186000000000007</v>
      </c>
      <c r="M52" s="88">
        <f t="shared" si="10"/>
        <v>95.75</v>
      </c>
      <c r="N52" s="88">
        <f t="shared" si="10"/>
        <v>100.25999999999999</v>
      </c>
      <c r="O52" s="88">
        <f t="shared" si="10"/>
        <v>104.40799999999999</v>
      </c>
      <c r="P52" s="88">
        <f t="shared" si="10"/>
        <v>94.744</v>
      </c>
      <c r="Q52" s="88">
        <f t="shared" si="10"/>
        <v>7.0190000000000001</v>
      </c>
      <c r="R52" s="88">
        <f t="shared" si="10"/>
        <v>0.95</v>
      </c>
      <c r="S52" s="88">
        <f t="shared" si="10"/>
        <v>96.394999999999996</v>
      </c>
      <c r="T52" s="88">
        <f t="shared" si="10"/>
        <v>90.316000000000003</v>
      </c>
      <c r="U52" s="88">
        <f t="shared" si="10"/>
        <v>118.59599999999999</v>
      </c>
      <c r="V52" s="88">
        <f t="shared" si="10"/>
        <v>99.266999999999996</v>
      </c>
      <c r="W52" s="88">
        <f t="shared" si="10"/>
        <v>110.22200000000001</v>
      </c>
      <c r="X52" s="88">
        <f t="shared" si="10"/>
        <v>110.541</v>
      </c>
      <c r="Y52" s="88">
        <f t="shared" si="10"/>
        <v>250.685</v>
      </c>
      <c r="Z52" s="89" t="str">
        <f t="shared" si="10"/>
        <v/>
      </c>
      <c r="AA52" s="104">
        <f>SUM(B52:Z52)</f>
        <v>1938.864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>
        <v>66.2</v>
      </c>
      <c r="D4" s="18"/>
      <c r="E4" s="18"/>
      <c r="F4" s="18"/>
      <c r="G4" s="18">
        <v>0.3</v>
      </c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>
        <v>94.1</v>
      </c>
      <c r="T4" s="18">
        <v>86.2</v>
      </c>
      <c r="U4" s="18">
        <v>-4.3</v>
      </c>
      <c r="V4" s="18"/>
      <c r="W4" s="18">
        <v>0.1</v>
      </c>
      <c r="X4" s="18"/>
      <c r="Y4" s="18">
        <v>243.8</v>
      </c>
      <c r="Z4" s="19"/>
      <c r="AA4" s="111">
        <f>SUM(B4:Z4)</f>
        <v>486.4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86.45</v>
      </c>
      <c r="C7" s="117">
        <v>89.66</v>
      </c>
      <c r="D7" s="117">
        <v>82.15</v>
      </c>
      <c r="E7" s="117">
        <v>80.31</v>
      </c>
      <c r="F7" s="117">
        <v>80.599999999999994</v>
      </c>
      <c r="G7" s="117">
        <v>83.16</v>
      </c>
      <c r="H7" s="117">
        <v>82.23</v>
      </c>
      <c r="I7" s="117">
        <v>79.2</v>
      </c>
      <c r="J7" s="117">
        <v>-1</v>
      </c>
      <c r="K7" s="117">
        <v>-5.2</v>
      </c>
      <c r="L7" s="117">
        <v>-5.2</v>
      </c>
      <c r="M7" s="117">
        <v>-5.2</v>
      </c>
      <c r="N7" s="117">
        <v>-5.2</v>
      </c>
      <c r="O7" s="117">
        <v>-5.2</v>
      </c>
      <c r="P7" s="117">
        <v>-5.2</v>
      </c>
      <c r="Q7" s="117">
        <v>0</v>
      </c>
      <c r="R7" s="117">
        <v>74.91</v>
      </c>
      <c r="S7" s="117">
        <v>101.06</v>
      </c>
      <c r="T7" s="117">
        <v>145.99</v>
      </c>
      <c r="U7" s="117">
        <v>236.63</v>
      </c>
      <c r="V7" s="117">
        <v>194.85</v>
      </c>
      <c r="W7" s="117">
        <v>137.21</v>
      </c>
      <c r="X7" s="117">
        <v>117.13</v>
      </c>
      <c r="Y7" s="117">
        <v>108.3</v>
      </c>
      <c r="Z7" s="118"/>
      <c r="AA7" s="119">
        <f>IF(SUM(B7:Z7)&lt;&gt;0,AVERAGEIF(B7:Z7,"&lt;&gt;"""),"")</f>
        <v>72.818333333333314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>
        <v>4.3</v>
      </c>
      <c r="V13" s="129"/>
      <c r="W13" s="129"/>
      <c r="X13" s="129"/>
      <c r="Y13" s="130"/>
      <c r="Z13" s="131"/>
      <c r="AA13" s="132">
        <f t="shared" si="0"/>
        <v>4.3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4.3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66.2</v>
      </c>
      <c r="D21" s="129"/>
      <c r="E21" s="129"/>
      <c r="F21" s="129"/>
      <c r="G21" s="129">
        <v>0.3</v>
      </c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94.1</v>
      </c>
      <c r="T21" s="129">
        <v>86.2</v>
      </c>
      <c r="U21" s="129"/>
      <c r="V21" s="129"/>
      <c r="W21" s="129">
        <v>0.1</v>
      </c>
      <c r="X21" s="129"/>
      <c r="Y21" s="130">
        <v>243.8</v>
      </c>
      <c r="Z21" s="131"/>
      <c r="AA21" s="132">
        <f t="shared" si="2"/>
        <v>490.70000000000005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66.2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0.3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94.1</v>
      </c>
      <c r="T24" s="135">
        <f t="shared" si="3"/>
        <v>86.2</v>
      </c>
      <c r="U24" s="135">
        <f t="shared" si="3"/>
        <v>0</v>
      </c>
      <c r="V24" s="135">
        <f t="shared" si="3"/>
        <v>0</v>
      </c>
      <c r="W24" s="135">
        <f t="shared" si="3"/>
        <v>0.1</v>
      </c>
      <c r="X24" s="135">
        <f t="shared" si="3"/>
        <v>0</v>
      </c>
      <c r="Y24" s="135">
        <f t="shared" si="3"/>
        <v>243.8</v>
      </c>
      <c r="Z24" s="136" t="str">
        <f t="shared" si="3"/>
        <v/>
      </c>
      <c r="AA24" s="90">
        <f t="shared" si="2"/>
        <v>490.70000000000005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2025-08-12T13:30:24Z</dcterms:created>
  <dcterms:modified xsi:type="dcterms:W3CDTF">2025-08-12T13:30:25Z</dcterms:modified>
</cp:coreProperties>
</file>