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<sst xmlns="http://schemas.openxmlformats.org/spreadsheetml/2006/main" count="119" uniqueCount="54">
  <si>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01/05/2025 23:25:03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</si>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</sst>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598-4268-90DE-2A49D11A4F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598-4268-90DE-2A49D11A4F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0.03</c:v>
                </c:pt>
                <c:pt idx="8">
                  <c:v>0.86</c:v>
                </c:pt>
                <c:pt idx="9">
                  <c:v>21.05</c:v>
                </c:pt>
                <c:pt idx="15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98-4268-90DE-2A49D11A4F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0.05</c:v>
                </c:pt>
                <c:pt idx="8">
                  <c:v>8</c:v>
                </c:pt>
                <c:pt idx="9">
                  <c:v>51.7</c:v>
                </c:pt>
                <c:pt idx="16">
                  <c:v>3</c:v>
                </c:pt>
                <c:pt idx="18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98-4268-90DE-2A49D11A4F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598-4268-90DE-2A49D11A4F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598-4268-90DE-2A49D11A4F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0">
                  <c:v>5.5E-2</c:v>
                </c:pt>
                <c:pt idx="7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98-4268-90DE-2A49D11A4F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598-4268-90DE-2A49D11A4F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598-4268-90DE-2A49D11A4F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10.909000000000001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18">
                  <c:v>7.69</c:v>
                </c:pt>
                <c:pt idx="19">
                  <c:v>29.763000000000002</c:v>
                </c:pt>
                <c:pt idx="20">
                  <c:v>12.797000000000001</c:v>
                </c:pt>
                <c:pt idx="21">
                  <c:v>12.452999999999999</c:v>
                </c:pt>
                <c:pt idx="22">
                  <c:v>6.9080000000000004</c:v>
                </c:pt>
                <c:pt idx="23">
                  <c:v>4.0970000000000004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98-4268-90DE-2A49D11A4F2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41.6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32.700000000000003</c:v>
                </c:pt>
                <c:pt idx="6">
                  <c:v>86.4</c:v>
                </c:pt>
                <c:pt idx="7">
                  <c:v>31.7</c:v>
                </c:pt>
                <c:pt idx="8">
                  <c:v>0</c:v>
                </c:pt>
                <c:pt idx="9">
                  <c:v>0</c:v>
                </c:pt>
                <c:pt idx="10">
                  <c:v>141.69999999999999</c:v>
                </c:pt>
                <c:pt idx="11">
                  <c:v>33.799999999999997</c:v>
                </c:pt>
                <c:pt idx="12">
                  <c:v>44.3</c:v>
                </c:pt>
                <c:pt idx="13">
                  <c:v>47.3</c:v>
                </c:pt>
                <c:pt idx="14">
                  <c:v>53</c:v>
                </c:pt>
                <c:pt idx="15">
                  <c:v>0</c:v>
                </c:pt>
                <c:pt idx="16">
                  <c:v>0</c:v>
                </c:pt>
                <c:pt idx="17">
                  <c:v>79.7</c:v>
                </c:pt>
                <c:pt idx="18">
                  <c:v>49.5</c:v>
                </c:pt>
                <c:pt idx="19">
                  <c:v>0</c:v>
                </c:pt>
                <c:pt idx="20">
                  <c:v>20.100000000000001</c:v>
                </c:pt>
                <c:pt idx="21">
                  <c:v>61.1</c:v>
                </c:pt>
                <c:pt idx="22">
                  <c:v>64.5</c:v>
                </c:pt>
                <c:pt idx="23">
                  <c:v>64.8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98-4268-90DE-2A49D11A4F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0.39900000000000002</c:v>
                </c:pt>
                <c:pt idx="1">
                  <c:v>16.050999999999998</c:v>
                </c:pt>
                <c:pt idx="2">
                  <c:v>28.666999999999998</c:v>
                </c:pt>
                <c:pt idx="3">
                  <c:v>15.824000000000002</c:v>
                </c:pt>
                <c:pt idx="4">
                  <c:v>21.867999999999999</c:v>
                </c:pt>
                <c:pt idx="5">
                  <c:v>18.657</c:v>
                </c:pt>
                <c:pt idx="6">
                  <c:v>0.433</c:v>
                </c:pt>
                <c:pt idx="7">
                  <c:v>1.014</c:v>
                </c:pt>
                <c:pt idx="8">
                  <c:v>77.954000000000008</c:v>
                </c:pt>
                <c:pt idx="9">
                  <c:v>29.637999999999998</c:v>
                </c:pt>
                <c:pt idx="10">
                  <c:v>32.685999999999993</c:v>
                </c:pt>
                <c:pt idx="14">
                  <c:v>7.88</c:v>
                </c:pt>
                <c:pt idx="15">
                  <c:v>221.51499999999999</c:v>
                </c:pt>
                <c:pt idx="16">
                  <c:v>40.432000000000002</c:v>
                </c:pt>
                <c:pt idx="17">
                  <c:v>4.2999999999999997E-2</c:v>
                </c:pt>
                <c:pt idx="18">
                  <c:v>17.518999999999998</c:v>
                </c:pt>
                <c:pt idx="19">
                  <c:v>18.228000000000002</c:v>
                </c:pt>
                <c:pt idx="20">
                  <c:v>13.894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98-4268-90DE-2A49D11A4F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598-4268-90DE-2A49D11A4F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598-4268-90DE-2A49D11A4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87.1</c:v>
                </c:pt>
                <c:pt idx="1">
                  <c:v>80</c:v>
                </c:pt>
                <c:pt idx="2">
                  <c:v>70.680000000000007</c:v>
                </c:pt>
                <c:pt idx="3">
                  <c:v>68.48</c:v>
                </c:pt>
                <c:pt idx="4">
                  <c:v>69.59</c:v>
                </c:pt>
                <c:pt idx="5">
                  <c:v>77.099999999999994</c:v>
                </c:pt>
                <c:pt idx="6">
                  <c:v>87.82</c:v>
                </c:pt>
                <c:pt idx="7">
                  <c:v>73.150000000000006</c:v>
                </c:pt>
                <c:pt idx="8">
                  <c:v>56.88</c:v>
                </c:pt>
                <c:pt idx="9">
                  <c:v>9.5</c:v>
                </c:pt>
                <c:pt idx="10">
                  <c:v>2.52</c:v>
                </c:pt>
                <c:pt idx="11">
                  <c:v>-1.55</c:v>
                </c:pt>
                <c:pt idx="12">
                  <c:v>-5</c:v>
                </c:pt>
                <c:pt idx="13">
                  <c:v>-4.3600000000000003</c:v>
                </c:pt>
                <c:pt idx="14">
                  <c:v>0</c:v>
                </c:pt>
                <c:pt idx="15">
                  <c:v>1.86</c:v>
                </c:pt>
                <c:pt idx="16">
                  <c:v>10.4</c:v>
                </c:pt>
                <c:pt idx="17">
                  <c:v>64.489999999999995</c:v>
                </c:pt>
                <c:pt idx="18">
                  <c:v>103.13</c:v>
                </c:pt>
                <c:pt idx="19">
                  <c:v>127.16</c:v>
                </c:pt>
                <c:pt idx="20">
                  <c:v>151.28</c:v>
                </c:pt>
                <c:pt idx="21">
                  <c:v>119.47</c:v>
                </c:pt>
                <c:pt idx="22">
                  <c:v>102.58</c:v>
                </c:pt>
                <c:pt idx="23">
                  <c:v>93.13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98-4268-90DE-2A49D11A4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C2D-4113-BCE3-73767A6D7C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C2D-4113-BCE3-73767A6D7C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3.2</c:v>
                </c:pt>
                <c:pt idx="1">
                  <c:v>3.5989999999999998</c:v>
                </c:pt>
                <c:pt idx="2">
                  <c:v>3.5920000000000001</c:v>
                </c:pt>
                <c:pt idx="3">
                  <c:v>3.7589999999999999</c:v>
                </c:pt>
                <c:pt idx="4">
                  <c:v>4.0170000000000003</c:v>
                </c:pt>
                <c:pt idx="5">
                  <c:v>5.0970000000000004</c:v>
                </c:pt>
                <c:pt idx="6">
                  <c:v>7.2480000000000002</c:v>
                </c:pt>
                <c:pt idx="7">
                  <c:v>0.77100000000000002</c:v>
                </c:pt>
                <c:pt idx="11">
                  <c:v>6.27</c:v>
                </c:pt>
                <c:pt idx="12">
                  <c:v>9.42</c:v>
                </c:pt>
                <c:pt idx="13">
                  <c:v>8.3699999999999992</c:v>
                </c:pt>
                <c:pt idx="14">
                  <c:v>10.46</c:v>
                </c:pt>
                <c:pt idx="17">
                  <c:v>0.76300000000000001</c:v>
                </c:pt>
                <c:pt idx="22">
                  <c:v>3.7839999999999998</c:v>
                </c:pt>
                <c:pt idx="23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2D-4113-BCE3-73767A6D7C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36.433999999999997</c:v>
                </c:pt>
                <c:pt idx="1">
                  <c:v>17.359000000000002</c:v>
                </c:pt>
                <c:pt idx="2">
                  <c:v>3.1429999999999998</c:v>
                </c:pt>
                <c:pt idx="3">
                  <c:v>10.099</c:v>
                </c:pt>
                <c:pt idx="4">
                  <c:v>3.1549999999999998</c:v>
                </c:pt>
                <c:pt idx="5">
                  <c:v>32.958999999999996</c:v>
                </c:pt>
                <c:pt idx="6">
                  <c:v>37.603000000000002</c:v>
                </c:pt>
                <c:pt idx="7">
                  <c:v>29.16</c:v>
                </c:pt>
                <c:pt idx="9">
                  <c:v>35.000999999999998</c:v>
                </c:pt>
                <c:pt idx="11">
                  <c:v>27.55</c:v>
                </c:pt>
                <c:pt idx="12">
                  <c:v>34.580000000000005</c:v>
                </c:pt>
                <c:pt idx="13">
                  <c:v>38.51</c:v>
                </c:pt>
                <c:pt idx="14">
                  <c:v>50.42</c:v>
                </c:pt>
                <c:pt idx="15">
                  <c:v>2.5000000000000001E-2</c:v>
                </c:pt>
                <c:pt idx="17">
                  <c:v>39.65</c:v>
                </c:pt>
                <c:pt idx="18">
                  <c:v>29.96</c:v>
                </c:pt>
                <c:pt idx="19">
                  <c:v>24.835999999999999</c:v>
                </c:pt>
                <c:pt idx="20">
                  <c:v>21.132999999999999</c:v>
                </c:pt>
                <c:pt idx="21">
                  <c:v>36.159999999999997</c:v>
                </c:pt>
                <c:pt idx="22">
                  <c:v>37.32</c:v>
                </c:pt>
                <c:pt idx="23">
                  <c:v>36.159999999999997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2D-4113-BCE3-73767A6D7C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C2D-4113-BCE3-73767A6D7C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C2D-4113-BCE3-73767A6D7C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6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2D-4113-BCE3-73767A6D7C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C2D-4113-BCE3-73767A6D7C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C2D-4113-BCE3-73767A6D7C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C2D-4113-BCE3-73767A6D7C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1.4</c:v>
                </c:pt>
                <c:pt idx="2">
                  <c:v>36</c:v>
                </c:pt>
                <c:pt idx="3">
                  <c:v>19.8</c:v>
                </c:pt>
                <c:pt idx="4">
                  <c:v>28.8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86.8</c:v>
                </c:pt>
                <c:pt idx="9">
                  <c:v>3.3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221.5</c:v>
                </c:pt>
                <c:pt idx="16">
                  <c:v>43.4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2D-4113-BCE3-73767A6D7C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13.348000000000001</c:v>
                </c:pt>
                <c:pt idx="1">
                  <c:v>13.745000000000001</c:v>
                </c:pt>
                <c:pt idx="2">
                  <c:v>5.968</c:v>
                </c:pt>
                <c:pt idx="3">
                  <c:v>2.2130000000000001</c:v>
                </c:pt>
                <c:pt idx="4">
                  <c:v>5.9359999999999999</c:v>
                </c:pt>
                <c:pt idx="5">
                  <c:v>33.259</c:v>
                </c:pt>
                <c:pt idx="6">
                  <c:v>42.011000000000003</c:v>
                </c:pt>
                <c:pt idx="7">
                  <c:v>2.8259999999999996</c:v>
                </c:pt>
                <c:pt idx="9">
                  <c:v>64.087000000000003</c:v>
                </c:pt>
                <c:pt idx="10">
                  <c:v>174.39400000000001</c:v>
                </c:pt>
                <c:pt idx="11">
                  <c:v>0.02</c:v>
                </c:pt>
                <c:pt idx="12">
                  <c:v>0.26200000000000001</c:v>
                </c:pt>
                <c:pt idx="13">
                  <c:v>0.375</c:v>
                </c:pt>
                <c:pt idx="17">
                  <c:v>39.344000000000001</c:v>
                </c:pt>
                <c:pt idx="18">
                  <c:v>44.768000000000001</c:v>
                </c:pt>
                <c:pt idx="19">
                  <c:v>23.155000000000001</c:v>
                </c:pt>
                <c:pt idx="20">
                  <c:v>25.658000000000001</c:v>
                </c:pt>
                <c:pt idx="21">
                  <c:v>37.42</c:v>
                </c:pt>
                <c:pt idx="22">
                  <c:v>30.311</c:v>
                </c:pt>
                <c:pt idx="23">
                  <c:v>30.454999999999998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2D-4113-BCE3-73767A6D7C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C2D-4113-BCE3-73767A6D7C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C2D-4113-BCE3-73767A6D7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87.1</c:v>
                </c:pt>
                <c:pt idx="1">
                  <c:v>80</c:v>
                </c:pt>
                <c:pt idx="2">
                  <c:v>70.680000000000007</c:v>
                </c:pt>
                <c:pt idx="3">
                  <c:v>68.48</c:v>
                </c:pt>
                <c:pt idx="4">
                  <c:v>69.59</c:v>
                </c:pt>
                <c:pt idx="5">
                  <c:v>77.099999999999994</c:v>
                </c:pt>
                <c:pt idx="6">
                  <c:v>87.82</c:v>
                </c:pt>
                <c:pt idx="7">
                  <c:v>73.150000000000006</c:v>
                </c:pt>
                <c:pt idx="8">
                  <c:v>56.88</c:v>
                </c:pt>
                <c:pt idx="9">
                  <c:v>9.5</c:v>
                </c:pt>
                <c:pt idx="10">
                  <c:v>2.52</c:v>
                </c:pt>
                <c:pt idx="11">
                  <c:v>-1.55</c:v>
                </c:pt>
                <c:pt idx="12">
                  <c:v>-5</c:v>
                </c:pt>
                <c:pt idx="13">
                  <c:v>-4.3600000000000003</c:v>
                </c:pt>
                <c:pt idx="14">
                  <c:v>0</c:v>
                </c:pt>
                <c:pt idx="15">
                  <c:v>1.86</c:v>
                </c:pt>
                <c:pt idx="16">
                  <c:v>10.4</c:v>
                </c:pt>
                <c:pt idx="17">
                  <c:v>64.489999999999995</c:v>
                </c:pt>
                <c:pt idx="18">
                  <c:v>103.13</c:v>
                </c:pt>
                <c:pt idx="19">
                  <c:v>127.16</c:v>
                </c:pt>
                <c:pt idx="20">
                  <c:v>151.28</c:v>
                </c:pt>
                <c:pt idx="21">
                  <c:v>119.47</c:v>
                </c:pt>
                <c:pt idx="22">
                  <c:v>102.58</c:v>
                </c:pt>
                <c:pt idx="23">
                  <c:v>93.13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2D-4113-BCE3-73767A6D7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52.963000000000001</v>
      </c>
      <c r="C4" s="18">
        <v>36.100999999999999</v>
      </c>
      <c r="D4" s="18">
        <v>48.667000000000002</v>
      </c>
      <c r="E4" s="18">
        <v>35.823999999999998</v>
      </c>
      <c r="F4" s="18">
        <v>41.868000000000002</v>
      </c>
      <c r="G4" s="18">
        <v>71.356999999999999</v>
      </c>
      <c r="H4" s="18">
        <v>86.833000000000013</v>
      </c>
      <c r="I4" s="18">
        <v>32.744999999999997</v>
      </c>
      <c r="J4" s="18">
        <v>86.813999999999993</v>
      </c>
      <c r="K4" s="18">
        <v>102.38799999999998</v>
      </c>
      <c r="L4" s="18">
        <v>174.38599999999997</v>
      </c>
      <c r="M4" s="18">
        <v>33.799999999999997</v>
      </c>
      <c r="N4" s="18">
        <v>44.3</v>
      </c>
      <c r="O4" s="18">
        <v>47.3</v>
      </c>
      <c r="P4" s="18">
        <v>60.88</v>
      </c>
      <c r="Q4" s="18">
        <v>221.54599999999999</v>
      </c>
      <c r="R4" s="18">
        <v>43.432000000000002</v>
      </c>
      <c r="S4" s="18">
        <v>79.743000000000009</v>
      </c>
      <c r="T4" s="18">
        <v>74.710000000000008</v>
      </c>
      <c r="U4" s="18">
        <v>47.991</v>
      </c>
      <c r="V4" s="18">
        <v>46.790999999999997</v>
      </c>
      <c r="W4" s="18">
        <v>73.552999999999997</v>
      </c>
      <c r="X4" s="18">
        <v>71.408000000000001</v>
      </c>
      <c r="Y4" s="18">
        <v>68.896999999999991</v>
      </c>
      <c r="Z4" s="19"/>
      <c r="AA4" s="20">
        <f>SUM(B4:Z4)</f>
        <v>1684.2969999999996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87.1</v>
      </c>
      <c r="C7" s="28">
        <v>80</v>
      </c>
      <c r="D7" s="28">
        <v>70.680000000000007</v>
      </c>
      <c r="E7" s="28">
        <v>68.48</v>
      </c>
      <c r="F7" s="28">
        <v>69.59</v>
      </c>
      <c r="G7" s="28">
        <v>77.099999999999994</v>
      </c>
      <c r="H7" s="28">
        <v>87.82</v>
      </c>
      <c r="I7" s="28">
        <v>73.150000000000006</v>
      </c>
      <c r="J7" s="28">
        <v>56.88</v>
      </c>
      <c r="K7" s="28">
        <v>9.5</v>
      </c>
      <c r="L7" s="28">
        <v>2.52</v>
      </c>
      <c r="M7" s="28">
        <v>-1.55</v>
      </c>
      <c r="N7" s="28">
        <v>-5</v>
      </c>
      <c r="O7" s="28">
        <v>-4.3600000000000003</v>
      </c>
      <c r="P7" s="28">
        <v>0</v>
      </c>
      <c r="Q7" s="28">
        <v>1.86</v>
      </c>
      <c r="R7" s="28">
        <v>10.4</v>
      </c>
      <c r="S7" s="28">
        <v>64.489999999999995</v>
      </c>
      <c r="T7" s="28">
        <v>103.13</v>
      </c>
      <c r="U7" s="28">
        <v>127.16</v>
      </c>
      <c r="V7" s="28">
        <v>151.28</v>
      </c>
      <c r="W7" s="28">
        <v>119.47</v>
      </c>
      <c r="X7" s="28">
        <v>102.58</v>
      </c>
      <c r="Y7" s="28">
        <v>93.13</v>
      </c>
      <c r="Z7" s="29"/>
      <c r="AA7" s="30">
        <f>IF(SUM(B7:Z7)&lt;&gt;0,AVERAGEIF(B7:Z7,"&lt;&gt;"""),"")</f>
        <v>60.225416666666661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10.909000000000001</v>
      </c>
      <c r="C12" s="52">
        <v>20</v>
      </c>
      <c r="D12" s="52">
        <v>20</v>
      </c>
      <c r="E12" s="52">
        <v>20</v>
      </c>
      <c r="F12" s="52">
        <v>20</v>
      </c>
      <c r="G12" s="52">
        <v>20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7.69</v>
      </c>
      <c r="U12" s="52">
        <v>29.763000000000002</v>
      </c>
      <c r="V12" s="52">
        <v>12.797000000000001</v>
      </c>
      <c r="W12" s="52">
        <v>12.452999999999999</v>
      </c>
      <c r="X12" s="52">
        <v>6.9080000000000004</v>
      </c>
      <c r="Y12" s="52">
        <v>4.0970000000000004</v>
      </c>
      <c r="Z12" s="53"/>
      <c r="AA12" s="54">
        <f t="shared" si="0"/>
        <v>184.61699999999999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0.39900000000000002</v>
      </c>
      <c r="C14" s="57">
        <v>16.050999999999998</v>
      </c>
      <c r="D14" s="57">
        <v>28.666999999999998</v>
      </c>
      <c r="E14" s="57">
        <v>15.824000000000002</v>
      </c>
      <c r="F14" s="57">
        <v>21.867999999999999</v>
      </c>
      <c r="G14" s="57">
        <v>18.657</v>
      </c>
      <c r="H14" s="57">
        <v>0.433</v>
      </c>
      <c r="I14" s="57">
        <v>1.014</v>
      </c>
      <c r="J14" s="57">
        <v>77.954000000000008</v>
      </c>
      <c r="K14" s="57">
        <v>29.637999999999998</v>
      </c>
      <c r="L14" s="57">
        <v>32.685999999999993</v>
      </c>
      <c r="M14" s="57"/>
      <c r="N14" s="57"/>
      <c r="O14" s="57"/>
      <c r="P14" s="57">
        <v>7.88</v>
      </c>
      <c r="Q14" s="57">
        <v>221.51499999999999</v>
      </c>
      <c r="R14" s="57">
        <v>40.432000000000002</v>
      </c>
      <c r="S14" s="57">
        <v>4.2999999999999997E-2</v>
      </c>
      <c r="T14" s="57">
        <v>17.518999999999998</v>
      </c>
      <c r="U14" s="57">
        <v>18.228000000000002</v>
      </c>
      <c r="V14" s="57">
        <v>13.894</v>
      </c>
      <c r="W14" s="57"/>
      <c r="X14" s="57"/>
      <c r="Y14" s="57"/>
      <c r="Z14" s="58"/>
      <c r="AA14" s="59">
        <f t="shared" si="0"/>
        <v>562.702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11.308</v>
      </c>
      <c r="C16" s="62">
        <f t="shared" si="1"/>
        <v>36.051000000000002</v>
      </c>
      <c r="D16" s="62">
        <f t="shared" si="1"/>
        <v>48.667000000000002</v>
      </c>
      <c r="E16" s="62">
        <f t="shared" si="1"/>
        <v>35.823999999999998</v>
      </c>
      <c r="F16" s="62">
        <f t="shared" si="1"/>
        <v>41.867999999999995</v>
      </c>
      <c r="G16" s="62">
        <f t="shared" si="1"/>
        <v>38.656999999999996</v>
      </c>
      <c r="H16" s="62">
        <f t="shared" si="1"/>
        <v>0.433</v>
      </c>
      <c r="I16" s="62">
        <f t="shared" si="1"/>
        <v>1.014</v>
      </c>
      <c r="J16" s="62">
        <f t="shared" si="1"/>
        <v>77.954000000000008</v>
      </c>
      <c r="K16" s="62">
        <f t="shared" si="1"/>
        <v>29.637999999999998</v>
      </c>
      <c r="L16" s="62">
        <f t="shared" si="1"/>
        <v>32.685999999999993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7.88</v>
      </c>
      <c r="Q16" s="62">
        <f t="shared" si="1"/>
        <v>221.51499999999999</v>
      </c>
      <c r="R16" s="62">
        <f t="shared" si="1"/>
        <v>40.432000000000002</v>
      </c>
      <c r="S16" s="62">
        <f t="shared" si="1"/>
        <v>4.2999999999999997E-2</v>
      </c>
      <c r="T16" s="62">
        <f t="shared" si="1"/>
        <v>25.209</v>
      </c>
      <c r="U16" s="62">
        <f t="shared" si="1"/>
        <v>47.991</v>
      </c>
      <c r="V16" s="62">
        <f t="shared" si="1"/>
        <v>26.691000000000003</v>
      </c>
      <c r="W16" s="62">
        <f t="shared" si="1"/>
        <v>12.452999999999999</v>
      </c>
      <c r="X16" s="62">
        <f t="shared" si="1"/>
        <v>6.9080000000000004</v>
      </c>
      <c r="Y16" s="62">
        <f t="shared" si="1"/>
        <v>4.0970000000000004</v>
      </c>
      <c r="Z16" s="63" t="str">
        <f t="shared" si="1"/>
        <v/>
      </c>
      <c r="AA16" s="64">
        <f>SUM(AA10:AA15)</f>
        <v>747.31899999999996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0.03</v>
      </c>
      <c r="J20" s="77">
        <v>0.86</v>
      </c>
      <c r="K20" s="77">
        <v>21.05</v>
      </c>
      <c r="L20" s="77"/>
      <c r="M20" s="77"/>
      <c r="N20" s="77"/>
      <c r="O20" s="77"/>
      <c r="P20" s="77"/>
      <c r="Q20" s="77">
        <v>3.1E-2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21.971</v>
      </c>
    </row>
    <row r="21" spans="1:27" ht="24.95" customHeight="1" x14ac:dyDescent="0.2">
      <c r="A21" s="75" t="s">
        <v>16</v>
      </c>
      <c r="B21" s="80"/>
      <c r="C21" s="81">
        <v>0.05</v>
      </c>
      <c r="D21" s="81"/>
      <c r="E21" s="81"/>
      <c r="F21" s="81"/>
      <c r="G21" s="81"/>
      <c r="H21" s="81"/>
      <c r="I21" s="81"/>
      <c r="J21" s="81">
        <v>8</v>
      </c>
      <c r="K21" s="81">
        <v>51.7</v>
      </c>
      <c r="L21" s="81"/>
      <c r="M21" s="81"/>
      <c r="N21" s="81"/>
      <c r="O21" s="81"/>
      <c r="P21" s="81"/>
      <c r="Q21" s="81"/>
      <c r="R21" s="81">
        <v>3</v>
      </c>
      <c r="S21" s="81"/>
      <c r="T21" s="81">
        <v>1E-3</v>
      </c>
      <c r="U21" s="81"/>
      <c r="V21" s="81"/>
      <c r="W21" s="81"/>
      <c r="X21" s="81"/>
      <c r="Y21" s="81"/>
      <c r="Z21" s="78"/>
      <c r="AA21" s="79">
        <f t="shared" si="2"/>
        <v>62.750999999999998</v>
      </c>
    </row>
    <row r="22" spans="1:27" ht="24.95" customHeight="1" x14ac:dyDescent="0.2">
      <c r="A22" s="82" t="s">
        <v>17</v>
      </c>
      <c r="B22" s="81">
        <v>5.5E-2</v>
      </c>
      <c r="C22" s="81"/>
      <c r="D22" s="81"/>
      <c r="E22" s="81"/>
      <c r="F22" s="81"/>
      <c r="G22" s="81"/>
      <c r="H22" s="81"/>
      <c r="I22" s="81">
        <v>1E-3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5.6000000000000001E-2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5.5E-2</v>
      </c>
      <c r="C26" s="88">
        <f t="shared" si="3"/>
        <v>0.05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3.1E-2</v>
      </c>
      <c r="J26" s="88">
        <f t="shared" si="3"/>
        <v>8.86</v>
      </c>
      <c r="K26" s="88">
        <f t="shared" si="3"/>
        <v>72.75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3.1E-2</v>
      </c>
      <c r="R26" s="88">
        <f t="shared" si="3"/>
        <v>3</v>
      </c>
      <c r="S26" s="88">
        <f t="shared" si="3"/>
        <v>0</v>
      </c>
      <c r="T26" s="88">
        <f t="shared" si="3"/>
        <v>1E-3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84.777999999999992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11.363</v>
      </c>
      <c r="C30" s="77">
        <v>36.100999999999999</v>
      </c>
      <c r="D30" s="77">
        <v>48.667000000000002</v>
      </c>
      <c r="E30" s="77">
        <v>35.823999999999998</v>
      </c>
      <c r="F30" s="77">
        <v>41.868000000000002</v>
      </c>
      <c r="G30" s="77">
        <v>38.656999999999996</v>
      </c>
      <c r="H30" s="77">
        <v>0.433</v>
      </c>
      <c r="I30" s="77">
        <v>1.0449999999999999</v>
      </c>
      <c r="J30" s="77">
        <v>86.813999999999993</v>
      </c>
      <c r="K30" s="77">
        <v>102.38800000000001</v>
      </c>
      <c r="L30" s="77">
        <v>32.686</v>
      </c>
      <c r="M30" s="77"/>
      <c r="N30" s="77"/>
      <c r="O30" s="77"/>
      <c r="P30" s="77">
        <v>7.88</v>
      </c>
      <c r="Q30" s="77">
        <v>221.54599999999999</v>
      </c>
      <c r="R30" s="77">
        <v>43.432000000000002</v>
      </c>
      <c r="S30" s="77">
        <v>4.2999999999999997E-2</v>
      </c>
      <c r="T30" s="77">
        <v>25.21</v>
      </c>
      <c r="U30" s="77">
        <v>47.991</v>
      </c>
      <c r="V30" s="77">
        <v>26.690999999999999</v>
      </c>
      <c r="W30" s="77">
        <v>12.452999999999999</v>
      </c>
      <c r="X30" s="77">
        <v>6.9080000000000004</v>
      </c>
      <c r="Y30" s="77">
        <v>4.0970000000000004</v>
      </c>
      <c r="Z30" s="78"/>
      <c r="AA30" s="79">
        <f>SUM(B30:Z30)</f>
        <v>832.09699999999998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11.363</v>
      </c>
      <c r="C32" s="62">
        <f t="shared" ref="C32:Z32" si="4">IF(LEN(C$2)&gt;0,SUM(C29:C31),"")</f>
        <v>36.100999999999999</v>
      </c>
      <c r="D32" s="62">
        <f t="shared" si="4"/>
        <v>48.667000000000002</v>
      </c>
      <c r="E32" s="62">
        <f t="shared" si="4"/>
        <v>35.823999999999998</v>
      </c>
      <c r="F32" s="62">
        <f t="shared" si="4"/>
        <v>41.868000000000002</v>
      </c>
      <c r="G32" s="62">
        <f t="shared" si="4"/>
        <v>38.656999999999996</v>
      </c>
      <c r="H32" s="62">
        <f t="shared" si="4"/>
        <v>0.433</v>
      </c>
      <c r="I32" s="62">
        <f t="shared" si="4"/>
        <v>1.0449999999999999</v>
      </c>
      <c r="J32" s="62">
        <f t="shared" si="4"/>
        <v>86.813999999999993</v>
      </c>
      <c r="K32" s="62">
        <f t="shared" si="4"/>
        <v>102.38800000000001</v>
      </c>
      <c r="L32" s="62">
        <f t="shared" si="4"/>
        <v>32.686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7.88</v>
      </c>
      <c r="Q32" s="62">
        <f t="shared" si="4"/>
        <v>221.54599999999999</v>
      </c>
      <c r="R32" s="62">
        <f t="shared" si="4"/>
        <v>43.432000000000002</v>
      </c>
      <c r="S32" s="62">
        <f t="shared" si="4"/>
        <v>4.2999999999999997E-2</v>
      </c>
      <c r="T32" s="62">
        <f t="shared" si="4"/>
        <v>25.21</v>
      </c>
      <c r="U32" s="62">
        <f t="shared" si="4"/>
        <v>47.991</v>
      </c>
      <c r="V32" s="62">
        <f t="shared" si="4"/>
        <v>26.690999999999999</v>
      </c>
      <c r="W32" s="62">
        <f t="shared" si="4"/>
        <v>12.452999999999999</v>
      </c>
      <c r="X32" s="62">
        <f t="shared" si="4"/>
        <v>6.9080000000000004</v>
      </c>
      <c r="Y32" s="62">
        <f t="shared" si="4"/>
        <v>4.0970000000000004</v>
      </c>
      <c r="Z32" s="63" t="str">
        <f t="shared" si="4"/>
        <v/>
      </c>
      <c r="AA32" s="64">
        <f>SUM(AA29:AA31)</f>
        <v>832.09699999999998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41.6</v>
      </c>
      <c r="C37" s="99"/>
      <c r="D37" s="99"/>
      <c r="E37" s="99"/>
      <c r="F37" s="99"/>
      <c r="G37" s="99">
        <v>32.700000000000003</v>
      </c>
      <c r="H37" s="99">
        <v>86.4</v>
      </c>
      <c r="I37" s="99">
        <v>31.7</v>
      </c>
      <c r="J37" s="99"/>
      <c r="K37" s="99"/>
      <c r="L37" s="99">
        <v>141.69999999999999</v>
      </c>
      <c r="M37" s="99">
        <v>33.799999999999997</v>
      </c>
      <c r="N37" s="99">
        <v>44.3</v>
      </c>
      <c r="O37" s="99">
        <v>47.3</v>
      </c>
      <c r="P37" s="99">
        <v>53</v>
      </c>
      <c r="Q37" s="99"/>
      <c r="R37" s="99"/>
      <c r="S37" s="99">
        <v>79.7</v>
      </c>
      <c r="T37" s="99">
        <v>49.5</v>
      </c>
      <c r="U37" s="99"/>
      <c r="V37" s="99">
        <v>20.100000000000001</v>
      </c>
      <c r="W37" s="99">
        <v>61.1</v>
      </c>
      <c r="X37" s="99">
        <v>64.5</v>
      </c>
      <c r="Y37" s="99">
        <v>64.8</v>
      </c>
      <c r="Z37" s="100"/>
      <c r="AA37" s="79">
        <f t="shared" si="5"/>
        <v>852.2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41.6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32.700000000000003</v>
      </c>
      <c r="H40" s="88">
        <f t="shared" si="6"/>
        <v>86.4</v>
      </c>
      <c r="I40" s="88">
        <f t="shared" si="6"/>
        <v>31.7</v>
      </c>
      <c r="J40" s="88">
        <f t="shared" si="6"/>
        <v>0</v>
      </c>
      <c r="K40" s="88">
        <f t="shared" si="6"/>
        <v>0</v>
      </c>
      <c r="L40" s="88">
        <f t="shared" si="6"/>
        <v>141.69999999999999</v>
      </c>
      <c r="M40" s="88">
        <f t="shared" si="6"/>
        <v>33.799999999999997</v>
      </c>
      <c r="N40" s="88">
        <f t="shared" si="6"/>
        <v>44.3</v>
      </c>
      <c r="O40" s="88">
        <f t="shared" si="6"/>
        <v>47.3</v>
      </c>
      <c r="P40" s="88">
        <f t="shared" si="6"/>
        <v>53</v>
      </c>
      <c r="Q40" s="88">
        <f t="shared" si="6"/>
        <v>0</v>
      </c>
      <c r="R40" s="88">
        <f t="shared" si="6"/>
        <v>0</v>
      </c>
      <c r="S40" s="88">
        <f t="shared" si="6"/>
        <v>79.7</v>
      </c>
      <c r="T40" s="88">
        <f t="shared" si="6"/>
        <v>49.5</v>
      </c>
      <c r="U40" s="88">
        <f t="shared" si="6"/>
        <v>0</v>
      </c>
      <c r="V40" s="88">
        <f t="shared" si="6"/>
        <v>20.100000000000001</v>
      </c>
      <c r="W40" s="88">
        <f t="shared" si="6"/>
        <v>61.1</v>
      </c>
      <c r="X40" s="88">
        <f t="shared" si="6"/>
        <v>64.5</v>
      </c>
      <c r="Y40" s="88">
        <f t="shared" si="6"/>
        <v>64.8</v>
      </c>
      <c r="Z40" s="89" t="str">
        <f t="shared" si="6"/>
        <v/>
      </c>
      <c r="AA40" s="90">
        <f t="shared" si="5"/>
        <v>852.2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41.6</v>
      </c>
      <c r="C45" s="99"/>
      <c r="D45" s="99"/>
      <c r="E45" s="99"/>
      <c r="F45" s="99"/>
      <c r="G45" s="99">
        <v>32.700000000000003</v>
      </c>
      <c r="H45" s="99">
        <v>86.4</v>
      </c>
      <c r="I45" s="99">
        <v>31.7</v>
      </c>
      <c r="J45" s="99"/>
      <c r="K45" s="99"/>
      <c r="L45" s="99">
        <v>141.69999999999999</v>
      </c>
      <c r="M45" s="99">
        <v>33.799999999999997</v>
      </c>
      <c r="N45" s="99">
        <v>44.3</v>
      </c>
      <c r="O45" s="99">
        <v>47.3</v>
      </c>
      <c r="P45" s="99">
        <v>53</v>
      </c>
      <c r="Q45" s="99"/>
      <c r="R45" s="99"/>
      <c r="S45" s="99">
        <v>79.7</v>
      </c>
      <c r="T45" s="99">
        <v>49.5</v>
      </c>
      <c r="U45" s="99"/>
      <c r="V45" s="99">
        <v>20.100000000000001</v>
      </c>
      <c r="W45" s="99">
        <v>61.1</v>
      </c>
      <c r="X45" s="99">
        <v>64.5</v>
      </c>
      <c r="Y45" s="99">
        <v>64.8</v>
      </c>
      <c r="Z45" s="100"/>
      <c r="AA45" s="79">
        <f t="shared" si="7"/>
        <v>852.2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41.6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32.700000000000003</v>
      </c>
      <c r="H49" s="88">
        <f t="shared" si="8"/>
        <v>86.4</v>
      </c>
      <c r="I49" s="88">
        <f t="shared" si="8"/>
        <v>31.7</v>
      </c>
      <c r="J49" s="88">
        <f t="shared" si="8"/>
        <v>0</v>
      </c>
      <c r="K49" s="88">
        <f t="shared" si="8"/>
        <v>0</v>
      </c>
      <c r="L49" s="88">
        <f t="shared" si="8"/>
        <v>141.69999999999999</v>
      </c>
      <c r="M49" s="88">
        <f t="shared" si="8"/>
        <v>33.799999999999997</v>
      </c>
      <c r="N49" s="88">
        <f t="shared" si="8"/>
        <v>44.3</v>
      </c>
      <c r="O49" s="88">
        <f t="shared" si="8"/>
        <v>47.3</v>
      </c>
      <c r="P49" s="88">
        <f t="shared" si="8"/>
        <v>53</v>
      </c>
      <c r="Q49" s="88">
        <f t="shared" si="8"/>
        <v>0</v>
      </c>
      <c r="R49" s="88">
        <f t="shared" si="8"/>
        <v>0</v>
      </c>
      <c r="S49" s="88">
        <f t="shared" si="8"/>
        <v>79.7</v>
      </c>
      <c r="T49" s="88">
        <f t="shared" si="8"/>
        <v>49.5</v>
      </c>
      <c r="U49" s="88">
        <f t="shared" si="8"/>
        <v>0</v>
      </c>
      <c r="V49" s="88">
        <f t="shared" si="8"/>
        <v>20.100000000000001</v>
      </c>
      <c r="W49" s="88">
        <f t="shared" si="8"/>
        <v>61.1</v>
      </c>
      <c r="X49" s="88">
        <f t="shared" si="8"/>
        <v>64.5</v>
      </c>
      <c r="Y49" s="88">
        <f t="shared" si="8"/>
        <v>64.8</v>
      </c>
      <c r="Z49" s="89" t="str">
        <f t="shared" si="8"/>
        <v/>
      </c>
      <c r="AA49" s="90">
        <f t="shared" si="7"/>
        <v>852.2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52.963000000000001</v>
      </c>
      <c r="C52" s="88">
        <f t="shared" si="10"/>
        <v>36.100999999999999</v>
      </c>
      <c r="D52" s="88">
        <f t="shared" si="10"/>
        <v>48.667000000000002</v>
      </c>
      <c r="E52" s="88">
        <f t="shared" si="10"/>
        <v>35.823999999999998</v>
      </c>
      <c r="F52" s="88">
        <f t="shared" si="10"/>
        <v>41.867999999999995</v>
      </c>
      <c r="G52" s="88">
        <f t="shared" si="10"/>
        <v>71.356999999999999</v>
      </c>
      <c r="H52" s="88">
        <f t="shared" si="10"/>
        <v>86.833000000000013</v>
      </c>
      <c r="I52" s="88">
        <f t="shared" si="10"/>
        <v>32.744999999999997</v>
      </c>
      <c r="J52" s="88">
        <f t="shared" si="10"/>
        <v>86.814000000000007</v>
      </c>
      <c r="K52" s="88">
        <f t="shared" si="10"/>
        <v>102.38800000000001</v>
      </c>
      <c r="L52" s="88">
        <f t="shared" si="10"/>
        <v>174.38599999999997</v>
      </c>
      <c r="M52" s="88">
        <f t="shared" si="10"/>
        <v>33.799999999999997</v>
      </c>
      <c r="N52" s="88">
        <f t="shared" si="10"/>
        <v>44.3</v>
      </c>
      <c r="O52" s="88">
        <f t="shared" si="10"/>
        <v>47.3</v>
      </c>
      <c r="P52" s="88">
        <f t="shared" si="10"/>
        <v>60.88</v>
      </c>
      <c r="Q52" s="88">
        <f t="shared" si="10"/>
        <v>221.54599999999999</v>
      </c>
      <c r="R52" s="88">
        <f t="shared" si="10"/>
        <v>43.432000000000002</v>
      </c>
      <c r="S52" s="88">
        <f t="shared" si="10"/>
        <v>79.743000000000009</v>
      </c>
      <c r="T52" s="88">
        <f t="shared" si="10"/>
        <v>74.710000000000008</v>
      </c>
      <c r="U52" s="88">
        <f t="shared" si="10"/>
        <v>47.991</v>
      </c>
      <c r="V52" s="88">
        <f t="shared" si="10"/>
        <v>46.791000000000004</v>
      </c>
      <c r="W52" s="88">
        <f t="shared" si="10"/>
        <v>73.552999999999997</v>
      </c>
      <c r="X52" s="88">
        <f t="shared" si="10"/>
        <v>71.408000000000001</v>
      </c>
      <c r="Y52" s="88">
        <f t="shared" si="10"/>
        <v>68.896999999999991</v>
      </c>
      <c r="Z52" s="89" t="str">
        <f t="shared" si="10"/>
        <v/>
      </c>
      <c r="AA52" s="104">
        <f>SUM(B52:Z52)</f>
        <v>1684.2969999999996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52.981999999999999</v>
      </c>
      <c r="C4" s="18">
        <v>36.102999999999994</v>
      </c>
      <c r="D4" s="18">
        <v>48.703000000000003</v>
      </c>
      <c r="E4" s="18">
        <v>35.871000000000002</v>
      </c>
      <c r="F4" s="18">
        <v>41.908000000000001</v>
      </c>
      <c r="G4" s="18">
        <v>71.315000000000012</v>
      </c>
      <c r="H4" s="18">
        <v>86.869</v>
      </c>
      <c r="I4" s="18">
        <v>32.756999999999998</v>
      </c>
      <c r="J4" s="18">
        <v>86.8</v>
      </c>
      <c r="K4" s="18">
        <v>102.38799999999999</v>
      </c>
      <c r="L4" s="18">
        <v>174.39400000000001</v>
      </c>
      <c r="M4" s="18">
        <v>33.840000000000003</v>
      </c>
      <c r="N4" s="18">
        <v>44.262</v>
      </c>
      <c r="O4" s="18">
        <v>47.254999999999995</v>
      </c>
      <c r="P4" s="18">
        <v>60.88</v>
      </c>
      <c r="Q4" s="18">
        <v>221.52500000000001</v>
      </c>
      <c r="R4" s="18">
        <v>43.4</v>
      </c>
      <c r="S4" s="18">
        <v>79.757000000000005</v>
      </c>
      <c r="T4" s="18">
        <v>74.728000000000009</v>
      </c>
      <c r="U4" s="18">
        <v>47.991</v>
      </c>
      <c r="V4" s="18">
        <v>46.790999999999997</v>
      </c>
      <c r="W4" s="18">
        <v>73.58</v>
      </c>
      <c r="X4" s="18">
        <v>71.414999999999992</v>
      </c>
      <c r="Y4" s="18">
        <v>68.914999999999992</v>
      </c>
      <c r="Z4" s="19"/>
      <c r="AA4" s="20">
        <f>SUM(B4:Z4)</f>
        <v>1684.4290000000001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87.1</v>
      </c>
      <c r="C7" s="28">
        <v>80</v>
      </c>
      <c r="D7" s="28">
        <v>70.680000000000007</v>
      </c>
      <c r="E7" s="28">
        <v>68.48</v>
      </c>
      <c r="F7" s="28">
        <v>69.59</v>
      </c>
      <c r="G7" s="28">
        <v>77.099999999999994</v>
      </c>
      <c r="H7" s="28">
        <v>87.82</v>
      </c>
      <c r="I7" s="28">
        <v>73.150000000000006</v>
      </c>
      <c r="J7" s="28">
        <v>56.88</v>
      </c>
      <c r="K7" s="28">
        <v>9.5</v>
      </c>
      <c r="L7" s="28">
        <v>2.52</v>
      </c>
      <c r="M7" s="28">
        <v>-1.55</v>
      </c>
      <c r="N7" s="28">
        <v>-5</v>
      </c>
      <c r="O7" s="28">
        <v>-4.3600000000000003</v>
      </c>
      <c r="P7" s="28">
        <v>0</v>
      </c>
      <c r="Q7" s="28">
        <v>1.86</v>
      </c>
      <c r="R7" s="28">
        <v>10.4</v>
      </c>
      <c r="S7" s="28">
        <v>64.489999999999995</v>
      </c>
      <c r="T7" s="28">
        <v>103.13</v>
      </c>
      <c r="U7" s="28">
        <v>127.16</v>
      </c>
      <c r="V7" s="28">
        <v>151.28</v>
      </c>
      <c r="W7" s="28">
        <v>119.47</v>
      </c>
      <c r="X7" s="28">
        <v>102.58</v>
      </c>
      <c r="Y7" s="28">
        <v>93.13</v>
      </c>
      <c r="Z7" s="29"/>
      <c r="AA7" s="30">
        <f>IF(SUM(B7:Z7)&lt;&gt;0,AVERAGEIF(B7:Z7,"&lt;&gt;"""),"")</f>
        <v>60.225416666666661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13.348000000000001</v>
      </c>
      <c r="C14" s="57">
        <v>13.745000000000001</v>
      </c>
      <c r="D14" s="57">
        <v>5.968</v>
      </c>
      <c r="E14" s="57">
        <v>2.2130000000000001</v>
      </c>
      <c r="F14" s="57">
        <v>5.9359999999999999</v>
      </c>
      <c r="G14" s="57">
        <v>33.259</v>
      </c>
      <c r="H14" s="57">
        <v>42.011000000000003</v>
      </c>
      <c r="I14" s="57">
        <v>2.8259999999999996</v>
      </c>
      <c r="J14" s="57"/>
      <c r="K14" s="57">
        <v>64.087000000000003</v>
      </c>
      <c r="L14" s="57">
        <v>174.39400000000001</v>
      </c>
      <c r="M14" s="57">
        <v>0.02</v>
      </c>
      <c r="N14" s="57">
        <v>0.26200000000000001</v>
      </c>
      <c r="O14" s="57">
        <v>0.375</v>
      </c>
      <c r="P14" s="57"/>
      <c r="Q14" s="57"/>
      <c r="R14" s="57"/>
      <c r="S14" s="57">
        <v>39.344000000000001</v>
      </c>
      <c r="T14" s="57">
        <v>44.768000000000001</v>
      </c>
      <c r="U14" s="57">
        <v>23.155000000000001</v>
      </c>
      <c r="V14" s="57">
        <v>25.658000000000001</v>
      </c>
      <c r="W14" s="57">
        <v>37.42</v>
      </c>
      <c r="X14" s="57">
        <v>30.311</v>
      </c>
      <c r="Y14" s="57">
        <v>30.454999999999998</v>
      </c>
      <c r="Z14" s="58"/>
      <c r="AA14" s="59">
        <f t="shared" si="0"/>
        <v>589.55500000000006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13.348000000000001</v>
      </c>
      <c r="C16" s="62">
        <f t="shared" ref="C16:Z16" si="1">IF(LEN(C$2)&gt;0,SUM(C10:C15),"")</f>
        <v>13.745000000000001</v>
      </c>
      <c r="D16" s="62">
        <f t="shared" si="1"/>
        <v>5.968</v>
      </c>
      <c r="E16" s="62">
        <f t="shared" si="1"/>
        <v>2.2130000000000001</v>
      </c>
      <c r="F16" s="62">
        <f t="shared" si="1"/>
        <v>5.9359999999999999</v>
      </c>
      <c r="G16" s="62">
        <f t="shared" si="1"/>
        <v>33.259</v>
      </c>
      <c r="H16" s="62">
        <f t="shared" si="1"/>
        <v>42.011000000000003</v>
      </c>
      <c r="I16" s="62">
        <f t="shared" si="1"/>
        <v>2.8259999999999996</v>
      </c>
      <c r="J16" s="62">
        <f t="shared" si="1"/>
        <v>0</v>
      </c>
      <c r="K16" s="62">
        <f t="shared" si="1"/>
        <v>64.087000000000003</v>
      </c>
      <c r="L16" s="62">
        <f t="shared" si="1"/>
        <v>174.39400000000001</v>
      </c>
      <c r="M16" s="62">
        <f t="shared" si="1"/>
        <v>0.02</v>
      </c>
      <c r="N16" s="62">
        <f t="shared" si="1"/>
        <v>0.26200000000000001</v>
      </c>
      <c r="O16" s="62">
        <f t="shared" si="1"/>
        <v>0.375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39.344000000000001</v>
      </c>
      <c r="T16" s="62">
        <f t="shared" si="1"/>
        <v>44.768000000000001</v>
      </c>
      <c r="U16" s="62">
        <f t="shared" si="1"/>
        <v>23.155000000000001</v>
      </c>
      <c r="V16" s="62">
        <f t="shared" si="1"/>
        <v>25.658000000000001</v>
      </c>
      <c r="W16" s="62">
        <f t="shared" si="1"/>
        <v>37.42</v>
      </c>
      <c r="X16" s="62">
        <f t="shared" si="1"/>
        <v>30.311</v>
      </c>
      <c r="Y16" s="62">
        <f t="shared" si="1"/>
        <v>30.454999999999998</v>
      </c>
      <c r="Z16" s="63" t="str">
        <f t="shared" si="1"/>
        <v/>
      </c>
      <c r="AA16" s="64">
        <f>SUM(AA10:AA15)</f>
        <v>589.55500000000006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3.2</v>
      </c>
      <c r="C20" s="77">
        <v>3.5989999999999998</v>
      </c>
      <c r="D20" s="77">
        <v>3.5920000000000001</v>
      </c>
      <c r="E20" s="77">
        <v>3.7589999999999999</v>
      </c>
      <c r="F20" s="77">
        <v>4.0170000000000003</v>
      </c>
      <c r="G20" s="77">
        <v>5.0970000000000004</v>
      </c>
      <c r="H20" s="77">
        <v>7.2480000000000002</v>
      </c>
      <c r="I20" s="77">
        <v>0.77100000000000002</v>
      </c>
      <c r="J20" s="77"/>
      <c r="K20" s="77"/>
      <c r="L20" s="77"/>
      <c r="M20" s="77">
        <v>6.27</v>
      </c>
      <c r="N20" s="77">
        <v>9.42</v>
      </c>
      <c r="O20" s="77">
        <v>8.3699999999999992</v>
      </c>
      <c r="P20" s="77">
        <v>10.46</v>
      </c>
      <c r="Q20" s="77"/>
      <c r="R20" s="77"/>
      <c r="S20" s="77">
        <v>0.76300000000000001</v>
      </c>
      <c r="T20" s="77"/>
      <c r="U20" s="77"/>
      <c r="V20" s="77"/>
      <c r="W20" s="77"/>
      <c r="X20" s="77">
        <v>3.7839999999999998</v>
      </c>
      <c r="Y20" s="77">
        <v>2.2999999999999998</v>
      </c>
      <c r="Z20" s="78"/>
      <c r="AA20" s="79">
        <f t="shared" si="2"/>
        <v>72.650000000000006</v>
      </c>
    </row>
    <row r="21" spans="1:27" ht="24.95" customHeight="1" x14ac:dyDescent="0.2">
      <c r="A21" s="75" t="s">
        <v>16</v>
      </c>
      <c r="B21" s="80">
        <v>36.433999999999997</v>
      </c>
      <c r="C21" s="81">
        <v>17.359000000000002</v>
      </c>
      <c r="D21" s="81">
        <v>3.1429999999999998</v>
      </c>
      <c r="E21" s="81">
        <v>10.099</v>
      </c>
      <c r="F21" s="81">
        <v>3.1549999999999998</v>
      </c>
      <c r="G21" s="81">
        <v>32.958999999999996</v>
      </c>
      <c r="H21" s="81">
        <v>37.603000000000002</v>
      </c>
      <c r="I21" s="81">
        <v>29.16</v>
      </c>
      <c r="J21" s="81"/>
      <c r="K21" s="81">
        <v>35.000999999999998</v>
      </c>
      <c r="L21" s="81"/>
      <c r="M21" s="81">
        <v>27.55</v>
      </c>
      <c r="N21" s="81">
        <v>34.580000000000005</v>
      </c>
      <c r="O21" s="81">
        <v>38.51</v>
      </c>
      <c r="P21" s="81">
        <v>50.42</v>
      </c>
      <c r="Q21" s="81">
        <v>2.5000000000000001E-2</v>
      </c>
      <c r="R21" s="81"/>
      <c r="S21" s="81">
        <v>39.65</v>
      </c>
      <c r="T21" s="81">
        <v>29.96</v>
      </c>
      <c r="U21" s="81">
        <v>24.835999999999999</v>
      </c>
      <c r="V21" s="81">
        <v>21.132999999999999</v>
      </c>
      <c r="W21" s="81">
        <v>36.159999999999997</v>
      </c>
      <c r="X21" s="81">
        <v>37.32</v>
      </c>
      <c r="Y21" s="81">
        <v>36.159999999999997</v>
      </c>
      <c r="Z21" s="78"/>
      <c r="AA21" s="79">
        <f t="shared" si="2"/>
        <v>581.21699999999998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>
        <v>7.0000000000000001E-3</v>
      </c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7.0000000000000001E-3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39.634</v>
      </c>
      <c r="C26" s="88">
        <f t="shared" ref="C26:Z26" si="3">IF(LEN(C$2)&gt;0,SUM(C19:C25),"")</f>
        <v>20.958000000000002</v>
      </c>
      <c r="D26" s="88">
        <f t="shared" si="3"/>
        <v>6.7349999999999994</v>
      </c>
      <c r="E26" s="88">
        <f t="shared" si="3"/>
        <v>13.858000000000001</v>
      </c>
      <c r="F26" s="88">
        <f t="shared" si="3"/>
        <v>7.1720000000000006</v>
      </c>
      <c r="G26" s="88">
        <f t="shared" si="3"/>
        <v>38.055999999999997</v>
      </c>
      <c r="H26" s="88">
        <f t="shared" si="3"/>
        <v>44.857999999999997</v>
      </c>
      <c r="I26" s="88">
        <f t="shared" si="3"/>
        <v>29.931000000000001</v>
      </c>
      <c r="J26" s="88">
        <f t="shared" si="3"/>
        <v>0</v>
      </c>
      <c r="K26" s="88">
        <f t="shared" si="3"/>
        <v>35.000999999999998</v>
      </c>
      <c r="L26" s="88">
        <f t="shared" si="3"/>
        <v>0</v>
      </c>
      <c r="M26" s="88">
        <f t="shared" si="3"/>
        <v>33.82</v>
      </c>
      <c r="N26" s="88">
        <f t="shared" si="3"/>
        <v>44.000000000000007</v>
      </c>
      <c r="O26" s="88">
        <f t="shared" si="3"/>
        <v>46.879999999999995</v>
      </c>
      <c r="P26" s="88">
        <f t="shared" si="3"/>
        <v>60.88</v>
      </c>
      <c r="Q26" s="88">
        <f t="shared" si="3"/>
        <v>2.5000000000000001E-2</v>
      </c>
      <c r="R26" s="88">
        <f t="shared" si="3"/>
        <v>0</v>
      </c>
      <c r="S26" s="88">
        <f t="shared" si="3"/>
        <v>40.412999999999997</v>
      </c>
      <c r="T26" s="88">
        <f t="shared" si="3"/>
        <v>29.96</v>
      </c>
      <c r="U26" s="88">
        <f t="shared" si="3"/>
        <v>24.835999999999999</v>
      </c>
      <c r="V26" s="88">
        <f t="shared" si="3"/>
        <v>21.132999999999999</v>
      </c>
      <c r="W26" s="88">
        <f t="shared" si="3"/>
        <v>36.159999999999997</v>
      </c>
      <c r="X26" s="88">
        <f t="shared" si="3"/>
        <v>41.103999999999999</v>
      </c>
      <c r="Y26" s="88">
        <f t="shared" si="3"/>
        <v>38.459999999999994</v>
      </c>
      <c r="Z26" s="89" t="str">
        <f t="shared" si="3"/>
        <v/>
      </c>
      <c r="AA26" s="90">
        <f>SUM(AA19:AA25)</f>
        <v>653.87399999999991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52.981999999999999</v>
      </c>
      <c r="C30" s="77">
        <v>34.703000000000003</v>
      </c>
      <c r="D30" s="77">
        <v>12.702999999999999</v>
      </c>
      <c r="E30" s="77">
        <v>16.071000000000002</v>
      </c>
      <c r="F30" s="77">
        <v>13.108000000000001</v>
      </c>
      <c r="G30" s="77">
        <v>71.314999999999998</v>
      </c>
      <c r="H30" s="77">
        <v>86.869</v>
      </c>
      <c r="I30" s="77">
        <v>32.756999999999998</v>
      </c>
      <c r="J30" s="77"/>
      <c r="K30" s="77">
        <v>99.087999999999994</v>
      </c>
      <c r="L30" s="77">
        <v>174.39400000000001</v>
      </c>
      <c r="M30" s="77">
        <v>33.840000000000003</v>
      </c>
      <c r="N30" s="77">
        <v>44.262</v>
      </c>
      <c r="O30" s="77">
        <v>47.255000000000003</v>
      </c>
      <c r="P30" s="77">
        <v>60.88</v>
      </c>
      <c r="Q30" s="77">
        <v>2.5000000000000001E-2</v>
      </c>
      <c r="R30" s="77"/>
      <c r="S30" s="77">
        <v>79.757000000000005</v>
      </c>
      <c r="T30" s="77">
        <v>74.727999999999994</v>
      </c>
      <c r="U30" s="77">
        <v>47.991</v>
      </c>
      <c r="V30" s="77">
        <v>46.790999999999997</v>
      </c>
      <c r="W30" s="77">
        <v>73.58</v>
      </c>
      <c r="X30" s="77">
        <v>71.415000000000006</v>
      </c>
      <c r="Y30" s="77">
        <v>68.915000000000006</v>
      </c>
      <c r="Z30" s="78"/>
      <c r="AA30" s="79">
        <f>SUM(B30:Z30)</f>
        <v>1243.4289999999999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52.981999999999999</v>
      </c>
      <c r="C32" s="62">
        <f t="shared" ref="C32:Z32" si="4">IF(LEN(C$2)&gt;0,SUM(C29:C31),"")</f>
        <v>34.703000000000003</v>
      </c>
      <c r="D32" s="62">
        <f t="shared" si="4"/>
        <v>12.702999999999999</v>
      </c>
      <c r="E32" s="62">
        <f t="shared" si="4"/>
        <v>16.071000000000002</v>
      </c>
      <c r="F32" s="62">
        <f t="shared" si="4"/>
        <v>13.108000000000001</v>
      </c>
      <c r="G32" s="62">
        <f t="shared" si="4"/>
        <v>71.314999999999998</v>
      </c>
      <c r="H32" s="62">
        <f t="shared" si="4"/>
        <v>86.869</v>
      </c>
      <c r="I32" s="62">
        <f t="shared" si="4"/>
        <v>32.756999999999998</v>
      </c>
      <c r="J32" s="62">
        <f t="shared" si="4"/>
        <v>0</v>
      </c>
      <c r="K32" s="62">
        <f t="shared" si="4"/>
        <v>99.087999999999994</v>
      </c>
      <c r="L32" s="62">
        <f t="shared" si="4"/>
        <v>174.39400000000001</v>
      </c>
      <c r="M32" s="62">
        <f t="shared" si="4"/>
        <v>33.840000000000003</v>
      </c>
      <c r="N32" s="62">
        <f t="shared" si="4"/>
        <v>44.262</v>
      </c>
      <c r="O32" s="62">
        <f t="shared" si="4"/>
        <v>47.255000000000003</v>
      </c>
      <c r="P32" s="62">
        <f t="shared" si="4"/>
        <v>60.88</v>
      </c>
      <c r="Q32" s="62">
        <f t="shared" si="4"/>
        <v>2.5000000000000001E-2</v>
      </c>
      <c r="R32" s="62">
        <f t="shared" si="4"/>
        <v>0</v>
      </c>
      <c r="S32" s="62">
        <f t="shared" si="4"/>
        <v>79.757000000000005</v>
      </c>
      <c r="T32" s="62">
        <f t="shared" si="4"/>
        <v>74.727999999999994</v>
      </c>
      <c r="U32" s="62">
        <f t="shared" si="4"/>
        <v>47.991</v>
      </c>
      <c r="V32" s="62">
        <f t="shared" si="4"/>
        <v>46.790999999999997</v>
      </c>
      <c r="W32" s="62">
        <f t="shared" si="4"/>
        <v>73.58</v>
      </c>
      <c r="X32" s="62">
        <f t="shared" si="4"/>
        <v>71.415000000000006</v>
      </c>
      <c r="Y32" s="62">
        <f t="shared" si="4"/>
        <v>68.915000000000006</v>
      </c>
      <c r="Z32" s="63" t="str">
        <f t="shared" si="4"/>
        <v/>
      </c>
      <c r="AA32" s="64">
        <f>SUM(AA29:AA31)</f>
        <v>1243.4289999999999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1.4</v>
      </c>
      <c r="D37" s="99">
        <v>36</v>
      </c>
      <c r="E37" s="99">
        <v>19.8</v>
      </c>
      <c r="F37" s="99">
        <v>28.8</v>
      </c>
      <c r="G37" s="99"/>
      <c r="H37" s="99"/>
      <c r="I37" s="99"/>
      <c r="J37" s="99">
        <v>86.8</v>
      </c>
      <c r="K37" s="99">
        <v>3.3</v>
      </c>
      <c r="L37" s="99"/>
      <c r="M37" s="99"/>
      <c r="N37" s="99"/>
      <c r="O37" s="99"/>
      <c r="P37" s="99"/>
      <c r="Q37" s="99">
        <v>221.5</v>
      </c>
      <c r="R37" s="99">
        <v>43.4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441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1.4</v>
      </c>
      <c r="D40" s="88">
        <f t="shared" si="6"/>
        <v>36</v>
      </c>
      <c r="E40" s="88">
        <f t="shared" si="6"/>
        <v>19.8</v>
      </c>
      <c r="F40" s="88">
        <f t="shared" si="6"/>
        <v>28.8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86.8</v>
      </c>
      <c r="K40" s="88">
        <f t="shared" si="6"/>
        <v>3.3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221.5</v>
      </c>
      <c r="R40" s="88">
        <f t="shared" si="6"/>
        <v>43.4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441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1.4</v>
      </c>
      <c r="D45" s="99">
        <v>36</v>
      </c>
      <c r="E45" s="99">
        <v>19.8</v>
      </c>
      <c r="F45" s="99">
        <v>28.8</v>
      </c>
      <c r="G45" s="99"/>
      <c r="H45" s="99"/>
      <c r="I45" s="99"/>
      <c r="J45" s="99">
        <v>86.8</v>
      </c>
      <c r="K45" s="99">
        <v>3.3</v>
      </c>
      <c r="L45" s="99"/>
      <c r="M45" s="99"/>
      <c r="N45" s="99"/>
      <c r="O45" s="99"/>
      <c r="P45" s="99"/>
      <c r="Q45" s="99">
        <v>221.5</v>
      </c>
      <c r="R45" s="99">
        <v>43.4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441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1.4</v>
      </c>
      <c r="D49" s="88">
        <f t="shared" si="8"/>
        <v>36</v>
      </c>
      <c r="E49" s="88">
        <f t="shared" si="8"/>
        <v>19.8</v>
      </c>
      <c r="F49" s="88">
        <f t="shared" si="8"/>
        <v>28.8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86.8</v>
      </c>
      <c r="K49" s="88">
        <f t="shared" si="8"/>
        <v>3.3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221.5</v>
      </c>
      <c r="R49" s="88">
        <f t="shared" si="8"/>
        <v>43.4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441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52.981999999999999</v>
      </c>
      <c r="C52" s="88">
        <f t="shared" ref="C52:Z52" si="10">IF(LEN(C$2)&gt;0,SUM(C10:C15)+C26+C40,"")</f>
        <v>36.103000000000002</v>
      </c>
      <c r="D52" s="88">
        <f t="shared" si="10"/>
        <v>48.703000000000003</v>
      </c>
      <c r="E52" s="88">
        <f t="shared" si="10"/>
        <v>35.871000000000002</v>
      </c>
      <c r="F52" s="88">
        <f t="shared" si="10"/>
        <v>41.908000000000001</v>
      </c>
      <c r="G52" s="88">
        <f t="shared" si="10"/>
        <v>71.314999999999998</v>
      </c>
      <c r="H52" s="88">
        <f t="shared" si="10"/>
        <v>86.869</v>
      </c>
      <c r="I52" s="88">
        <f t="shared" si="10"/>
        <v>32.756999999999998</v>
      </c>
      <c r="J52" s="88">
        <f t="shared" si="10"/>
        <v>86.8</v>
      </c>
      <c r="K52" s="88">
        <f t="shared" si="10"/>
        <v>102.38799999999999</v>
      </c>
      <c r="L52" s="88">
        <f t="shared" si="10"/>
        <v>174.39400000000001</v>
      </c>
      <c r="M52" s="88">
        <f t="shared" si="10"/>
        <v>33.840000000000003</v>
      </c>
      <c r="N52" s="88">
        <f t="shared" si="10"/>
        <v>44.262000000000008</v>
      </c>
      <c r="O52" s="88">
        <f t="shared" si="10"/>
        <v>47.254999999999995</v>
      </c>
      <c r="P52" s="88">
        <f t="shared" si="10"/>
        <v>60.88</v>
      </c>
      <c r="Q52" s="88">
        <f t="shared" si="10"/>
        <v>221.52500000000001</v>
      </c>
      <c r="R52" s="88">
        <f t="shared" si="10"/>
        <v>43.4</v>
      </c>
      <c r="S52" s="88">
        <f t="shared" si="10"/>
        <v>79.757000000000005</v>
      </c>
      <c r="T52" s="88">
        <f t="shared" si="10"/>
        <v>74.728000000000009</v>
      </c>
      <c r="U52" s="88">
        <f t="shared" si="10"/>
        <v>47.991</v>
      </c>
      <c r="V52" s="88">
        <f t="shared" si="10"/>
        <v>46.790999999999997</v>
      </c>
      <c r="W52" s="88">
        <f t="shared" si="10"/>
        <v>73.58</v>
      </c>
      <c r="X52" s="88">
        <f t="shared" si="10"/>
        <v>71.414999999999992</v>
      </c>
      <c r="Y52" s="88">
        <f t="shared" si="10"/>
        <v>68.914999999999992</v>
      </c>
      <c r="Z52" s="89" t="str">
        <f t="shared" si="10"/>
        <v/>
      </c>
      <c r="AA52" s="104">
        <f>SUM(B52:Z52)</f>
        <v>1684.4290000000001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-41.6</v>
      </c>
      <c r="C4" s="18">
        <v>1.4</v>
      </c>
      <c r="D4" s="18">
        <v>36</v>
      </c>
      <c r="E4" s="18">
        <v>19.8</v>
      </c>
      <c r="F4" s="18">
        <v>28.8</v>
      </c>
      <c r="G4" s="18">
        <v>-32.700000000000003</v>
      </c>
      <c r="H4" s="18">
        <v>-86.4</v>
      </c>
      <c r="I4" s="18">
        <v>-31.7</v>
      </c>
      <c r="J4" s="18">
        <v>86.8</v>
      </c>
      <c r="K4" s="18">
        <v>3.3</v>
      </c>
      <c r="L4" s="18">
        <v>-141.69999999999999</v>
      </c>
      <c r="M4" s="18">
        <v>-33.799999999999997</v>
      </c>
      <c r="N4" s="18">
        <v>-44.3</v>
      </c>
      <c r="O4" s="18">
        <v>-47.3</v>
      </c>
      <c r="P4" s="18">
        <v>-53</v>
      </c>
      <c r="Q4" s="18">
        <v>221.5</v>
      </c>
      <c r="R4" s="18">
        <v>43.4</v>
      </c>
      <c r="S4" s="18">
        <v>-79.7</v>
      </c>
      <c r="T4" s="18">
        <v>-49.5</v>
      </c>
      <c r="U4" s="18"/>
      <c r="V4" s="18">
        <v>-20.100000000000001</v>
      </c>
      <c r="W4" s="18">
        <v>-61.1</v>
      </c>
      <c r="X4" s="18">
        <v>-64.5</v>
      </c>
      <c r="Y4" s="18">
        <v>-64.8</v>
      </c>
      <c r="Z4" s="19"/>
      <c r="AA4" s="111">
        <f>SUM(B4:Z4)</f>
        <v>-411.20000000000005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87.1</v>
      </c>
      <c r="C7" s="117">
        <v>80</v>
      </c>
      <c r="D7" s="117">
        <v>70.680000000000007</v>
      </c>
      <c r="E7" s="117">
        <v>68.48</v>
      </c>
      <c r="F7" s="117">
        <v>69.59</v>
      </c>
      <c r="G7" s="117">
        <v>77.099999999999994</v>
      </c>
      <c r="H7" s="117">
        <v>87.82</v>
      </c>
      <c r="I7" s="117">
        <v>73.150000000000006</v>
      </c>
      <c r="J7" s="117">
        <v>56.88</v>
      </c>
      <c r="K7" s="117">
        <v>9.5</v>
      </c>
      <c r="L7" s="117">
        <v>2.52</v>
      </c>
      <c r="M7" s="117">
        <v>-1.55</v>
      </c>
      <c r="N7" s="117">
        <v>-5</v>
      </c>
      <c r="O7" s="117">
        <v>-4.3600000000000003</v>
      </c>
      <c r="P7" s="117">
        <v>0</v>
      </c>
      <c r="Q7" s="117">
        <v>1.86</v>
      </c>
      <c r="R7" s="117">
        <v>10.4</v>
      </c>
      <c r="S7" s="117">
        <v>64.489999999999995</v>
      </c>
      <c r="T7" s="117">
        <v>103.13</v>
      </c>
      <c r="U7" s="117">
        <v>127.16</v>
      </c>
      <c r="V7" s="117">
        <v>151.28</v>
      </c>
      <c r="W7" s="117">
        <v>119.47</v>
      </c>
      <c r="X7" s="117">
        <v>102.58</v>
      </c>
      <c r="Y7" s="117">
        <v>93.13</v>
      </c>
      <c r="Z7" s="118"/>
      <c r="AA7" s="119">
        <f>IF(SUM(B7:Z7)&lt;&gt;0,AVERAGEIF(B7:Z7,"&lt;&gt;"""),"")</f>
        <v>60.225416666666661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41.6</v>
      </c>
      <c r="C13" s="129"/>
      <c r="D13" s="129"/>
      <c r="E13" s="129"/>
      <c r="F13" s="129"/>
      <c r="G13" s="129">
        <v>32.700000000000003</v>
      </c>
      <c r="H13" s="129">
        <v>86.4</v>
      </c>
      <c r="I13" s="129">
        <v>31.7</v>
      </c>
      <c r="J13" s="129"/>
      <c r="K13" s="129"/>
      <c r="L13" s="129">
        <v>141.69999999999999</v>
      </c>
      <c r="M13" s="129">
        <v>33.799999999999997</v>
      </c>
      <c r="N13" s="129">
        <v>44.3</v>
      </c>
      <c r="O13" s="129">
        <v>47.3</v>
      </c>
      <c r="P13" s="129">
        <v>53</v>
      </c>
      <c r="Q13" s="129"/>
      <c r="R13" s="129"/>
      <c r="S13" s="129">
        <v>79.7</v>
      </c>
      <c r="T13" s="129">
        <v>49.5</v>
      </c>
      <c r="U13" s="129"/>
      <c r="V13" s="129">
        <v>20.100000000000001</v>
      </c>
      <c r="W13" s="129">
        <v>61.1</v>
      </c>
      <c r="X13" s="129">
        <v>64.5</v>
      </c>
      <c r="Y13" s="130">
        <v>64.8</v>
      </c>
      <c r="Z13" s="131"/>
      <c r="AA13" s="132">
        <f t="shared" si="0"/>
        <v>852.2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41.6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32.700000000000003</v>
      </c>
      <c r="H16" s="135">
        <f t="shared" si="1"/>
        <v>86.4</v>
      </c>
      <c r="I16" s="135">
        <f t="shared" si="1"/>
        <v>31.7</v>
      </c>
      <c r="J16" s="135">
        <f t="shared" si="1"/>
        <v>0</v>
      </c>
      <c r="K16" s="135">
        <f t="shared" si="1"/>
        <v>0</v>
      </c>
      <c r="L16" s="135">
        <f t="shared" si="1"/>
        <v>141.69999999999999</v>
      </c>
      <c r="M16" s="135">
        <f t="shared" si="1"/>
        <v>33.799999999999997</v>
      </c>
      <c r="N16" s="135">
        <f t="shared" si="1"/>
        <v>44.3</v>
      </c>
      <c r="O16" s="135">
        <f t="shared" si="1"/>
        <v>47.3</v>
      </c>
      <c r="P16" s="135">
        <f t="shared" si="1"/>
        <v>53</v>
      </c>
      <c r="Q16" s="135">
        <f t="shared" si="1"/>
        <v>0</v>
      </c>
      <c r="R16" s="135">
        <f t="shared" si="1"/>
        <v>0</v>
      </c>
      <c r="S16" s="135">
        <f t="shared" si="1"/>
        <v>79.7</v>
      </c>
      <c r="T16" s="135">
        <f t="shared" si="1"/>
        <v>49.5</v>
      </c>
      <c r="U16" s="135">
        <f t="shared" si="1"/>
        <v>0</v>
      </c>
      <c r="V16" s="135">
        <f t="shared" si="1"/>
        <v>20.100000000000001</v>
      </c>
      <c r="W16" s="135">
        <f t="shared" si="1"/>
        <v>61.1</v>
      </c>
      <c r="X16" s="135">
        <f t="shared" si="1"/>
        <v>64.5</v>
      </c>
      <c r="Y16" s="135">
        <f t="shared" si="1"/>
        <v>64.8</v>
      </c>
      <c r="Z16" s="136" t="str">
        <f t="shared" si="1"/>
        <v/>
      </c>
      <c r="AA16" s="90">
        <f t="shared" si="0"/>
        <v>852.2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1.4</v>
      </c>
      <c r="D21" s="129">
        <v>36</v>
      </c>
      <c r="E21" s="129">
        <v>19.8</v>
      </c>
      <c r="F21" s="129">
        <v>28.8</v>
      </c>
      <c r="G21" s="129"/>
      <c r="H21" s="129"/>
      <c r="I21" s="129"/>
      <c r="J21" s="129">
        <v>86.8</v>
      </c>
      <c r="K21" s="129">
        <v>3.3</v>
      </c>
      <c r="L21" s="129"/>
      <c r="M21" s="129"/>
      <c r="N21" s="129"/>
      <c r="O21" s="129"/>
      <c r="P21" s="129"/>
      <c r="Q21" s="129">
        <v>221.5</v>
      </c>
      <c r="R21" s="129">
        <v>43.4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441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1.4</v>
      </c>
      <c r="D24" s="135">
        <f t="shared" si="3"/>
        <v>36</v>
      </c>
      <c r="E24" s="135">
        <f t="shared" si="3"/>
        <v>19.8</v>
      </c>
      <c r="F24" s="135">
        <f t="shared" si="3"/>
        <v>28.8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86.8</v>
      </c>
      <c r="K24" s="135">
        <f t="shared" si="3"/>
        <v>3.3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221.5</v>
      </c>
      <c r="R24" s="135">
        <f t="shared" si="3"/>
        <v>43.4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441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2025-05-01T20:25:03Z</dcterms:created>
  <dcterms:modified xsi:type="dcterms:W3CDTF">2025-05-01T20:25:05Z</dcterms:modified>
</cp:coreProperties>
</file>