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<sst xmlns="http://schemas.openxmlformats.org/spreadsheetml/2006/main" count="119" uniqueCount="54">
  <si>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27/05/2025 23:31:17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</si>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</sst>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55E-4A1F-BC53-D966DB4BD7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6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5E-4A1F-BC53-D966DB4BD7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A55E-4A1F-BC53-D966DB4BD7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4">
                  <c:v>4.1000000000000002E-2</c:v>
                </c:pt>
                <c:pt idx="12">
                  <c:v>0.223</c:v>
                </c:pt>
                <c:pt idx="17">
                  <c:v>2.169</c:v>
                </c:pt>
                <c:pt idx="18">
                  <c:v>17.670000000000002</c:v>
                </c:pt>
                <c:pt idx="19">
                  <c:v>18.14</c:v>
                </c:pt>
                <c:pt idx="20">
                  <c:v>16.52</c:v>
                </c:pt>
                <c:pt idx="23">
                  <c:v>23.724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5E-4A1F-BC53-D966DB4BD7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55E-4A1F-BC53-D966DB4BD7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55E-4A1F-BC53-D966DB4BD7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55E-4A1F-BC53-D966DB4BD7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55E-4A1F-BC53-D966DB4BD7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55E-4A1F-BC53-D966DB4BD7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6">
                  <c:v>26.15</c:v>
                </c:pt>
                <c:pt idx="7">
                  <c:v>16</c:v>
                </c:pt>
                <c:pt idx="8">
                  <c:v>70</c:v>
                </c:pt>
                <c:pt idx="17">
                  <c:v>4.8929999999999998</c:v>
                </c:pt>
                <c:pt idx="18">
                  <c:v>15.41</c:v>
                </c:pt>
                <c:pt idx="19">
                  <c:v>28.010999999999999</c:v>
                </c:pt>
                <c:pt idx="20">
                  <c:v>21.125</c:v>
                </c:pt>
                <c:pt idx="21">
                  <c:v>20.9</c:v>
                </c:pt>
                <c:pt idx="22">
                  <c:v>5.1470000000000002</c:v>
                </c:pt>
                <c:pt idx="2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55E-4A1F-BC53-D966DB4BD72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63.1</c:v>
                </c:pt>
                <c:pt idx="1">
                  <c:v>71.3</c:v>
                </c:pt>
                <c:pt idx="2">
                  <c:v>67.099999999999994</c:v>
                </c:pt>
                <c:pt idx="3">
                  <c:v>62.9</c:v>
                </c:pt>
                <c:pt idx="4">
                  <c:v>40.299999999999997</c:v>
                </c:pt>
                <c:pt idx="5">
                  <c:v>26.7</c:v>
                </c:pt>
                <c:pt idx="6">
                  <c:v>0</c:v>
                </c:pt>
                <c:pt idx="7">
                  <c:v>49.7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30.8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5E-4A1F-BC53-D966DB4BD72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5">
                  <c:v>4.0540000000000003</c:v>
                </c:pt>
                <c:pt idx="6">
                  <c:v>10.321999999999999</c:v>
                </c:pt>
                <c:pt idx="7">
                  <c:v>3.22</c:v>
                </c:pt>
                <c:pt idx="8">
                  <c:v>25.673000000000002</c:v>
                </c:pt>
                <c:pt idx="9">
                  <c:v>65.875</c:v>
                </c:pt>
                <c:pt idx="10">
                  <c:v>67.77</c:v>
                </c:pt>
                <c:pt idx="11">
                  <c:v>145.93100000000001</c:v>
                </c:pt>
                <c:pt idx="12">
                  <c:v>115.15600000000001</c:v>
                </c:pt>
                <c:pt idx="13">
                  <c:v>81.756</c:v>
                </c:pt>
                <c:pt idx="14">
                  <c:v>66.536000000000001</c:v>
                </c:pt>
                <c:pt idx="15">
                  <c:v>34.618000000000002</c:v>
                </c:pt>
                <c:pt idx="16">
                  <c:v>44.290999999999997</c:v>
                </c:pt>
                <c:pt idx="17">
                  <c:v>47.104999999999997</c:v>
                </c:pt>
                <c:pt idx="18">
                  <c:v>32.478999999999999</c:v>
                </c:pt>
                <c:pt idx="19">
                  <c:v>28.178000000000001</c:v>
                </c:pt>
                <c:pt idx="20">
                  <c:v>26.131</c:v>
                </c:pt>
                <c:pt idx="21">
                  <c:v>23.663</c:v>
                </c:pt>
                <c:pt idx="22">
                  <c:v>23.223999999999997</c:v>
                </c:pt>
                <c:pt idx="23">
                  <c:v>21.55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55E-4A1F-BC53-D966DB4BD72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55E-4A1F-BC53-D966DB4BD72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55E-4A1F-BC53-D966DB4BD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84.96</c:v>
                </c:pt>
                <c:pt idx="1">
                  <c:v>54.29</c:v>
                </c:pt>
                <c:pt idx="2">
                  <c:v>58.19</c:v>
                </c:pt>
                <c:pt idx="3">
                  <c:v>59.61</c:v>
                </c:pt>
                <c:pt idx="4">
                  <c:v>65.75</c:v>
                </c:pt>
                <c:pt idx="5">
                  <c:v>85.65</c:v>
                </c:pt>
                <c:pt idx="6">
                  <c:v>101.29</c:v>
                </c:pt>
                <c:pt idx="7">
                  <c:v>103.17</c:v>
                </c:pt>
                <c:pt idx="8">
                  <c:v>103</c:v>
                </c:pt>
                <c:pt idx="9">
                  <c:v>24.28</c:v>
                </c:pt>
                <c:pt idx="10">
                  <c:v>30.64</c:v>
                </c:pt>
                <c:pt idx="11">
                  <c:v>88.71</c:v>
                </c:pt>
                <c:pt idx="12">
                  <c:v>83</c:v>
                </c:pt>
                <c:pt idx="13">
                  <c:v>67</c:v>
                </c:pt>
                <c:pt idx="14">
                  <c:v>71.36</c:v>
                </c:pt>
                <c:pt idx="15">
                  <c:v>70.14</c:v>
                </c:pt>
                <c:pt idx="16">
                  <c:v>89.73</c:v>
                </c:pt>
                <c:pt idx="17">
                  <c:v>121.68</c:v>
                </c:pt>
                <c:pt idx="18">
                  <c:v>146.21</c:v>
                </c:pt>
                <c:pt idx="19">
                  <c:v>171.09</c:v>
                </c:pt>
                <c:pt idx="20">
                  <c:v>201.5</c:v>
                </c:pt>
                <c:pt idx="21">
                  <c:v>151</c:v>
                </c:pt>
                <c:pt idx="22">
                  <c:v>131.44</c:v>
                </c:pt>
                <c:pt idx="23">
                  <c:v>117.52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55E-4A1F-BC53-D966DB4BD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212-43BF-86BE-115C2C1FBD1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212-43BF-86BE-115C2C1FBD1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</c:v>
                </c:pt>
                <c:pt idx="1">
                  <c:v>15.054</c:v>
                </c:pt>
                <c:pt idx="2">
                  <c:v>19</c:v>
                </c:pt>
                <c:pt idx="3">
                  <c:v>14.863</c:v>
                </c:pt>
                <c:pt idx="6">
                  <c:v>4</c:v>
                </c:pt>
                <c:pt idx="7">
                  <c:v>4</c:v>
                </c:pt>
                <c:pt idx="9">
                  <c:v>4</c:v>
                </c:pt>
                <c:pt idx="10">
                  <c:v>1.1639999999999999</c:v>
                </c:pt>
                <c:pt idx="15">
                  <c:v>5.3879999999999999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12-43BF-86BE-115C2C1FBD1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3.5340000000000003</c:v>
                </c:pt>
                <c:pt idx="1">
                  <c:v>7.9649999999999999</c:v>
                </c:pt>
                <c:pt idx="2">
                  <c:v>13.17</c:v>
                </c:pt>
                <c:pt idx="3">
                  <c:v>14.84</c:v>
                </c:pt>
                <c:pt idx="4">
                  <c:v>12.509</c:v>
                </c:pt>
                <c:pt idx="5">
                  <c:v>11.966000000000001</c:v>
                </c:pt>
                <c:pt idx="6">
                  <c:v>6.06</c:v>
                </c:pt>
                <c:pt idx="7">
                  <c:v>7.7850000000000001</c:v>
                </c:pt>
                <c:pt idx="8">
                  <c:v>15.768000000000001</c:v>
                </c:pt>
                <c:pt idx="9">
                  <c:v>7.0679999999999996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12-43BF-86BE-115C2C1FBD1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212-43BF-86BE-115C2C1FBD1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212-43BF-86BE-115C2C1FBD1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4">
                  <c:v>44.029000000000003</c:v>
                </c:pt>
                <c:pt idx="15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12-43BF-86BE-115C2C1FBD1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212-43BF-86BE-115C2C1FBD1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212-43BF-86BE-115C2C1FBD1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8.2100000000000009</c:v>
                </c:pt>
                <c:pt idx="7">
                  <c:v>28.369</c:v>
                </c:pt>
                <c:pt idx="23">
                  <c:v>29.555999999999997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212-43BF-86BE-115C2C1FBD1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21.3</c:v>
                </c:pt>
                <c:pt idx="7">
                  <c:v>0</c:v>
                </c:pt>
                <c:pt idx="8">
                  <c:v>79.7</c:v>
                </c:pt>
                <c:pt idx="9">
                  <c:v>13.1</c:v>
                </c:pt>
                <c:pt idx="10">
                  <c:v>42.9</c:v>
                </c:pt>
                <c:pt idx="11">
                  <c:v>145.9</c:v>
                </c:pt>
                <c:pt idx="12">
                  <c:v>115.4</c:v>
                </c:pt>
                <c:pt idx="13">
                  <c:v>81.8</c:v>
                </c:pt>
                <c:pt idx="14">
                  <c:v>21.4</c:v>
                </c:pt>
                <c:pt idx="15">
                  <c:v>0</c:v>
                </c:pt>
                <c:pt idx="16">
                  <c:v>45</c:v>
                </c:pt>
                <c:pt idx="17">
                  <c:v>54.2</c:v>
                </c:pt>
                <c:pt idx="18">
                  <c:v>65.599999999999994</c:v>
                </c:pt>
                <c:pt idx="19">
                  <c:v>74.3</c:v>
                </c:pt>
                <c:pt idx="20">
                  <c:v>63.8</c:v>
                </c:pt>
                <c:pt idx="21">
                  <c:v>44.6</c:v>
                </c:pt>
                <c:pt idx="22">
                  <c:v>28.3</c:v>
                </c:pt>
                <c:pt idx="23">
                  <c:v>18.7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212-43BF-86BE-115C2C1FBD1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55.601999999999997</c:v>
                </c:pt>
                <c:pt idx="1">
                  <c:v>48.237000000000002</c:v>
                </c:pt>
                <c:pt idx="2">
                  <c:v>34.921000000000006</c:v>
                </c:pt>
                <c:pt idx="3">
                  <c:v>33.196999999999996</c:v>
                </c:pt>
                <c:pt idx="4">
                  <c:v>27.844999999999999</c:v>
                </c:pt>
                <c:pt idx="5">
                  <c:v>10.577999999999999</c:v>
                </c:pt>
                <c:pt idx="6">
                  <c:v>5.1370000000000005</c:v>
                </c:pt>
                <c:pt idx="7">
                  <c:v>28.756</c:v>
                </c:pt>
                <c:pt idx="8">
                  <c:v>0.17799999999999999</c:v>
                </c:pt>
                <c:pt idx="9">
                  <c:v>41.707000000000001</c:v>
                </c:pt>
                <c:pt idx="10">
                  <c:v>23.706</c:v>
                </c:pt>
                <c:pt idx="14">
                  <c:v>1.155</c:v>
                </c:pt>
                <c:pt idx="15">
                  <c:v>2.0019999999999998</c:v>
                </c:pt>
                <c:pt idx="16">
                  <c:v>7.4999999999999997E-2</c:v>
                </c:pt>
                <c:pt idx="22">
                  <c:v>8.5000000000000006E-2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212-43BF-86BE-115C2C1FBD1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212-43BF-86BE-115C2C1FBD1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212-43BF-86BE-115C2C1FB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84.96</c:v>
                </c:pt>
                <c:pt idx="1">
                  <c:v>54.29</c:v>
                </c:pt>
                <c:pt idx="2">
                  <c:v>58.19</c:v>
                </c:pt>
                <c:pt idx="3">
                  <c:v>59.61</c:v>
                </c:pt>
                <c:pt idx="4">
                  <c:v>65.75</c:v>
                </c:pt>
                <c:pt idx="5">
                  <c:v>85.65</c:v>
                </c:pt>
                <c:pt idx="6">
                  <c:v>101.29</c:v>
                </c:pt>
                <c:pt idx="7">
                  <c:v>103.17</c:v>
                </c:pt>
                <c:pt idx="8">
                  <c:v>103</c:v>
                </c:pt>
                <c:pt idx="9">
                  <c:v>24.28</c:v>
                </c:pt>
                <c:pt idx="10">
                  <c:v>30.64</c:v>
                </c:pt>
                <c:pt idx="11">
                  <c:v>88.71</c:v>
                </c:pt>
                <c:pt idx="12">
                  <c:v>83</c:v>
                </c:pt>
                <c:pt idx="13">
                  <c:v>67</c:v>
                </c:pt>
                <c:pt idx="14">
                  <c:v>71.36</c:v>
                </c:pt>
                <c:pt idx="15">
                  <c:v>70.14</c:v>
                </c:pt>
                <c:pt idx="16">
                  <c:v>89.73</c:v>
                </c:pt>
                <c:pt idx="17">
                  <c:v>121.68</c:v>
                </c:pt>
                <c:pt idx="18">
                  <c:v>146.21</c:v>
                </c:pt>
                <c:pt idx="19">
                  <c:v>171.09</c:v>
                </c:pt>
                <c:pt idx="20">
                  <c:v>201.5</c:v>
                </c:pt>
                <c:pt idx="21">
                  <c:v>151</c:v>
                </c:pt>
                <c:pt idx="22">
                  <c:v>131.44</c:v>
                </c:pt>
                <c:pt idx="23">
                  <c:v>117.52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212-43BF-86BE-115C2C1FB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63.1</v>
      </c>
      <c r="C4" s="18">
        <v>71.3</v>
      </c>
      <c r="D4" s="18">
        <v>67.099999999999994</v>
      </c>
      <c r="E4" s="18">
        <v>62.9</v>
      </c>
      <c r="F4" s="18">
        <v>40.340999999999994</v>
      </c>
      <c r="G4" s="18">
        <v>30.753999999999998</v>
      </c>
      <c r="H4" s="18">
        <v>36.471999999999994</v>
      </c>
      <c r="I4" s="18">
        <v>68.920000000000016</v>
      </c>
      <c r="J4" s="18">
        <v>95.673000000000002</v>
      </c>
      <c r="K4" s="18">
        <v>65.875</v>
      </c>
      <c r="L4" s="18">
        <v>67.77</v>
      </c>
      <c r="M4" s="18">
        <v>145.93100000000001</v>
      </c>
      <c r="N4" s="18">
        <v>115.379</v>
      </c>
      <c r="O4" s="18">
        <v>81.756</v>
      </c>
      <c r="P4" s="18">
        <v>66.536000000000001</v>
      </c>
      <c r="Q4" s="18">
        <v>65.418000000000006</v>
      </c>
      <c r="R4" s="18">
        <v>45.091000000000001</v>
      </c>
      <c r="S4" s="18">
        <v>54.166999999999994</v>
      </c>
      <c r="T4" s="18">
        <v>65.558999999999997</v>
      </c>
      <c r="U4" s="18">
        <v>74.329000000000008</v>
      </c>
      <c r="V4" s="18">
        <v>63.775999999999996</v>
      </c>
      <c r="W4" s="18">
        <v>44.562999999999995</v>
      </c>
      <c r="X4" s="18">
        <v>28.370999999999999</v>
      </c>
      <c r="Y4" s="18">
        <v>48.274000000000001</v>
      </c>
      <c r="Z4" s="19"/>
      <c r="AA4" s="20">
        <f>SUM(B4:Z4)</f>
        <v>1569.355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84.96</v>
      </c>
      <c r="C7" s="28">
        <v>54.29</v>
      </c>
      <c r="D7" s="28">
        <v>58.19</v>
      </c>
      <c r="E7" s="28">
        <v>59.61</v>
      </c>
      <c r="F7" s="28">
        <v>65.75</v>
      </c>
      <c r="G7" s="28">
        <v>85.65</v>
      </c>
      <c r="H7" s="28">
        <v>101.29</v>
      </c>
      <c r="I7" s="28">
        <v>103.17</v>
      </c>
      <c r="J7" s="28">
        <v>103</v>
      </c>
      <c r="K7" s="28">
        <v>24.28</v>
      </c>
      <c r="L7" s="28">
        <v>30.64</v>
      </c>
      <c r="M7" s="28">
        <v>88.71</v>
      </c>
      <c r="N7" s="28">
        <v>83</v>
      </c>
      <c r="O7" s="28">
        <v>67</v>
      </c>
      <c r="P7" s="28">
        <v>71.36</v>
      </c>
      <c r="Q7" s="28">
        <v>70.14</v>
      </c>
      <c r="R7" s="28">
        <v>89.73</v>
      </c>
      <c r="S7" s="28">
        <v>121.68</v>
      </c>
      <c r="T7" s="28">
        <v>146.21</v>
      </c>
      <c r="U7" s="28">
        <v>171.09</v>
      </c>
      <c r="V7" s="28">
        <v>201.5</v>
      </c>
      <c r="W7" s="28">
        <v>151</v>
      </c>
      <c r="X7" s="28">
        <v>131.44</v>
      </c>
      <c r="Y7" s="28">
        <v>117.52</v>
      </c>
      <c r="Z7" s="29"/>
      <c r="AA7" s="30">
        <f>IF(SUM(B7:Z7)&lt;&gt;0,AVERAGEIF(B7:Z7,"&lt;&gt;"""),"")</f>
        <v>95.050416666666663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26.15</v>
      </c>
      <c r="I12" s="52">
        <v>16</v>
      </c>
      <c r="J12" s="52">
        <v>70</v>
      </c>
      <c r="K12" s="52"/>
      <c r="L12" s="52"/>
      <c r="M12" s="52"/>
      <c r="N12" s="52"/>
      <c r="O12" s="52"/>
      <c r="P12" s="52"/>
      <c r="Q12" s="52"/>
      <c r="R12" s="52"/>
      <c r="S12" s="52">
        <v>4.8929999999999998</v>
      </c>
      <c r="T12" s="52">
        <v>15.41</v>
      </c>
      <c r="U12" s="52">
        <v>28.010999999999999</v>
      </c>
      <c r="V12" s="52">
        <v>21.125</v>
      </c>
      <c r="W12" s="52">
        <v>20.9</v>
      </c>
      <c r="X12" s="52">
        <v>5.1470000000000002</v>
      </c>
      <c r="Y12" s="52">
        <v>3</v>
      </c>
      <c r="Z12" s="53"/>
      <c r="AA12" s="54">
        <f t="shared" si="0"/>
        <v>210.636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>
        <v>4.0540000000000003</v>
      </c>
      <c r="H14" s="57">
        <v>10.321999999999999</v>
      </c>
      <c r="I14" s="57">
        <v>3.22</v>
      </c>
      <c r="J14" s="57">
        <v>25.673000000000002</v>
      </c>
      <c r="K14" s="57">
        <v>65.875</v>
      </c>
      <c r="L14" s="57">
        <v>67.77</v>
      </c>
      <c r="M14" s="57">
        <v>145.93100000000001</v>
      </c>
      <c r="N14" s="57">
        <v>115.15600000000001</v>
      </c>
      <c r="O14" s="57">
        <v>81.756</v>
      </c>
      <c r="P14" s="57">
        <v>66.536000000000001</v>
      </c>
      <c r="Q14" s="57">
        <v>34.618000000000002</v>
      </c>
      <c r="R14" s="57">
        <v>44.290999999999997</v>
      </c>
      <c r="S14" s="57">
        <v>47.104999999999997</v>
      </c>
      <c r="T14" s="57">
        <v>32.478999999999999</v>
      </c>
      <c r="U14" s="57">
        <v>28.178000000000001</v>
      </c>
      <c r="V14" s="57">
        <v>26.131</v>
      </c>
      <c r="W14" s="57">
        <v>23.663</v>
      </c>
      <c r="X14" s="57">
        <v>23.223999999999997</v>
      </c>
      <c r="Y14" s="57">
        <v>21.55</v>
      </c>
      <c r="Z14" s="58"/>
      <c r="AA14" s="59">
        <f t="shared" si="0"/>
        <v>867.53200000000027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0</v>
      </c>
      <c r="D16" s="62">
        <f t="shared" si="1"/>
        <v>0</v>
      </c>
      <c r="E16" s="62">
        <f t="shared" si="1"/>
        <v>0</v>
      </c>
      <c r="F16" s="62">
        <f t="shared" si="1"/>
        <v>0</v>
      </c>
      <c r="G16" s="62">
        <f t="shared" si="1"/>
        <v>4.0540000000000003</v>
      </c>
      <c r="H16" s="62">
        <f t="shared" si="1"/>
        <v>36.471999999999994</v>
      </c>
      <c r="I16" s="62">
        <f t="shared" si="1"/>
        <v>19.22</v>
      </c>
      <c r="J16" s="62">
        <f t="shared" si="1"/>
        <v>95.673000000000002</v>
      </c>
      <c r="K16" s="62">
        <f t="shared" si="1"/>
        <v>65.875</v>
      </c>
      <c r="L16" s="62">
        <f t="shared" si="1"/>
        <v>67.77</v>
      </c>
      <c r="M16" s="62">
        <f t="shared" si="1"/>
        <v>145.93100000000001</v>
      </c>
      <c r="N16" s="62">
        <f t="shared" si="1"/>
        <v>115.15600000000001</v>
      </c>
      <c r="O16" s="62">
        <f t="shared" si="1"/>
        <v>81.756</v>
      </c>
      <c r="P16" s="62">
        <f t="shared" si="1"/>
        <v>66.536000000000001</v>
      </c>
      <c r="Q16" s="62">
        <f t="shared" si="1"/>
        <v>34.618000000000002</v>
      </c>
      <c r="R16" s="62">
        <f t="shared" si="1"/>
        <v>44.290999999999997</v>
      </c>
      <c r="S16" s="62">
        <f t="shared" si="1"/>
        <v>51.997999999999998</v>
      </c>
      <c r="T16" s="62">
        <f t="shared" si="1"/>
        <v>47.888999999999996</v>
      </c>
      <c r="U16" s="62">
        <f t="shared" si="1"/>
        <v>56.189</v>
      </c>
      <c r="V16" s="62">
        <f t="shared" si="1"/>
        <v>47.256</v>
      </c>
      <c r="W16" s="62">
        <f t="shared" si="1"/>
        <v>44.563000000000002</v>
      </c>
      <c r="X16" s="62">
        <f t="shared" si="1"/>
        <v>28.370999999999995</v>
      </c>
      <c r="Y16" s="62">
        <f t="shared" si="1"/>
        <v>24.55</v>
      </c>
      <c r="Z16" s="63" t="str">
        <f t="shared" si="1"/>
        <v/>
      </c>
      <c r="AA16" s="64">
        <f>SUM(AA10:AA15)</f>
        <v>1078.1680000000003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>
        <v>0.8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0.8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>
        <v>4.1000000000000002E-2</v>
      </c>
      <c r="G21" s="81"/>
      <c r="H21" s="81"/>
      <c r="I21" s="81"/>
      <c r="J21" s="81"/>
      <c r="K21" s="81"/>
      <c r="L21" s="81"/>
      <c r="M21" s="81"/>
      <c r="N21" s="81">
        <v>0.223</v>
      </c>
      <c r="O21" s="81"/>
      <c r="P21" s="81"/>
      <c r="Q21" s="81"/>
      <c r="R21" s="81"/>
      <c r="S21" s="81">
        <v>2.169</v>
      </c>
      <c r="T21" s="81">
        <v>17.670000000000002</v>
      </c>
      <c r="U21" s="81">
        <v>18.14</v>
      </c>
      <c r="V21" s="81">
        <v>16.52</v>
      </c>
      <c r="W21" s="81"/>
      <c r="X21" s="81"/>
      <c r="Y21" s="81">
        <v>23.724</v>
      </c>
      <c r="Z21" s="78"/>
      <c r="AA21" s="79">
        <f t="shared" si="2"/>
        <v>78.487000000000009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4.1000000000000002E-2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0.223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0.8</v>
      </c>
      <c r="S26" s="88">
        <f t="shared" si="3"/>
        <v>2.169</v>
      </c>
      <c r="T26" s="88">
        <f t="shared" si="3"/>
        <v>17.670000000000002</v>
      </c>
      <c r="U26" s="88">
        <f t="shared" si="3"/>
        <v>18.14</v>
      </c>
      <c r="V26" s="88">
        <f t="shared" si="3"/>
        <v>16.52</v>
      </c>
      <c r="W26" s="88">
        <f t="shared" si="3"/>
        <v>0</v>
      </c>
      <c r="X26" s="88">
        <f t="shared" si="3"/>
        <v>0</v>
      </c>
      <c r="Y26" s="88">
        <f t="shared" si="3"/>
        <v>23.724</v>
      </c>
      <c r="Z26" s="89" t="str">
        <f t="shared" si="3"/>
        <v/>
      </c>
      <c r="AA26" s="90">
        <f>SUM(AA19:AA25)</f>
        <v>79.287000000000006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>
        <v>4.1000000000000002E-2</v>
      </c>
      <c r="G30" s="77">
        <v>4.0540000000000003</v>
      </c>
      <c r="H30" s="77">
        <v>36.472000000000001</v>
      </c>
      <c r="I30" s="77">
        <v>19.22</v>
      </c>
      <c r="J30" s="77">
        <v>95.673000000000002</v>
      </c>
      <c r="K30" s="77">
        <v>65.875</v>
      </c>
      <c r="L30" s="77">
        <v>67.77</v>
      </c>
      <c r="M30" s="77">
        <v>145.93100000000001</v>
      </c>
      <c r="N30" s="77">
        <v>115.379</v>
      </c>
      <c r="O30" s="77">
        <v>81.756</v>
      </c>
      <c r="P30" s="77">
        <v>66.536000000000001</v>
      </c>
      <c r="Q30" s="77">
        <v>34.618000000000002</v>
      </c>
      <c r="R30" s="77">
        <v>45.091000000000001</v>
      </c>
      <c r="S30" s="77">
        <v>54.167000000000002</v>
      </c>
      <c r="T30" s="77">
        <v>65.558999999999997</v>
      </c>
      <c r="U30" s="77">
        <v>74.328999999999994</v>
      </c>
      <c r="V30" s="77">
        <v>63.776000000000003</v>
      </c>
      <c r="W30" s="77">
        <v>44.563000000000002</v>
      </c>
      <c r="X30" s="77">
        <v>28.370999999999999</v>
      </c>
      <c r="Y30" s="77">
        <v>48.274000000000001</v>
      </c>
      <c r="Z30" s="78"/>
      <c r="AA30" s="79">
        <f>SUM(B30:Z30)</f>
        <v>1157.4550000000004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</v>
      </c>
      <c r="C32" s="62">
        <f t="shared" ref="C32:Z32" si="4">IF(LEN(C$2)&gt;0,SUM(C29:C31),"")</f>
        <v>0</v>
      </c>
      <c r="D32" s="62">
        <f t="shared" si="4"/>
        <v>0</v>
      </c>
      <c r="E32" s="62">
        <f t="shared" si="4"/>
        <v>0</v>
      </c>
      <c r="F32" s="62">
        <f t="shared" si="4"/>
        <v>4.1000000000000002E-2</v>
      </c>
      <c r="G32" s="62">
        <f t="shared" si="4"/>
        <v>4.0540000000000003</v>
      </c>
      <c r="H32" s="62">
        <f t="shared" si="4"/>
        <v>36.472000000000001</v>
      </c>
      <c r="I32" s="62">
        <f t="shared" si="4"/>
        <v>19.22</v>
      </c>
      <c r="J32" s="62">
        <f t="shared" si="4"/>
        <v>95.673000000000002</v>
      </c>
      <c r="K32" s="62">
        <f t="shared" si="4"/>
        <v>65.875</v>
      </c>
      <c r="L32" s="62">
        <f t="shared" si="4"/>
        <v>67.77</v>
      </c>
      <c r="M32" s="62">
        <f t="shared" si="4"/>
        <v>145.93100000000001</v>
      </c>
      <c r="N32" s="62">
        <f t="shared" si="4"/>
        <v>115.379</v>
      </c>
      <c r="O32" s="62">
        <f t="shared" si="4"/>
        <v>81.756</v>
      </c>
      <c r="P32" s="62">
        <f t="shared" si="4"/>
        <v>66.536000000000001</v>
      </c>
      <c r="Q32" s="62">
        <f t="shared" si="4"/>
        <v>34.618000000000002</v>
      </c>
      <c r="R32" s="62">
        <f t="shared" si="4"/>
        <v>45.091000000000001</v>
      </c>
      <c r="S32" s="62">
        <f t="shared" si="4"/>
        <v>54.167000000000002</v>
      </c>
      <c r="T32" s="62">
        <f t="shared" si="4"/>
        <v>65.558999999999997</v>
      </c>
      <c r="U32" s="62">
        <f t="shared" si="4"/>
        <v>74.328999999999994</v>
      </c>
      <c r="V32" s="62">
        <f t="shared" si="4"/>
        <v>63.776000000000003</v>
      </c>
      <c r="W32" s="62">
        <f t="shared" si="4"/>
        <v>44.563000000000002</v>
      </c>
      <c r="X32" s="62">
        <f t="shared" si="4"/>
        <v>28.370999999999999</v>
      </c>
      <c r="Y32" s="62">
        <f t="shared" si="4"/>
        <v>48.274000000000001</v>
      </c>
      <c r="Z32" s="63" t="str">
        <f t="shared" si="4"/>
        <v/>
      </c>
      <c r="AA32" s="64">
        <f>SUM(AA29:AA31)</f>
        <v>1157.4550000000004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63.1</v>
      </c>
      <c r="C37" s="99">
        <v>71.3</v>
      </c>
      <c r="D37" s="99">
        <v>67.099999999999994</v>
      </c>
      <c r="E37" s="99">
        <v>62.9</v>
      </c>
      <c r="F37" s="99">
        <v>40.299999999999997</v>
      </c>
      <c r="G37" s="99">
        <v>26.7</v>
      </c>
      <c r="H37" s="99"/>
      <c r="I37" s="99">
        <v>49.7</v>
      </c>
      <c r="J37" s="99"/>
      <c r="K37" s="99"/>
      <c r="L37" s="99"/>
      <c r="M37" s="99"/>
      <c r="N37" s="99"/>
      <c r="O37" s="99"/>
      <c r="P37" s="99"/>
      <c r="Q37" s="99">
        <v>30.8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411.9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63.1</v>
      </c>
      <c r="C40" s="88">
        <f t="shared" si="6"/>
        <v>71.3</v>
      </c>
      <c r="D40" s="88">
        <f t="shared" si="6"/>
        <v>67.099999999999994</v>
      </c>
      <c r="E40" s="88">
        <f t="shared" si="6"/>
        <v>62.9</v>
      </c>
      <c r="F40" s="88">
        <f t="shared" si="6"/>
        <v>40.299999999999997</v>
      </c>
      <c r="G40" s="88">
        <f t="shared" si="6"/>
        <v>26.7</v>
      </c>
      <c r="H40" s="88">
        <f t="shared" si="6"/>
        <v>0</v>
      </c>
      <c r="I40" s="88">
        <f t="shared" si="6"/>
        <v>49.7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30.8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411.9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63.1</v>
      </c>
      <c r="C45" s="99">
        <v>71.3</v>
      </c>
      <c r="D45" s="99">
        <v>67.099999999999994</v>
      </c>
      <c r="E45" s="99">
        <v>62.9</v>
      </c>
      <c r="F45" s="99">
        <v>40.299999999999997</v>
      </c>
      <c r="G45" s="99">
        <v>26.7</v>
      </c>
      <c r="H45" s="99"/>
      <c r="I45" s="99">
        <v>49.7</v>
      </c>
      <c r="J45" s="99"/>
      <c r="K45" s="99"/>
      <c r="L45" s="99"/>
      <c r="M45" s="99"/>
      <c r="N45" s="99"/>
      <c r="O45" s="99"/>
      <c r="P45" s="99"/>
      <c r="Q45" s="99">
        <v>30.8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411.9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63.1</v>
      </c>
      <c r="C49" s="88">
        <f t="shared" ref="C49:Z49" si="8">IF(LEN(C$2)&gt;0,SUM(C43:C48),"")</f>
        <v>71.3</v>
      </c>
      <c r="D49" s="88">
        <f t="shared" si="8"/>
        <v>67.099999999999994</v>
      </c>
      <c r="E49" s="88">
        <f t="shared" si="8"/>
        <v>62.9</v>
      </c>
      <c r="F49" s="88">
        <f t="shared" si="8"/>
        <v>40.299999999999997</v>
      </c>
      <c r="G49" s="88">
        <f t="shared" si="8"/>
        <v>26.7</v>
      </c>
      <c r="H49" s="88">
        <f t="shared" si="8"/>
        <v>0</v>
      </c>
      <c r="I49" s="88">
        <f t="shared" si="8"/>
        <v>49.7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30.8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411.9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63.1</v>
      </c>
      <c r="C52" s="88">
        <f t="shared" si="10"/>
        <v>71.3</v>
      </c>
      <c r="D52" s="88">
        <f t="shared" si="10"/>
        <v>67.099999999999994</v>
      </c>
      <c r="E52" s="88">
        <f t="shared" si="10"/>
        <v>62.9</v>
      </c>
      <c r="F52" s="88">
        <f t="shared" si="10"/>
        <v>40.340999999999994</v>
      </c>
      <c r="G52" s="88">
        <f t="shared" si="10"/>
        <v>30.753999999999998</v>
      </c>
      <c r="H52" s="88">
        <f t="shared" si="10"/>
        <v>36.471999999999994</v>
      </c>
      <c r="I52" s="88">
        <f t="shared" si="10"/>
        <v>68.92</v>
      </c>
      <c r="J52" s="88">
        <f t="shared" si="10"/>
        <v>95.673000000000002</v>
      </c>
      <c r="K52" s="88">
        <f t="shared" si="10"/>
        <v>65.875</v>
      </c>
      <c r="L52" s="88">
        <f t="shared" si="10"/>
        <v>67.77</v>
      </c>
      <c r="M52" s="88">
        <f t="shared" si="10"/>
        <v>145.93100000000001</v>
      </c>
      <c r="N52" s="88">
        <f t="shared" si="10"/>
        <v>115.379</v>
      </c>
      <c r="O52" s="88">
        <f t="shared" si="10"/>
        <v>81.756</v>
      </c>
      <c r="P52" s="88">
        <f t="shared" si="10"/>
        <v>66.536000000000001</v>
      </c>
      <c r="Q52" s="88">
        <f t="shared" si="10"/>
        <v>65.418000000000006</v>
      </c>
      <c r="R52" s="88">
        <f t="shared" si="10"/>
        <v>45.090999999999994</v>
      </c>
      <c r="S52" s="88">
        <f t="shared" si="10"/>
        <v>54.166999999999994</v>
      </c>
      <c r="T52" s="88">
        <f t="shared" si="10"/>
        <v>65.558999999999997</v>
      </c>
      <c r="U52" s="88">
        <f t="shared" si="10"/>
        <v>74.329000000000008</v>
      </c>
      <c r="V52" s="88">
        <f t="shared" si="10"/>
        <v>63.775999999999996</v>
      </c>
      <c r="W52" s="88">
        <f t="shared" si="10"/>
        <v>44.563000000000002</v>
      </c>
      <c r="X52" s="88">
        <f t="shared" si="10"/>
        <v>28.370999999999995</v>
      </c>
      <c r="Y52" s="88">
        <f t="shared" si="10"/>
        <v>48.274000000000001</v>
      </c>
      <c r="Z52" s="89" t="str">
        <f t="shared" si="10"/>
        <v/>
      </c>
      <c r="AA52" s="104">
        <f>SUM(B52:Z52)</f>
        <v>1569.355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63.135999999999996</v>
      </c>
      <c r="C4" s="18">
        <v>71.256</v>
      </c>
      <c r="D4" s="18">
        <v>67.091000000000008</v>
      </c>
      <c r="E4" s="18">
        <v>62.9</v>
      </c>
      <c r="F4" s="18">
        <v>40.353999999999999</v>
      </c>
      <c r="G4" s="18">
        <v>30.754000000000001</v>
      </c>
      <c r="H4" s="18">
        <v>36.497</v>
      </c>
      <c r="I4" s="18">
        <v>68.91</v>
      </c>
      <c r="J4" s="18">
        <v>95.646000000000001</v>
      </c>
      <c r="K4" s="18">
        <v>65.875</v>
      </c>
      <c r="L4" s="18">
        <v>67.77</v>
      </c>
      <c r="M4" s="18">
        <v>145.9</v>
      </c>
      <c r="N4" s="18">
        <v>115.4</v>
      </c>
      <c r="O4" s="18">
        <v>81.8</v>
      </c>
      <c r="P4" s="18">
        <v>66.584000000000003</v>
      </c>
      <c r="Q4" s="18">
        <v>65.39</v>
      </c>
      <c r="R4" s="18">
        <v>45.075000000000003</v>
      </c>
      <c r="S4" s="18">
        <v>54.2</v>
      </c>
      <c r="T4" s="18">
        <v>65.599999999999994</v>
      </c>
      <c r="U4" s="18">
        <v>74.3</v>
      </c>
      <c r="V4" s="18">
        <v>63.8</v>
      </c>
      <c r="W4" s="18">
        <v>44.6</v>
      </c>
      <c r="X4" s="18">
        <v>28.385000000000002</v>
      </c>
      <c r="Y4" s="18">
        <v>48.256</v>
      </c>
      <c r="Z4" s="19"/>
      <c r="AA4" s="20">
        <f>SUM(B4:Z4)</f>
        <v>1569.4789999999998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84.96</v>
      </c>
      <c r="C7" s="28">
        <v>54.29</v>
      </c>
      <c r="D7" s="28">
        <v>58.19</v>
      </c>
      <c r="E7" s="28">
        <v>59.61</v>
      </c>
      <c r="F7" s="28">
        <v>65.75</v>
      </c>
      <c r="G7" s="28">
        <v>85.65</v>
      </c>
      <c r="H7" s="28">
        <v>101.29</v>
      </c>
      <c r="I7" s="28">
        <v>103.17</v>
      </c>
      <c r="J7" s="28">
        <v>103</v>
      </c>
      <c r="K7" s="28">
        <v>24.28</v>
      </c>
      <c r="L7" s="28">
        <v>30.64</v>
      </c>
      <c r="M7" s="28">
        <v>88.71</v>
      </c>
      <c r="N7" s="28">
        <v>83</v>
      </c>
      <c r="O7" s="28">
        <v>67</v>
      </c>
      <c r="P7" s="28">
        <v>71.36</v>
      </c>
      <c r="Q7" s="28">
        <v>70.14</v>
      </c>
      <c r="R7" s="28">
        <v>89.73</v>
      </c>
      <c r="S7" s="28">
        <v>121.68</v>
      </c>
      <c r="T7" s="28">
        <v>146.21</v>
      </c>
      <c r="U7" s="28">
        <v>171.09</v>
      </c>
      <c r="V7" s="28">
        <v>201.5</v>
      </c>
      <c r="W7" s="28">
        <v>151</v>
      </c>
      <c r="X7" s="28">
        <v>131.44</v>
      </c>
      <c r="Y7" s="28">
        <v>117.52</v>
      </c>
      <c r="Z7" s="29"/>
      <c r="AA7" s="30">
        <f>IF(SUM(B7:Z7)&lt;&gt;0,AVERAGEIF(B7:Z7,"&lt;&gt;"""),"")</f>
        <v>95.050416666666663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8.2100000000000009</v>
      </c>
      <c r="H12" s="52"/>
      <c r="I12" s="52">
        <v>28.369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29.555999999999997</v>
      </c>
      <c r="Z12" s="53"/>
      <c r="AA12" s="54">
        <f t="shared" si="0"/>
        <v>66.134999999999991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55.601999999999997</v>
      </c>
      <c r="C14" s="57">
        <v>48.237000000000002</v>
      </c>
      <c r="D14" s="57">
        <v>34.921000000000006</v>
      </c>
      <c r="E14" s="57">
        <v>33.196999999999996</v>
      </c>
      <c r="F14" s="57">
        <v>27.844999999999999</v>
      </c>
      <c r="G14" s="57">
        <v>10.577999999999999</v>
      </c>
      <c r="H14" s="57">
        <v>5.1370000000000005</v>
      </c>
      <c r="I14" s="57">
        <v>28.756</v>
      </c>
      <c r="J14" s="57">
        <v>0.17799999999999999</v>
      </c>
      <c r="K14" s="57">
        <v>41.707000000000001</v>
      </c>
      <c r="L14" s="57">
        <v>23.706</v>
      </c>
      <c r="M14" s="57"/>
      <c r="N14" s="57"/>
      <c r="O14" s="57"/>
      <c r="P14" s="57">
        <v>1.155</v>
      </c>
      <c r="Q14" s="57">
        <v>2.0019999999999998</v>
      </c>
      <c r="R14" s="57">
        <v>7.4999999999999997E-2</v>
      </c>
      <c r="S14" s="57"/>
      <c r="T14" s="57"/>
      <c r="U14" s="57"/>
      <c r="V14" s="57"/>
      <c r="W14" s="57"/>
      <c r="X14" s="57">
        <v>8.5000000000000006E-2</v>
      </c>
      <c r="Y14" s="57"/>
      <c r="Z14" s="58"/>
      <c r="AA14" s="59">
        <f t="shared" si="0"/>
        <v>313.18099999999998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55.601999999999997</v>
      </c>
      <c r="C16" s="62">
        <f t="shared" ref="C16:Z16" si="1">IF(LEN(C$2)&gt;0,SUM(C10:C15),"")</f>
        <v>48.237000000000002</v>
      </c>
      <c r="D16" s="62">
        <f t="shared" si="1"/>
        <v>34.921000000000006</v>
      </c>
      <c r="E16" s="62">
        <f t="shared" si="1"/>
        <v>33.196999999999996</v>
      </c>
      <c r="F16" s="62">
        <f t="shared" si="1"/>
        <v>27.844999999999999</v>
      </c>
      <c r="G16" s="62">
        <f t="shared" si="1"/>
        <v>18.788</v>
      </c>
      <c r="H16" s="62">
        <f t="shared" si="1"/>
        <v>5.1370000000000005</v>
      </c>
      <c r="I16" s="62">
        <f t="shared" si="1"/>
        <v>57.125</v>
      </c>
      <c r="J16" s="62">
        <f t="shared" si="1"/>
        <v>0.17799999999999999</v>
      </c>
      <c r="K16" s="62">
        <f t="shared" si="1"/>
        <v>41.707000000000001</v>
      </c>
      <c r="L16" s="62">
        <f t="shared" si="1"/>
        <v>23.706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1.155</v>
      </c>
      <c r="Q16" s="62">
        <f t="shared" si="1"/>
        <v>2.0019999999999998</v>
      </c>
      <c r="R16" s="62">
        <f t="shared" si="1"/>
        <v>7.4999999999999997E-2</v>
      </c>
      <c r="S16" s="62">
        <f t="shared" si="1"/>
        <v>0</v>
      </c>
      <c r="T16" s="62">
        <f t="shared" si="1"/>
        <v>0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8.5000000000000006E-2</v>
      </c>
      <c r="Y16" s="62">
        <f t="shared" si="1"/>
        <v>29.555999999999997</v>
      </c>
      <c r="Z16" s="63" t="str">
        <f t="shared" si="1"/>
        <v/>
      </c>
      <c r="AA16" s="64">
        <f>SUM(AA10:AA15)</f>
        <v>379.31599999999997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4</v>
      </c>
      <c r="C20" s="77">
        <v>15.054</v>
      </c>
      <c r="D20" s="77">
        <v>19</v>
      </c>
      <c r="E20" s="77">
        <v>14.863</v>
      </c>
      <c r="F20" s="77"/>
      <c r="G20" s="77"/>
      <c r="H20" s="77">
        <v>4</v>
      </c>
      <c r="I20" s="77">
        <v>4</v>
      </c>
      <c r="J20" s="77"/>
      <c r="K20" s="77">
        <v>4</v>
      </c>
      <c r="L20" s="77">
        <v>1.1639999999999999</v>
      </c>
      <c r="M20" s="77"/>
      <c r="N20" s="77"/>
      <c r="O20" s="77"/>
      <c r="P20" s="77"/>
      <c r="Q20" s="77">
        <v>5.3879999999999999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71.469000000000008</v>
      </c>
    </row>
    <row r="21" spans="1:27" ht="24.95" customHeight="1" x14ac:dyDescent="0.2">
      <c r="A21" s="75" t="s">
        <v>16</v>
      </c>
      <c r="B21" s="80">
        <v>3.5340000000000003</v>
      </c>
      <c r="C21" s="81">
        <v>7.9649999999999999</v>
      </c>
      <c r="D21" s="81">
        <v>13.17</v>
      </c>
      <c r="E21" s="81">
        <v>14.84</v>
      </c>
      <c r="F21" s="81">
        <v>12.509</v>
      </c>
      <c r="G21" s="81">
        <v>11.966000000000001</v>
      </c>
      <c r="H21" s="81">
        <v>6.06</v>
      </c>
      <c r="I21" s="81">
        <v>7.7850000000000001</v>
      </c>
      <c r="J21" s="81">
        <v>15.768000000000001</v>
      </c>
      <c r="K21" s="81">
        <v>7.0679999999999996</v>
      </c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100.66499999999999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>
        <v>44.029000000000003</v>
      </c>
      <c r="Q22" s="81">
        <v>58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102.029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7.5340000000000007</v>
      </c>
      <c r="C26" s="88">
        <f t="shared" ref="C26:Z26" si="3">IF(LEN(C$2)&gt;0,SUM(C19:C25),"")</f>
        <v>23.018999999999998</v>
      </c>
      <c r="D26" s="88">
        <f t="shared" si="3"/>
        <v>32.17</v>
      </c>
      <c r="E26" s="88">
        <f t="shared" si="3"/>
        <v>29.702999999999999</v>
      </c>
      <c r="F26" s="88">
        <f t="shared" si="3"/>
        <v>12.509</v>
      </c>
      <c r="G26" s="88">
        <f t="shared" si="3"/>
        <v>11.966000000000001</v>
      </c>
      <c r="H26" s="88">
        <f t="shared" si="3"/>
        <v>10.059999999999999</v>
      </c>
      <c r="I26" s="88">
        <f t="shared" si="3"/>
        <v>11.785</v>
      </c>
      <c r="J26" s="88">
        <f t="shared" si="3"/>
        <v>15.768000000000001</v>
      </c>
      <c r="K26" s="88">
        <f t="shared" si="3"/>
        <v>11.068</v>
      </c>
      <c r="L26" s="88">
        <f t="shared" si="3"/>
        <v>1.1639999999999999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44.029000000000003</v>
      </c>
      <c r="Q26" s="88">
        <f t="shared" si="3"/>
        <v>63.387999999999998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274.16300000000001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63.136000000000003</v>
      </c>
      <c r="C30" s="77">
        <v>71.256</v>
      </c>
      <c r="D30" s="77">
        <v>67.090999999999994</v>
      </c>
      <c r="E30" s="77">
        <v>62.9</v>
      </c>
      <c r="F30" s="77">
        <v>40.353999999999999</v>
      </c>
      <c r="G30" s="77">
        <v>30.754000000000001</v>
      </c>
      <c r="H30" s="77">
        <v>15.196999999999999</v>
      </c>
      <c r="I30" s="77">
        <v>68.91</v>
      </c>
      <c r="J30" s="77">
        <v>15.946</v>
      </c>
      <c r="K30" s="77">
        <v>52.774999999999999</v>
      </c>
      <c r="L30" s="77">
        <v>24.87</v>
      </c>
      <c r="M30" s="77"/>
      <c r="N30" s="77"/>
      <c r="O30" s="77"/>
      <c r="P30" s="77">
        <v>45.183999999999997</v>
      </c>
      <c r="Q30" s="77">
        <v>65.39</v>
      </c>
      <c r="R30" s="77">
        <v>7.4999999999999997E-2</v>
      </c>
      <c r="S30" s="77"/>
      <c r="T30" s="77"/>
      <c r="U30" s="77"/>
      <c r="V30" s="77"/>
      <c r="W30" s="77"/>
      <c r="X30" s="77">
        <v>8.5000000000000006E-2</v>
      </c>
      <c r="Y30" s="77">
        <v>29.556000000000001</v>
      </c>
      <c r="Z30" s="78"/>
      <c r="AA30" s="79">
        <f>SUM(B30:Z30)</f>
        <v>653.47900000000004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63.136000000000003</v>
      </c>
      <c r="C32" s="62">
        <f t="shared" ref="C32:Z32" si="4">IF(LEN(C$2)&gt;0,SUM(C29:C31),"")</f>
        <v>71.256</v>
      </c>
      <c r="D32" s="62">
        <f t="shared" si="4"/>
        <v>67.090999999999994</v>
      </c>
      <c r="E32" s="62">
        <f t="shared" si="4"/>
        <v>62.9</v>
      </c>
      <c r="F32" s="62">
        <f t="shared" si="4"/>
        <v>40.353999999999999</v>
      </c>
      <c r="G32" s="62">
        <f t="shared" si="4"/>
        <v>30.754000000000001</v>
      </c>
      <c r="H32" s="62">
        <f t="shared" si="4"/>
        <v>15.196999999999999</v>
      </c>
      <c r="I32" s="62">
        <f t="shared" si="4"/>
        <v>68.91</v>
      </c>
      <c r="J32" s="62">
        <f t="shared" si="4"/>
        <v>15.946</v>
      </c>
      <c r="K32" s="62">
        <f t="shared" si="4"/>
        <v>52.774999999999999</v>
      </c>
      <c r="L32" s="62">
        <f t="shared" si="4"/>
        <v>24.87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45.183999999999997</v>
      </c>
      <c r="Q32" s="62">
        <f t="shared" si="4"/>
        <v>65.39</v>
      </c>
      <c r="R32" s="62">
        <f t="shared" si="4"/>
        <v>7.4999999999999997E-2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8.5000000000000006E-2</v>
      </c>
      <c r="Y32" s="62">
        <f t="shared" si="4"/>
        <v>29.556000000000001</v>
      </c>
      <c r="Z32" s="63" t="str">
        <f t="shared" si="4"/>
        <v/>
      </c>
      <c r="AA32" s="64">
        <f>SUM(AA29:AA31)</f>
        <v>653.47900000000004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21.3</v>
      </c>
      <c r="I37" s="99"/>
      <c r="J37" s="99">
        <v>79.7</v>
      </c>
      <c r="K37" s="99">
        <v>13.1</v>
      </c>
      <c r="L37" s="99">
        <v>42.9</v>
      </c>
      <c r="M37" s="99">
        <v>145.9</v>
      </c>
      <c r="N37" s="99">
        <v>115.4</v>
      </c>
      <c r="O37" s="99">
        <v>81.8</v>
      </c>
      <c r="P37" s="99">
        <v>21.4</v>
      </c>
      <c r="Q37" s="99"/>
      <c r="R37" s="99">
        <v>45</v>
      </c>
      <c r="S37" s="99">
        <v>54.2</v>
      </c>
      <c r="T37" s="99">
        <v>65.599999999999994</v>
      </c>
      <c r="U37" s="99">
        <v>74.3</v>
      </c>
      <c r="V37" s="99">
        <v>63.8</v>
      </c>
      <c r="W37" s="99">
        <v>44.6</v>
      </c>
      <c r="X37" s="99">
        <v>28.3</v>
      </c>
      <c r="Y37" s="99">
        <v>18.7</v>
      </c>
      <c r="Z37" s="100"/>
      <c r="AA37" s="79">
        <f t="shared" si="5"/>
        <v>916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21.3</v>
      </c>
      <c r="I40" s="88">
        <f t="shared" si="6"/>
        <v>0</v>
      </c>
      <c r="J40" s="88">
        <f t="shared" si="6"/>
        <v>79.7</v>
      </c>
      <c r="K40" s="88">
        <f t="shared" si="6"/>
        <v>13.1</v>
      </c>
      <c r="L40" s="88">
        <f t="shared" si="6"/>
        <v>42.9</v>
      </c>
      <c r="M40" s="88">
        <f t="shared" si="6"/>
        <v>145.9</v>
      </c>
      <c r="N40" s="88">
        <f t="shared" si="6"/>
        <v>115.4</v>
      </c>
      <c r="O40" s="88">
        <f t="shared" si="6"/>
        <v>81.8</v>
      </c>
      <c r="P40" s="88">
        <f t="shared" si="6"/>
        <v>21.4</v>
      </c>
      <c r="Q40" s="88">
        <f t="shared" si="6"/>
        <v>0</v>
      </c>
      <c r="R40" s="88">
        <f t="shared" si="6"/>
        <v>45</v>
      </c>
      <c r="S40" s="88">
        <f t="shared" si="6"/>
        <v>54.2</v>
      </c>
      <c r="T40" s="88">
        <f t="shared" si="6"/>
        <v>65.599999999999994</v>
      </c>
      <c r="U40" s="88">
        <f t="shared" si="6"/>
        <v>74.3</v>
      </c>
      <c r="V40" s="88">
        <f t="shared" si="6"/>
        <v>63.8</v>
      </c>
      <c r="W40" s="88">
        <f t="shared" si="6"/>
        <v>44.6</v>
      </c>
      <c r="X40" s="88">
        <f t="shared" si="6"/>
        <v>28.3</v>
      </c>
      <c r="Y40" s="88">
        <f t="shared" si="6"/>
        <v>18.7</v>
      </c>
      <c r="Z40" s="89" t="str">
        <f t="shared" si="6"/>
        <v/>
      </c>
      <c r="AA40" s="90">
        <f t="shared" si="5"/>
        <v>916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21.3</v>
      </c>
      <c r="I45" s="99"/>
      <c r="J45" s="99">
        <v>79.7</v>
      </c>
      <c r="K45" s="99">
        <v>13.1</v>
      </c>
      <c r="L45" s="99">
        <v>42.9</v>
      </c>
      <c r="M45" s="99">
        <v>145.9</v>
      </c>
      <c r="N45" s="99">
        <v>115.4</v>
      </c>
      <c r="O45" s="99">
        <v>81.8</v>
      </c>
      <c r="P45" s="99">
        <v>21.4</v>
      </c>
      <c r="Q45" s="99"/>
      <c r="R45" s="99">
        <v>45</v>
      </c>
      <c r="S45" s="99">
        <v>54.2</v>
      </c>
      <c r="T45" s="99">
        <v>65.599999999999994</v>
      </c>
      <c r="U45" s="99">
        <v>74.3</v>
      </c>
      <c r="V45" s="99">
        <v>63.8</v>
      </c>
      <c r="W45" s="99">
        <v>44.6</v>
      </c>
      <c r="X45" s="99">
        <v>28.3</v>
      </c>
      <c r="Y45" s="99">
        <v>18.7</v>
      </c>
      <c r="Z45" s="100"/>
      <c r="AA45" s="79">
        <f t="shared" si="7"/>
        <v>916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21.3</v>
      </c>
      <c r="I49" s="88">
        <f t="shared" si="8"/>
        <v>0</v>
      </c>
      <c r="J49" s="88">
        <f t="shared" si="8"/>
        <v>79.7</v>
      </c>
      <c r="K49" s="88">
        <f t="shared" si="8"/>
        <v>13.1</v>
      </c>
      <c r="L49" s="88">
        <f t="shared" si="8"/>
        <v>42.9</v>
      </c>
      <c r="M49" s="88">
        <f t="shared" si="8"/>
        <v>145.9</v>
      </c>
      <c r="N49" s="88">
        <f t="shared" si="8"/>
        <v>115.4</v>
      </c>
      <c r="O49" s="88">
        <f t="shared" si="8"/>
        <v>81.8</v>
      </c>
      <c r="P49" s="88">
        <f t="shared" si="8"/>
        <v>21.4</v>
      </c>
      <c r="Q49" s="88">
        <f t="shared" si="8"/>
        <v>0</v>
      </c>
      <c r="R49" s="88">
        <f t="shared" si="8"/>
        <v>45</v>
      </c>
      <c r="S49" s="88">
        <f t="shared" si="8"/>
        <v>54.2</v>
      </c>
      <c r="T49" s="88">
        <f t="shared" si="8"/>
        <v>65.599999999999994</v>
      </c>
      <c r="U49" s="88">
        <f t="shared" si="8"/>
        <v>74.3</v>
      </c>
      <c r="V49" s="88">
        <f t="shared" si="8"/>
        <v>63.8</v>
      </c>
      <c r="W49" s="88">
        <f t="shared" si="8"/>
        <v>44.6</v>
      </c>
      <c r="X49" s="88">
        <f t="shared" si="8"/>
        <v>28.3</v>
      </c>
      <c r="Y49" s="88">
        <f t="shared" si="8"/>
        <v>18.7</v>
      </c>
      <c r="Z49" s="89" t="str">
        <f t="shared" si="8"/>
        <v/>
      </c>
      <c r="AA49" s="90">
        <f t="shared" si="7"/>
        <v>916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63.135999999999996</v>
      </c>
      <c r="C52" s="88">
        <f t="shared" ref="C52:Z52" si="10">IF(LEN(C$2)&gt;0,SUM(C10:C15)+C26+C40,"")</f>
        <v>71.256</v>
      </c>
      <c r="D52" s="88">
        <f t="shared" si="10"/>
        <v>67.091000000000008</v>
      </c>
      <c r="E52" s="88">
        <f t="shared" si="10"/>
        <v>62.899999999999991</v>
      </c>
      <c r="F52" s="88">
        <f t="shared" si="10"/>
        <v>40.353999999999999</v>
      </c>
      <c r="G52" s="88">
        <f t="shared" si="10"/>
        <v>30.754000000000001</v>
      </c>
      <c r="H52" s="88">
        <f t="shared" si="10"/>
        <v>36.497</v>
      </c>
      <c r="I52" s="88">
        <f t="shared" si="10"/>
        <v>68.91</v>
      </c>
      <c r="J52" s="88">
        <f t="shared" si="10"/>
        <v>95.646000000000001</v>
      </c>
      <c r="K52" s="88">
        <f t="shared" si="10"/>
        <v>65.875</v>
      </c>
      <c r="L52" s="88">
        <f t="shared" si="10"/>
        <v>67.77</v>
      </c>
      <c r="M52" s="88">
        <f t="shared" si="10"/>
        <v>145.9</v>
      </c>
      <c r="N52" s="88">
        <f t="shared" si="10"/>
        <v>115.4</v>
      </c>
      <c r="O52" s="88">
        <f t="shared" si="10"/>
        <v>81.8</v>
      </c>
      <c r="P52" s="88">
        <f t="shared" si="10"/>
        <v>66.584000000000003</v>
      </c>
      <c r="Q52" s="88">
        <f t="shared" si="10"/>
        <v>65.39</v>
      </c>
      <c r="R52" s="88">
        <f t="shared" si="10"/>
        <v>45.075000000000003</v>
      </c>
      <c r="S52" s="88">
        <f t="shared" si="10"/>
        <v>54.2</v>
      </c>
      <c r="T52" s="88">
        <f t="shared" si="10"/>
        <v>65.599999999999994</v>
      </c>
      <c r="U52" s="88">
        <f t="shared" si="10"/>
        <v>74.3</v>
      </c>
      <c r="V52" s="88">
        <f t="shared" si="10"/>
        <v>63.8</v>
      </c>
      <c r="W52" s="88">
        <f t="shared" si="10"/>
        <v>44.6</v>
      </c>
      <c r="X52" s="88">
        <f t="shared" si="10"/>
        <v>28.385000000000002</v>
      </c>
      <c r="Y52" s="88">
        <f t="shared" si="10"/>
        <v>48.256</v>
      </c>
      <c r="Z52" s="89" t="str">
        <f t="shared" si="10"/>
        <v/>
      </c>
      <c r="AA52" s="104">
        <f>SUM(B52:Z52)</f>
        <v>1569.4789999999998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-63.1</v>
      </c>
      <c r="C4" s="18">
        <v>-71.3</v>
      </c>
      <c r="D4" s="18">
        <v>-67.099999999999994</v>
      </c>
      <c r="E4" s="18">
        <v>-62.9</v>
      </c>
      <c r="F4" s="18">
        <v>-40.299999999999997</v>
      </c>
      <c r="G4" s="18">
        <v>-26.7</v>
      </c>
      <c r="H4" s="18">
        <v>21.3</v>
      </c>
      <c r="I4" s="18">
        <v>-49.7</v>
      </c>
      <c r="J4" s="18">
        <v>79.7</v>
      </c>
      <c r="K4" s="18">
        <v>13.1</v>
      </c>
      <c r="L4" s="18">
        <v>42.9</v>
      </c>
      <c r="M4" s="18">
        <v>145.9</v>
      </c>
      <c r="N4" s="18">
        <v>115.4</v>
      </c>
      <c r="O4" s="18">
        <v>81.8</v>
      </c>
      <c r="P4" s="18">
        <v>21.4</v>
      </c>
      <c r="Q4" s="18">
        <v>-30.8</v>
      </c>
      <c r="R4" s="18">
        <v>45</v>
      </c>
      <c r="S4" s="18">
        <v>54.2</v>
      </c>
      <c r="T4" s="18">
        <v>65.599999999999994</v>
      </c>
      <c r="U4" s="18">
        <v>74.3</v>
      </c>
      <c r="V4" s="18">
        <v>63.8</v>
      </c>
      <c r="W4" s="18">
        <v>44.6</v>
      </c>
      <c r="X4" s="18">
        <v>28.3</v>
      </c>
      <c r="Y4" s="18">
        <v>18.7</v>
      </c>
      <c r="Z4" s="19"/>
      <c r="AA4" s="111">
        <f>SUM(B4:Z4)</f>
        <v>504.10000000000014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84.96</v>
      </c>
      <c r="C7" s="117">
        <v>54.29</v>
      </c>
      <c r="D7" s="117">
        <v>58.19</v>
      </c>
      <c r="E7" s="117">
        <v>59.61</v>
      </c>
      <c r="F7" s="117">
        <v>65.75</v>
      </c>
      <c r="G7" s="117">
        <v>85.65</v>
      </c>
      <c r="H7" s="117">
        <v>101.29</v>
      </c>
      <c r="I7" s="117">
        <v>103.17</v>
      </c>
      <c r="J7" s="117">
        <v>103</v>
      </c>
      <c r="K7" s="117">
        <v>24.28</v>
      </c>
      <c r="L7" s="117">
        <v>30.64</v>
      </c>
      <c r="M7" s="117">
        <v>88.71</v>
      </c>
      <c r="N7" s="117">
        <v>83</v>
      </c>
      <c r="O7" s="117">
        <v>67</v>
      </c>
      <c r="P7" s="117">
        <v>71.36</v>
      </c>
      <c r="Q7" s="117">
        <v>70.14</v>
      </c>
      <c r="R7" s="117">
        <v>89.73</v>
      </c>
      <c r="S7" s="117">
        <v>121.68</v>
      </c>
      <c r="T7" s="117">
        <v>146.21</v>
      </c>
      <c r="U7" s="117">
        <v>171.09</v>
      </c>
      <c r="V7" s="117">
        <v>201.5</v>
      </c>
      <c r="W7" s="117">
        <v>151</v>
      </c>
      <c r="X7" s="117">
        <v>131.44</v>
      </c>
      <c r="Y7" s="117">
        <v>117.52</v>
      </c>
      <c r="Z7" s="118"/>
      <c r="AA7" s="119">
        <f>IF(SUM(B7:Z7)&lt;&gt;0,AVERAGEIF(B7:Z7,"&lt;&gt;"""),"")</f>
        <v>95.050416666666663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63.1</v>
      </c>
      <c r="C13" s="129">
        <v>71.3</v>
      </c>
      <c r="D13" s="129">
        <v>67.099999999999994</v>
      </c>
      <c r="E13" s="129">
        <v>62.9</v>
      </c>
      <c r="F13" s="129">
        <v>40.299999999999997</v>
      </c>
      <c r="G13" s="129">
        <v>26.7</v>
      </c>
      <c r="H13" s="129"/>
      <c r="I13" s="129">
        <v>49.7</v>
      </c>
      <c r="J13" s="129"/>
      <c r="K13" s="129"/>
      <c r="L13" s="129"/>
      <c r="M13" s="129"/>
      <c r="N13" s="129"/>
      <c r="O13" s="129"/>
      <c r="P13" s="129"/>
      <c r="Q13" s="129">
        <v>30.8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411.9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63.1</v>
      </c>
      <c r="C16" s="135">
        <f t="shared" si="1"/>
        <v>71.3</v>
      </c>
      <c r="D16" s="135">
        <f t="shared" si="1"/>
        <v>67.099999999999994</v>
      </c>
      <c r="E16" s="135">
        <f t="shared" si="1"/>
        <v>62.9</v>
      </c>
      <c r="F16" s="135">
        <f t="shared" si="1"/>
        <v>40.299999999999997</v>
      </c>
      <c r="G16" s="135">
        <f t="shared" si="1"/>
        <v>26.7</v>
      </c>
      <c r="H16" s="135">
        <f t="shared" si="1"/>
        <v>0</v>
      </c>
      <c r="I16" s="135">
        <f t="shared" si="1"/>
        <v>49.7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30.8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411.9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21.3</v>
      </c>
      <c r="I21" s="129"/>
      <c r="J21" s="129">
        <v>79.7</v>
      </c>
      <c r="K21" s="129">
        <v>13.1</v>
      </c>
      <c r="L21" s="129">
        <v>42.9</v>
      </c>
      <c r="M21" s="129">
        <v>145.9</v>
      </c>
      <c r="N21" s="129">
        <v>115.4</v>
      </c>
      <c r="O21" s="129">
        <v>81.8</v>
      </c>
      <c r="P21" s="129">
        <v>21.4</v>
      </c>
      <c r="Q21" s="129"/>
      <c r="R21" s="129">
        <v>45</v>
      </c>
      <c r="S21" s="129">
        <v>54.2</v>
      </c>
      <c r="T21" s="129">
        <v>65.599999999999994</v>
      </c>
      <c r="U21" s="129">
        <v>74.3</v>
      </c>
      <c r="V21" s="129">
        <v>63.8</v>
      </c>
      <c r="W21" s="129">
        <v>44.6</v>
      </c>
      <c r="X21" s="129">
        <v>28.3</v>
      </c>
      <c r="Y21" s="130">
        <v>18.7</v>
      </c>
      <c r="Z21" s="131"/>
      <c r="AA21" s="132">
        <f t="shared" si="2"/>
        <v>916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21.3</v>
      </c>
      <c r="I24" s="135">
        <f t="shared" si="3"/>
        <v>0</v>
      </c>
      <c r="J24" s="135">
        <f t="shared" si="3"/>
        <v>79.7</v>
      </c>
      <c r="K24" s="135">
        <f t="shared" si="3"/>
        <v>13.1</v>
      </c>
      <c r="L24" s="135">
        <f t="shared" si="3"/>
        <v>42.9</v>
      </c>
      <c r="M24" s="135">
        <f t="shared" si="3"/>
        <v>145.9</v>
      </c>
      <c r="N24" s="135">
        <f t="shared" si="3"/>
        <v>115.4</v>
      </c>
      <c r="O24" s="135">
        <f t="shared" si="3"/>
        <v>81.8</v>
      </c>
      <c r="P24" s="135">
        <f t="shared" si="3"/>
        <v>21.4</v>
      </c>
      <c r="Q24" s="135">
        <f t="shared" si="3"/>
        <v>0</v>
      </c>
      <c r="R24" s="135">
        <f t="shared" si="3"/>
        <v>45</v>
      </c>
      <c r="S24" s="135">
        <f t="shared" si="3"/>
        <v>54.2</v>
      </c>
      <c r="T24" s="135">
        <f t="shared" si="3"/>
        <v>65.599999999999994</v>
      </c>
      <c r="U24" s="135">
        <f t="shared" si="3"/>
        <v>74.3</v>
      </c>
      <c r="V24" s="135">
        <f t="shared" si="3"/>
        <v>63.8</v>
      </c>
      <c r="W24" s="135">
        <f t="shared" si="3"/>
        <v>44.6</v>
      </c>
      <c r="X24" s="135">
        <f t="shared" si="3"/>
        <v>28.3</v>
      </c>
      <c r="Y24" s="135">
        <f t="shared" si="3"/>
        <v>18.7</v>
      </c>
      <c r="Z24" s="136" t="str">
        <f t="shared" si="3"/>
        <v/>
      </c>
      <c r="AA24" s="90">
        <f t="shared" si="2"/>
        <v>916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2025-05-27T20:31:17Z</dcterms:created>
  <dcterms:modified xsi:type="dcterms:W3CDTF">2025-05-27T20:31:19Z</dcterms:modified>
</cp:coreProperties>
</file>