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<sst xmlns="http://schemas.openxmlformats.org/spreadsheetml/2006/main" count="119" uniqueCount="54">
  <si>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09/06/2025 16:25:30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</si>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</sst>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801-46F5-81BE-3480BBBDAD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1.3</c:v>
                </c:pt>
                <c:pt idx="11">
                  <c:v>2.7</c:v>
                </c:pt>
                <c:pt idx="12">
                  <c:v>79</c:v>
                </c:pt>
                <c:pt idx="13">
                  <c:v>79</c:v>
                </c:pt>
                <c:pt idx="14">
                  <c:v>107</c:v>
                </c:pt>
                <c:pt idx="15">
                  <c:v>107</c:v>
                </c:pt>
                <c:pt idx="16">
                  <c:v>103</c:v>
                </c:pt>
                <c:pt idx="17">
                  <c:v>28</c:v>
                </c:pt>
                <c:pt idx="18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01-46F5-81BE-3480BBBDAD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0.53100000000000003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2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01-46F5-81BE-3480BBBDAD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1.7070000000000001</c:v>
                </c:pt>
                <c:pt idx="1">
                  <c:v>1.27</c:v>
                </c:pt>
                <c:pt idx="2">
                  <c:v>1.29</c:v>
                </c:pt>
                <c:pt idx="3">
                  <c:v>1.448</c:v>
                </c:pt>
                <c:pt idx="4">
                  <c:v>1.2609999999999999</c:v>
                </c:pt>
                <c:pt idx="5">
                  <c:v>0.17799999999999999</c:v>
                </c:pt>
                <c:pt idx="6">
                  <c:v>0.54500000000000004</c:v>
                </c:pt>
                <c:pt idx="7">
                  <c:v>0.55800000000000005</c:v>
                </c:pt>
                <c:pt idx="10">
                  <c:v>10</c:v>
                </c:pt>
                <c:pt idx="11">
                  <c:v>17.849</c:v>
                </c:pt>
                <c:pt idx="12">
                  <c:v>19.774000000000001</c:v>
                </c:pt>
                <c:pt idx="13">
                  <c:v>11.8</c:v>
                </c:pt>
                <c:pt idx="14">
                  <c:v>12.531000000000001</c:v>
                </c:pt>
                <c:pt idx="15">
                  <c:v>10</c:v>
                </c:pt>
                <c:pt idx="16">
                  <c:v>0.439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01-46F5-81BE-3480BBBDAD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801-46F5-81BE-3480BBBDAD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801-46F5-81BE-3480BBBDAD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801-46F5-81BE-3480BBBDAD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801-46F5-81BE-3480BBBDAD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801-46F5-81BE-3480BBBDAD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7">
                  <c:v>22.408999999999999</c:v>
                </c:pt>
                <c:pt idx="16">
                  <c:v>38.932000000000002</c:v>
                </c:pt>
                <c:pt idx="17">
                  <c:v>13.231</c:v>
                </c:pt>
                <c:pt idx="20">
                  <c:v>1</c:v>
                </c:pt>
                <c:pt idx="21">
                  <c:v>24.818000000000001</c:v>
                </c:pt>
                <c:pt idx="22">
                  <c:v>64.724999999999994</c:v>
                </c:pt>
                <c:pt idx="23">
                  <c:v>60.558999999999997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01-46F5-81BE-3480BBBDADF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33.799999999999997</c:v>
                </c:pt>
                <c:pt idx="1">
                  <c:v>0</c:v>
                </c:pt>
                <c:pt idx="2">
                  <c:v>25.8</c:v>
                </c:pt>
                <c:pt idx="3">
                  <c:v>24</c:v>
                </c:pt>
                <c:pt idx="4">
                  <c:v>55</c:v>
                </c:pt>
                <c:pt idx="5">
                  <c:v>16.5</c:v>
                </c:pt>
                <c:pt idx="6">
                  <c:v>36</c:v>
                </c:pt>
                <c:pt idx="7">
                  <c:v>18.5</c:v>
                </c:pt>
                <c:pt idx="8">
                  <c:v>114.3</c:v>
                </c:pt>
                <c:pt idx="9">
                  <c:v>0</c:v>
                </c:pt>
                <c:pt idx="10">
                  <c:v>0.9</c:v>
                </c:pt>
                <c:pt idx="11">
                  <c:v>0.1</c:v>
                </c:pt>
                <c:pt idx="12">
                  <c:v>0.3</c:v>
                </c:pt>
                <c:pt idx="13">
                  <c:v>0.5</c:v>
                </c:pt>
                <c:pt idx="14">
                  <c:v>0.5</c:v>
                </c:pt>
                <c:pt idx="15">
                  <c:v>0.4</c:v>
                </c:pt>
                <c:pt idx="16">
                  <c:v>0</c:v>
                </c:pt>
                <c:pt idx="17">
                  <c:v>7.3</c:v>
                </c:pt>
                <c:pt idx="18">
                  <c:v>4.5</c:v>
                </c:pt>
                <c:pt idx="19">
                  <c:v>22.6</c:v>
                </c:pt>
                <c:pt idx="20">
                  <c:v>0</c:v>
                </c:pt>
                <c:pt idx="21">
                  <c:v>1.9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01-46F5-81BE-3480BBBDAD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0.98599999999999999</c:v>
                </c:pt>
                <c:pt idx="1">
                  <c:v>17.485999999999997</c:v>
                </c:pt>
                <c:pt idx="2">
                  <c:v>1.341</c:v>
                </c:pt>
                <c:pt idx="3">
                  <c:v>4.2060000000000004</c:v>
                </c:pt>
                <c:pt idx="4">
                  <c:v>9.8340000000000014</c:v>
                </c:pt>
                <c:pt idx="5">
                  <c:v>4.8540000000000001</c:v>
                </c:pt>
                <c:pt idx="6">
                  <c:v>39.352999999999994</c:v>
                </c:pt>
                <c:pt idx="7">
                  <c:v>5.4130000000000003</c:v>
                </c:pt>
                <c:pt idx="8">
                  <c:v>3.0380000000000003</c:v>
                </c:pt>
                <c:pt idx="9">
                  <c:v>81.122000000000014</c:v>
                </c:pt>
                <c:pt idx="10">
                  <c:v>211.79299999999998</c:v>
                </c:pt>
                <c:pt idx="11">
                  <c:v>218.161</c:v>
                </c:pt>
                <c:pt idx="12">
                  <c:v>167.51</c:v>
                </c:pt>
                <c:pt idx="13">
                  <c:v>164.92900000000003</c:v>
                </c:pt>
                <c:pt idx="14">
                  <c:v>171.53399999999999</c:v>
                </c:pt>
                <c:pt idx="15">
                  <c:v>152.54</c:v>
                </c:pt>
                <c:pt idx="16">
                  <c:v>17.744</c:v>
                </c:pt>
                <c:pt idx="17">
                  <c:v>1.381</c:v>
                </c:pt>
                <c:pt idx="18">
                  <c:v>1.071</c:v>
                </c:pt>
                <c:pt idx="19">
                  <c:v>2.4500000000000002</c:v>
                </c:pt>
                <c:pt idx="20">
                  <c:v>12.418000000000001</c:v>
                </c:pt>
                <c:pt idx="21">
                  <c:v>0.98599999999999999</c:v>
                </c:pt>
                <c:pt idx="22">
                  <c:v>1</c:v>
                </c:pt>
                <c:pt idx="23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01-46F5-81BE-3480BBBDAD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801-46F5-81BE-3480BBBDAD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9">
                  <c:v>160</c:v>
                </c:pt>
                <c:pt idx="15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801-46F5-81BE-3480BBBDA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88</c:v>
                </c:pt>
                <c:pt idx="1">
                  <c:v>84.95</c:v>
                </c:pt>
                <c:pt idx="2">
                  <c:v>66.19</c:v>
                </c:pt>
                <c:pt idx="3">
                  <c:v>53.71</c:v>
                </c:pt>
                <c:pt idx="4">
                  <c:v>53.39</c:v>
                </c:pt>
                <c:pt idx="5">
                  <c:v>69.849999999999994</c:v>
                </c:pt>
                <c:pt idx="6">
                  <c:v>84.08</c:v>
                </c:pt>
                <c:pt idx="7">
                  <c:v>80.95</c:v>
                </c:pt>
                <c:pt idx="8">
                  <c:v>77.52</c:v>
                </c:pt>
                <c:pt idx="9">
                  <c:v>80.81</c:v>
                </c:pt>
                <c:pt idx="10">
                  <c:v>43.09</c:v>
                </c:pt>
                <c:pt idx="11">
                  <c:v>33.450000000000003</c:v>
                </c:pt>
                <c:pt idx="12">
                  <c:v>31.5</c:v>
                </c:pt>
                <c:pt idx="13">
                  <c:v>34.049999999999997</c:v>
                </c:pt>
                <c:pt idx="14">
                  <c:v>50.39</c:v>
                </c:pt>
                <c:pt idx="15">
                  <c:v>82.32</c:v>
                </c:pt>
                <c:pt idx="16">
                  <c:v>93.52</c:v>
                </c:pt>
                <c:pt idx="17">
                  <c:v>104.23</c:v>
                </c:pt>
                <c:pt idx="18">
                  <c:v>134.69</c:v>
                </c:pt>
                <c:pt idx="19">
                  <c:v>159.51</c:v>
                </c:pt>
                <c:pt idx="20">
                  <c:v>188.2</c:v>
                </c:pt>
                <c:pt idx="21">
                  <c:v>137.63999999999999</c:v>
                </c:pt>
                <c:pt idx="22">
                  <c:v>95.82</c:v>
                </c:pt>
                <c:pt idx="23">
                  <c:v>90.5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01-46F5-81BE-3480BBBDA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786-46BC-955D-C9565AE690E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2.2999999999999998</c:v>
                </c:pt>
                <c:pt idx="2">
                  <c:v>2.1</c:v>
                </c:pt>
                <c:pt idx="3">
                  <c:v>2.1</c:v>
                </c:pt>
                <c:pt idx="4">
                  <c:v>4.8</c:v>
                </c:pt>
                <c:pt idx="6">
                  <c:v>75</c:v>
                </c:pt>
                <c:pt idx="8">
                  <c:v>28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6-46BC-955D-C9565AE690E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0.51900000000000002</c:v>
                </c:pt>
                <c:pt idx="2">
                  <c:v>0.54200000000000004</c:v>
                </c:pt>
                <c:pt idx="3">
                  <c:v>0.57599999999999996</c:v>
                </c:pt>
                <c:pt idx="5">
                  <c:v>0.50900000000000001</c:v>
                </c:pt>
                <c:pt idx="6">
                  <c:v>0.45100000000000001</c:v>
                </c:pt>
                <c:pt idx="7">
                  <c:v>3.8</c:v>
                </c:pt>
                <c:pt idx="8">
                  <c:v>4.5939999999999994</c:v>
                </c:pt>
                <c:pt idx="11">
                  <c:v>8.609</c:v>
                </c:pt>
                <c:pt idx="12">
                  <c:v>8.5739999999999998</c:v>
                </c:pt>
                <c:pt idx="13">
                  <c:v>12.131</c:v>
                </c:pt>
                <c:pt idx="14">
                  <c:v>20.263000000000002</c:v>
                </c:pt>
                <c:pt idx="15">
                  <c:v>0.01</c:v>
                </c:pt>
                <c:pt idx="16">
                  <c:v>0.01</c:v>
                </c:pt>
                <c:pt idx="17">
                  <c:v>5.5359999999999996</c:v>
                </c:pt>
                <c:pt idx="18">
                  <c:v>5.5279999999999996</c:v>
                </c:pt>
                <c:pt idx="19">
                  <c:v>25</c:v>
                </c:pt>
                <c:pt idx="21">
                  <c:v>4.6459999999999999</c:v>
                </c:pt>
                <c:pt idx="22">
                  <c:v>6.7850000000000001</c:v>
                </c:pt>
                <c:pt idx="23">
                  <c:v>2.3040000000000003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86-46BC-955D-C9565AE690E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22.991999999999997</c:v>
                </c:pt>
                <c:pt idx="2">
                  <c:v>20.062999999999999</c:v>
                </c:pt>
                <c:pt idx="3">
                  <c:v>13.415999999999999</c:v>
                </c:pt>
                <c:pt idx="4">
                  <c:v>13.79</c:v>
                </c:pt>
                <c:pt idx="5">
                  <c:v>15.936999999999999</c:v>
                </c:pt>
                <c:pt idx="6">
                  <c:v>0.48399999999999999</c:v>
                </c:pt>
                <c:pt idx="7">
                  <c:v>34.042000000000002</c:v>
                </c:pt>
                <c:pt idx="8">
                  <c:v>35.823999999999998</c:v>
                </c:pt>
                <c:pt idx="11">
                  <c:v>7.9009999999999998</c:v>
                </c:pt>
                <c:pt idx="12">
                  <c:v>7.9809999999999999</c:v>
                </c:pt>
                <c:pt idx="13">
                  <c:v>10.621</c:v>
                </c:pt>
                <c:pt idx="14">
                  <c:v>17.277999999999999</c:v>
                </c:pt>
                <c:pt idx="17">
                  <c:v>36.786999999999999</c:v>
                </c:pt>
                <c:pt idx="18">
                  <c:v>21.771999999999998</c:v>
                </c:pt>
                <c:pt idx="20">
                  <c:v>0.64600000000000002</c:v>
                </c:pt>
                <c:pt idx="21">
                  <c:v>27.166999999999998</c:v>
                </c:pt>
                <c:pt idx="22">
                  <c:v>46.877000000000002</c:v>
                </c:pt>
                <c:pt idx="23">
                  <c:v>45.034999999999997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86-46BC-955D-C9565AE690E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786-46BC-955D-C9565AE690E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786-46BC-955D-C9565AE690E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786-46BC-955D-C9565AE690E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786-46BC-955D-C9565AE690E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786-46BC-955D-C9565AE690E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4">
                  <c:v>47</c:v>
                </c:pt>
                <c:pt idx="9">
                  <c:v>124.7</c:v>
                </c:pt>
                <c:pt idx="10">
                  <c:v>3.9929999999999999</c:v>
                </c:pt>
                <c:pt idx="12">
                  <c:v>27.928999999999998</c:v>
                </c:pt>
                <c:pt idx="13">
                  <c:v>11.377000000000001</c:v>
                </c:pt>
                <c:pt idx="14">
                  <c:v>19.224</c:v>
                </c:pt>
                <c:pt idx="15">
                  <c:v>29.93</c:v>
                </c:pt>
                <c:pt idx="16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786-46BC-955D-C9565AE690E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16.7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12.7</c:v>
                </c:pt>
                <c:pt idx="21">
                  <c:v>0</c:v>
                </c:pt>
                <c:pt idx="22">
                  <c:v>0.4</c:v>
                </c:pt>
                <c:pt idx="2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86-46BC-955D-C9565AE690E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12.975999999999999</c:v>
                </c:pt>
                <c:pt idx="1">
                  <c:v>0.252</c:v>
                </c:pt>
                <c:pt idx="2">
                  <c:v>5.7080000000000002</c:v>
                </c:pt>
                <c:pt idx="3">
                  <c:v>13.59</c:v>
                </c:pt>
                <c:pt idx="4">
                  <c:v>0.51700000000000002</c:v>
                </c:pt>
                <c:pt idx="5">
                  <c:v>5.109</c:v>
                </c:pt>
                <c:pt idx="7">
                  <c:v>9.0560000000000009</c:v>
                </c:pt>
                <c:pt idx="8">
                  <c:v>48.935000000000002</c:v>
                </c:pt>
                <c:pt idx="9">
                  <c:v>116.422</c:v>
                </c:pt>
                <c:pt idx="10">
                  <c:v>450</c:v>
                </c:pt>
                <c:pt idx="11">
                  <c:v>450</c:v>
                </c:pt>
                <c:pt idx="12">
                  <c:v>450</c:v>
                </c:pt>
                <c:pt idx="13">
                  <c:v>450</c:v>
                </c:pt>
                <c:pt idx="14">
                  <c:v>450</c:v>
                </c:pt>
                <c:pt idx="15">
                  <c:v>400</c:v>
                </c:pt>
                <c:pt idx="16">
                  <c:v>100.105</c:v>
                </c:pt>
                <c:pt idx="17">
                  <c:v>7.6129999999999995</c:v>
                </c:pt>
                <c:pt idx="18">
                  <c:v>6.2620000000000005</c:v>
                </c:pt>
                <c:pt idx="20">
                  <c:v>9.0999999999999998E-2</c:v>
                </c:pt>
                <c:pt idx="21">
                  <c:v>0.91500000000000004</c:v>
                </c:pt>
                <c:pt idx="22">
                  <c:v>11.663</c:v>
                </c:pt>
                <c:pt idx="23">
                  <c:v>14.11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86-46BC-955D-C9565AE690E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786-46BC-955D-C9565AE690E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786-46BC-955D-C9565AE69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88</c:v>
                </c:pt>
                <c:pt idx="1">
                  <c:v>84.95</c:v>
                </c:pt>
                <c:pt idx="2">
                  <c:v>66.19</c:v>
                </c:pt>
                <c:pt idx="3">
                  <c:v>53.71</c:v>
                </c:pt>
                <c:pt idx="4">
                  <c:v>53.39</c:v>
                </c:pt>
                <c:pt idx="5">
                  <c:v>69.849999999999994</c:v>
                </c:pt>
                <c:pt idx="6">
                  <c:v>84.08</c:v>
                </c:pt>
                <c:pt idx="7">
                  <c:v>80.95</c:v>
                </c:pt>
                <c:pt idx="8">
                  <c:v>77.52</c:v>
                </c:pt>
                <c:pt idx="9">
                  <c:v>80.81</c:v>
                </c:pt>
                <c:pt idx="10">
                  <c:v>43.09</c:v>
                </c:pt>
                <c:pt idx="11">
                  <c:v>33.450000000000003</c:v>
                </c:pt>
                <c:pt idx="12">
                  <c:v>31.5</c:v>
                </c:pt>
                <c:pt idx="13">
                  <c:v>34.049999999999997</c:v>
                </c:pt>
                <c:pt idx="14">
                  <c:v>50.39</c:v>
                </c:pt>
                <c:pt idx="15">
                  <c:v>82.32</c:v>
                </c:pt>
                <c:pt idx="16">
                  <c:v>93.52</c:v>
                </c:pt>
                <c:pt idx="17">
                  <c:v>104.23</c:v>
                </c:pt>
                <c:pt idx="18">
                  <c:v>134.69</c:v>
                </c:pt>
                <c:pt idx="19">
                  <c:v>159.51</c:v>
                </c:pt>
                <c:pt idx="20">
                  <c:v>188.2</c:v>
                </c:pt>
                <c:pt idx="21">
                  <c:v>137.63999999999999</c:v>
                </c:pt>
                <c:pt idx="22">
                  <c:v>95.82</c:v>
                </c:pt>
                <c:pt idx="23">
                  <c:v>90.5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786-46BC-955D-C9565AE69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36.492999999999995</v>
      </c>
      <c r="C4" s="18">
        <v>19.287000000000003</v>
      </c>
      <c r="D4" s="18">
        <v>28.431000000000001</v>
      </c>
      <c r="E4" s="18">
        <v>29.654</v>
      </c>
      <c r="F4" s="18">
        <v>66.094999999999999</v>
      </c>
      <c r="G4" s="18">
        <v>21.532000000000004</v>
      </c>
      <c r="H4" s="18">
        <v>75.89800000000001</v>
      </c>
      <c r="I4" s="18">
        <v>46.879999999999995</v>
      </c>
      <c r="J4" s="18">
        <v>117.33799999999999</v>
      </c>
      <c r="K4" s="18">
        <v>241.12199999999999</v>
      </c>
      <c r="L4" s="18">
        <v>453.99299999999994</v>
      </c>
      <c r="M4" s="18">
        <v>468.81000000000006</v>
      </c>
      <c r="N4" s="18">
        <v>496.584</v>
      </c>
      <c r="O4" s="18">
        <v>486.22900000000004</v>
      </c>
      <c r="P4" s="18">
        <v>511.565</v>
      </c>
      <c r="Q4" s="18">
        <v>429.94</v>
      </c>
      <c r="R4" s="18">
        <v>160.11500000000001</v>
      </c>
      <c r="S4" s="18">
        <v>49.911999999999999</v>
      </c>
      <c r="T4" s="18">
        <v>33.570999999999998</v>
      </c>
      <c r="U4" s="18">
        <v>25.05</v>
      </c>
      <c r="V4" s="18">
        <v>13.418000000000001</v>
      </c>
      <c r="W4" s="18">
        <v>32.704000000000001</v>
      </c>
      <c r="X4" s="18">
        <v>65.724999999999994</v>
      </c>
      <c r="Y4" s="18">
        <v>61.548999999999999</v>
      </c>
      <c r="Z4" s="19"/>
      <c r="AA4" s="20">
        <f>SUM(B4:Z4)</f>
        <v>3971.8949999999995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</v>
      </c>
      <c r="C7" s="28">
        <v>84.95</v>
      </c>
      <c r="D7" s="28">
        <v>66.19</v>
      </c>
      <c r="E7" s="28">
        <v>53.71</v>
      </c>
      <c r="F7" s="28">
        <v>53.39</v>
      </c>
      <c r="G7" s="28">
        <v>69.849999999999994</v>
      </c>
      <c r="H7" s="28">
        <v>84.08</v>
      </c>
      <c r="I7" s="28">
        <v>80.95</v>
      </c>
      <c r="J7" s="28">
        <v>77.52</v>
      </c>
      <c r="K7" s="28">
        <v>80.81</v>
      </c>
      <c r="L7" s="28">
        <v>43.09</v>
      </c>
      <c r="M7" s="28">
        <v>33.450000000000003</v>
      </c>
      <c r="N7" s="28">
        <v>31.5</v>
      </c>
      <c r="O7" s="28">
        <v>34.049999999999997</v>
      </c>
      <c r="P7" s="28">
        <v>50.39</v>
      </c>
      <c r="Q7" s="28">
        <v>82.32</v>
      </c>
      <c r="R7" s="28">
        <v>93.52</v>
      </c>
      <c r="S7" s="28">
        <v>104.23</v>
      </c>
      <c r="T7" s="28">
        <v>134.69</v>
      </c>
      <c r="U7" s="28">
        <v>159.51</v>
      </c>
      <c r="V7" s="28">
        <v>188.2</v>
      </c>
      <c r="W7" s="28">
        <v>137.63999999999999</v>
      </c>
      <c r="X7" s="28">
        <v>95.82</v>
      </c>
      <c r="Y7" s="28">
        <v>90.5</v>
      </c>
      <c r="Z7" s="29"/>
      <c r="AA7" s="30">
        <f>IF(SUM(B7:Z7)&lt;&gt;0,AVERAGEIF(B7:Z7,"&lt;&gt;"""),"")</f>
        <v>84.098333333333329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22.408999999999999</v>
      </c>
      <c r="J12" s="52"/>
      <c r="K12" s="52"/>
      <c r="L12" s="52"/>
      <c r="M12" s="52"/>
      <c r="N12" s="52"/>
      <c r="O12" s="52"/>
      <c r="P12" s="52"/>
      <c r="Q12" s="52"/>
      <c r="R12" s="52">
        <v>38.932000000000002</v>
      </c>
      <c r="S12" s="52">
        <v>13.231</v>
      </c>
      <c r="T12" s="52"/>
      <c r="U12" s="52"/>
      <c r="V12" s="52">
        <v>1</v>
      </c>
      <c r="W12" s="52">
        <v>24.818000000000001</v>
      </c>
      <c r="X12" s="52">
        <v>64.724999999999994</v>
      </c>
      <c r="Y12" s="52">
        <v>60.558999999999997</v>
      </c>
      <c r="Z12" s="53"/>
      <c r="AA12" s="54">
        <f t="shared" si="0"/>
        <v>225.67400000000001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>
        <v>160</v>
      </c>
      <c r="L13" s="52"/>
      <c r="M13" s="52"/>
      <c r="N13" s="52"/>
      <c r="O13" s="52"/>
      <c r="P13" s="52"/>
      <c r="Q13" s="52">
        <v>160</v>
      </c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320</v>
      </c>
    </row>
    <row r="14" spans="1:27" ht="24.95" customHeight="1" x14ac:dyDescent="0.2">
      <c r="A14" s="55" t="s">
        <v>10</v>
      </c>
      <c r="B14" s="56">
        <v>0.98599999999999999</v>
      </c>
      <c r="C14" s="57">
        <v>17.485999999999997</v>
      </c>
      <c r="D14" s="57">
        <v>1.341</v>
      </c>
      <c r="E14" s="57">
        <v>4.2060000000000004</v>
      </c>
      <c r="F14" s="57">
        <v>9.8340000000000014</v>
      </c>
      <c r="G14" s="57">
        <v>4.8540000000000001</v>
      </c>
      <c r="H14" s="57">
        <v>39.352999999999994</v>
      </c>
      <c r="I14" s="57">
        <v>5.4130000000000003</v>
      </c>
      <c r="J14" s="57">
        <v>3.0380000000000003</v>
      </c>
      <c r="K14" s="57">
        <v>81.122000000000014</v>
      </c>
      <c r="L14" s="57">
        <v>211.79299999999998</v>
      </c>
      <c r="M14" s="57">
        <v>218.161</v>
      </c>
      <c r="N14" s="57">
        <v>167.51</v>
      </c>
      <c r="O14" s="57">
        <v>164.92900000000003</v>
      </c>
      <c r="P14" s="57">
        <v>171.53399999999999</v>
      </c>
      <c r="Q14" s="57">
        <v>152.54</v>
      </c>
      <c r="R14" s="57">
        <v>17.744</v>
      </c>
      <c r="S14" s="57">
        <v>1.381</v>
      </c>
      <c r="T14" s="57">
        <v>1.071</v>
      </c>
      <c r="U14" s="57">
        <v>2.4500000000000002</v>
      </c>
      <c r="V14" s="57">
        <v>12.418000000000001</v>
      </c>
      <c r="W14" s="57">
        <v>0.98599999999999999</v>
      </c>
      <c r="X14" s="57">
        <v>1</v>
      </c>
      <c r="Y14" s="57">
        <v>0.99</v>
      </c>
      <c r="Z14" s="58"/>
      <c r="AA14" s="59">
        <f t="shared" si="0"/>
        <v>1292.1399999999999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0.98599999999999999</v>
      </c>
      <c r="C16" s="62">
        <f t="shared" si="1"/>
        <v>17.485999999999997</v>
      </c>
      <c r="D16" s="62">
        <f t="shared" si="1"/>
        <v>1.341</v>
      </c>
      <c r="E16" s="62">
        <f t="shared" si="1"/>
        <v>4.2060000000000004</v>
      </c>
      <c r="F16" s="62">
        <f t="shared" si="1"/>
        <v>9.8340000000000014</v>
      </c>
      <c r="G16" s="62">
        <f t="shared" si="1"/>
        <v>4.8540000000000001</v>
      </c>
      <c r="H16" s="62">
        <f t="shared" si="1"/>
        <v>39.352999999999994</v>
      </c>
      <c r="I16" s="62">
        <f t="shared" si="1"/>
        <v>27.821999999999999</v>
      </c>
      <c r="J16" s="62">
        <f t="shared" si="1"/>
        <v>3.0380000000000003</v>
      </c>
      <c r="K16" s="62">
        <f t="shared" si="1"/>
        <v>241.12200000000001</v>
      </c>
      <c r="L16" s="62">
        <f t="shared" si="1"/>
        <v>211.79299999999998</v>
      </c>
      <c r="M16" s="62">
        <f t="shared" si="1"/>
        <v>218.161</v>
      </c>
      <c r="N16" s="62">
        <f t="shared" si="1"/>
        <v>167.51</v>
      </c>
      <c r="O16" s="62">
        <f t="shared" si="1"/>
        <v>164.92900000000003</v>
      </c>
      <c r="P16" s="62">
        <f t="shared" si="1"/>
        <v>171.53399999999999</v>
      </c>
      <c r="Q16" s="62">
        <f t="shared" si="1"/>
        <v>312.53999999999996</v>
      </c>
      <c r="R16" s="62">
        <f t="shared" si="1"/>
        <v>56.676000000000002</v>
      </c>
      <c r="S16" s="62">
        <f t="shared" si="1"/>
        <v>14.612</v>
      </c>
      <c r="T16" s="62">
        <f t="shared" si="1"/>
        <v>1.071</v>
      </c>
      <c r="U16" s="62">
        <f t="shared" si="1"/>
        <v>2.4500000000000002</v>
      </c>
      <c r="V16" s="62">
        <f t="shared" si="1"/>
        <v>13.418000000000001</v>
      </c>
      <c r="W16" s="62">
        <f t="shared" si="1"/>
        <v>25.804000000000002</v>
      </c>
      <c r="X16" s="62">
        <f t="shared" si="1"/>
        <v>65.724999999999994</v>
      </c>
      <c r="Y16" s="62">
        <f t="shared" si="1"/>
        <v>61.548999999999999</v>
      </c>
      <c r="Z16" s="63" t="str">
        <f t="shared" si="1"/>
        <v/>
      </c>
      <c r="AA16" s="64">
        <f>SUM(AA10:AA15)</f>
        <v>1837.8139999999999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1.3</v>
      </c>
      <c r="M19" s="72">
        <v>2.7</v>
      </c>
      <c r="N19" s="72">
        <v>79</v>
      </c>
      <c r="O19" s="72">
        <v>79</v>
      </c>
      <c r="P19" s="72">
        <v>107</v>
      </c>
      <c r="Q19" s="72">
        <v>107</v>
      </c>
      <c r="R19" s="72">
        <v>103</v>
      </c>
      <c r="S19" s="72">
        <v>28</v>
      </c>
      <c r="T19" s="72">
        <v>28</v>
      </c>
      <c r="U19" s="72"/>
      <c r="V19" s="72"/>
      <c r="W19" s="72"/>
      <c r="X19" s="72"/>
      <c r="Y19" s="72"/>
      <c r="Z19" s="73"/>
      <c r="AA19" s="74">
        <f t="shared" ref="AA19:AA25" si="2">SUM(B19:Z19)</f>
        <v>535</v>
      </c>
    </row>
    <row r="20" spans="1:27" ht="24.95" customHeight="1" x14ac:dyDescent="0.2">
      <c r="A20" s="75" t="s">
        <v>15</v>
      </c>
      <c r="B20" s="76"/>
      <c r="C20" s="77">
        <v>0.53100000000000003</v>
      </c>
      <c r="D20" s="77"/>
      <c r="E20" s="77"/>
      <c r="F20" s="77"/>
      <c r="G20" s="77"/>
      <c r="H20" s="77"/>
      <c r="I20" s="77"/>
      <c r="J20" s="77"/>
      <c r="K20" s="77"/>
      <c r="L20" s="77">
        <v>10</v>
      </c>
      <c r="M20" s="77">
        <v>10</v>
      </c>
      <c r="N20" s="77">
        <v>10</v>
      </c>
      <c r="O20" s="77">
        <v>10</v>
      </c>
      <c r="P20" s="77"/>
      <c r="Q20" s="77"/>
      <c r="R20" s="77"/>
      <c r="S20" s="77"/>
      <c r="T20" s="77"/>
      <c r="U20" s="77"/>
      <c r="V20" s="77"/>
      <c r="W20" s="77">
        <v>5</v>
      </c>
      <c r="X20" s="77"/>
      <c r="Y20" s="77"/>
      <c r="Z20" s="78"/>
      <c r="AA20" s="79">
        <f t="shared" si="2"/>
        <v>45.530999999999999</v>
      </c>
    </row>
    <row r="21" spans="1:27" ht="24.95" customHeight="1" x14ac:dyDescent="0.2">
      <c r="A21" s="75" t="s">
        <v>16</v>
      </c>
      <c r="B21" s="80">
        <v>1.7070000000000001</v>
      </c>
      <c r="C21" s="81">
        <v>1.27</v>
      </c>
      <c r="D21" s="81">
        <v>1.29</v>
      </c>
      <c r="E21" s="81">
        <v>1.448</v>
      </c>
      <c r="F21" s="81">
        <v>1.2609999999999999</v>
      </c>
      <c r="G21" s="81">
        <v>0.17799999999999999</v>
      </c>
      <c r="H21" s="81">
        <v>0.54500000000000004</v>
      </c>
      <c r="I21" s="81">
        <v>0.55800000000000005</v>
      </c>
      <c r="J21" s="81"/>
      <c r="K21" s="81"/>
      <c r="L21" s="81">
        <v>10</v>
      </c>
      <c r="M21" s="81">
        <v>17.849</v>
      </c>
      <c r="N21" s="81">
        <v>19.774000000000001</v>
      </c>
      <c r="O21" s="81">
        <v>11.8</v>
      </c>
      <c r="P21" s="81">
        <v>12.531000000000001</v>
      </c>
      <c r="Q21" s="81">
        <v>10</v>
      </c>
      <c r="R21" s="81">
        <v>0.439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90.649999999999991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1.7070000000000001</v>
      </c>
      <c r="C26" s="88">
        <f t="shared" si="3"/>
        <v>1.8010000000000002</v>
      </c>
      <c r="D26" s="88">
        <f t="shared" si="3"/>
        <v>1.29</v>
      </c>
      <c r="E26" s="88">
        <f t="shared" si="3"/>
        <v>1.448</v>
      </c>
      <c r="F26" s="88">
        <f t="shared" si="3"/>
        <v>1.2609999999999999</v>
      </c>
      <c r="G26" s="88">
        <f t="shared" si="3"/>
        <v>0.17799999999999999</v>
      </c>
      <c r="H26" s="88">
        <f t="shared" si="3"/>
        <v>0.54500000000000004</v>
      </c>
      <c r="I26" s="88">
        <f t="shared" si="3"/>
        <v>0.55800000000000005</v>
      </c>
      <c r="J26" s="88">
        <f t="shared" si="3"/>
        <v>0</v>
      </c>
      <c r="K26" s="88">
        <f t="shared" si="3"/>
        <v>0</v>
      </c>
      <c r="L26" s="88">
        <f t="shared" si="3"/>
        <v>241.3</v>
      </c>
      <c r="M26" s="88">
        <f t="shared" si="3"/>
        <v>250.54900000000001</v>
      </c>
      <c r="N26" s="88">
        <f t="shared" si="3"/>
        <v>328.774</v>
      </c>
      <c r="O26" s="88">
        <f t="shared" si="3"/>
        <v>320.8</v>
      </c>
      <c r="P26" s="88">
        <f t="shared" si="3"/>
        <v>339.53100000000001</v>
      </c>
      <c r="Q26" s="88">
        <f t="shared" si="3"/>
        <v>117</v>
      </c>
      <c r="R26" s="88">
        <f t="shared" si="3"/>
        <v>103.43899999999999</v>
      </c>
      <c r="S26" s="88">
        <f t="shared" si="3"/>
        <v>28</v>
      </c>
      <c r="T26" s="88">
        <f t="shared" si="3"/>
        <v>28</v>
      </c>
      <c r="U26" s="88">
        <f t="shared" si="3"/>
        <v>0</v>
      </c>
      <c r="V26" s="88">
        <f t="shared" si="3"/>
        <v>0</v>
      </c>
      <c r="W26" s="88">
        <f t="shared" si="3"/>
        <v>5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1771.181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2.6930000000000001</v>
      </c>
      <c r="C30" s="77">
        <v>19.286999999999999</v>
      </c>
      <c r="D30" s="77">
        <v>2.6309999999999998</v>
      </c>
      <c r="E30" s="77">
        <v>5.6539999999999999</v>
      </c>
      <c r="F30" s="77">
        <v>11.095000000000001</v>
      </c>
      <c r="G30" s="77">
        <v>5.032</v>
      </c>
      <c r="H30" s="77">
        <v>39.898000000000003</v>
      </c>
      <c r="I30" s="77">
        <v>28.38</v>
      </c>
      <c r="J30" s="77">
        <v>3.0379999999999998</v>
      </c>
      <c r="K30" s="77">
        <v>241.12200000000001</v>
      </c>
      <c r="L30" s="77">
        <v>453.09300000000002</v>
      </c>
      <c r="M30" s="77">
        <v>468.71</v>
      </c>
      <c r="N30" s="77">
        <v>496.28399999999999</v>
      </c>
      <c r="O30" s="77">
        <v>485.72899999999998</v>
      </c>
      <c r="P30" s="77">
        <v>511.065</v>
      </c>
      <c r="Q30" s="77">
        <v>429.54</v>
      </c>
      <c r="R30" s="77">
        <v>160.11500000000001</v>
      </c>
      <c r="S30" s="77">
        <v>42.612000000000002</v>
      </c>
      <c r="T30" s="77">
        <v>29.071000000000002</v>
      </c>
      <c r="U30" s="77">
        <v>2.4500000000000002</v>
      </c>
      <c r="V30" s="77">
        <v>13.417999999999999</v>
      </c>
      <c r="W30" s="77">
        <v>30.803999999999998</v>
      </c>
      <c r="X30" s="77">
        <v>65.724999999999994</v>
      </c>
      <c r="Y30" s="77">
        <v>61.548999999999999</v>
      </c>
      <c r="Z30" s="78"/>
      <c r="AA30" s="79">
        <f>SUM(B30:Z30)</f>
        <v>3608.9949999999999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2.6930000000000001</v>
      </c>
      <c r="C32" s="62">
        <f t="shared" ref="C32:Z32" si="4">IF(LEN(C$2)&gt;0,SUM(C29:C31),"")</f>
        <v>19.286999999999999</v>
      </c>
      <c r="D32" s="62">
        <f t="shared" si="4"/>
        <v>2.6309999999999998</v>
      </c>
      <c r="E32" s="62">
        <f t="shared" si="4"/>
        <v>5.6539999999999999</v>
      </c>
      <c r="F32" s="62">
        <f t="shared" si="4"/>
        <v>11.095000000000001</v>
      </c>
      <c r="G32" s="62">
        <f t="shared" si="4"/>
        <v>5.032</v>
      </c>
      <c r="H32" s="62">
        <f t="shared" si="4"/>
        <v>39.898000000000003</v>
      </c>
      <c r="I32" s="62">
        <f t="shared" si="4"/>
        <v>28.38</v>
      </c>
      <c r="J32" s="62">
        <f t="shared" si="4"/>
        <v>3.0379999999999998</v>
      </c>
      <c r="K32" s="62">
        <f t="shared" si="4"/>
        <v>241.12200000000001</v>
      </c>
      <c r="L32" s="62">
        <f t="shared" si="4"/>
        <v>453.09300000000002</v>
      </c>
      <c r="M32" s="62">
        <f t="shared" si="4"/>
        <v>468.71</v>
      </c>
      <c r="N32" s="62">
        <f t="shared" si="4"/>
        <v>496.28399999999999</v>
      </c>
      <c r="O32" s="62">
        <f t="shared" si="4"/>
        <v>485.72899999999998</v>
      </c>
      <c r="P32" s="62">
        <f t="shared" si="4"/>
        <v>511.065</v>
      </c>
      <c r="Q32" s="62">
        <f t="shared" si="4"/>
        <v>429.54</v>
      </c>
      <c r="R32" s="62">
        <f t="shared" si="4"/>
        <v>160.11500000000001</v>
      </c>
      <c r="S32" s="62">
        <f t="shared" si="4"/>
        <v>42.612000000000002</v>
      </c>
      <c r="T32" s="62">
        <f t="shared" si="4"/>
        <v>29.071000000000002</v>
      </c>
      <c r="U32" s="62">
        <f t="shared" si="4"/>
        <v>2.4500000000000002</v>
      </c>
      <c r="V32" s="62">
        <f t="shared" si="4"/>
        <v>13.417999999999999</v>
      </c>
      <c r="W32" s="62">
        <f t="shared" si="4"/>
        <v>30.803999999999998</v>
      </c>
      <c r="X32" s="62">
        <f t="shared" si="4"/>
        <v>65.724999999999994</v>
      </c>
      <c r="Y32" s="62">
        <f t="shared" si="4"/>
        <v>61.548999999999999</v>
      </c>
      <c r="Z32" s="63" t="str">
        <f t="shared" si="4"/>
        <v/>
      </c>
      <c r="AA32" s="64">
        <f>SUM(AA29:AA31)</f>
        <v>3608.9949999999999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33.799999999999997</v>
      </c>
      <c r="C37" s="99"/>
      <c r="D37" s="99">
        <v>25.8</v>
      </c>
      <c r="E37" s="99">
        <v>24</v>
      </c>
      <c r="F37" s="99">
        <v>55</v>
      </c>
      <c r="G37" s="99">
        <v>16.5</v>
      </c>
      <c r="H37" s="99">
        <v>36</v>
      </c>
      <c r="I37" s="99">
        <v>18.5</v>
      </c>
      <c r="J37" s="99">
        <v>114.3</v>
      </c>
      <c r="K37" s="99"/>
      <c r="L37" s="99">
        <v>0.9</v>
      </c>
      <c r="M37" s="99">
        <v>0.1</v>
      </c>
      <c r="N37" s="99">
        <v>0.3</v>
      </c>
      <c r="O37" s="99">
        <v>0.5</v>
      </c>
      <c r="P37" s="99">
        <v>0.5</v>
      </c>
      <c r="Q37" s="99">
        <v>0.4</v>
      </c>
      <c r="R37" s="99"/>
      <c r="S37" s="99">
        <v>7.3</v>
      </c>
      <c r="T37" s="99">
        <v>0.3</v>
      </c>
      <c r="U37" s="99"/>
      <c r="V37" s="99"/>
      <c r="W37" s="99">
        <v>1.9</v>
      </c>
      <c r="X37" s="99"/>
      <c r="Y37" s="99"/>
      <c r="Z37" s="100"/>
      <c r="AA37" s="79">
        <f t="shared" si="5"/>
        <v>336.09999999999997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4.2</v>
      </c>
      <c r="U39" s="99">
        <v>22.6</v>
      </c>
      <c r="V39" s="99"/>
      <c r="W39" s="99"/>
      <c r="X39" s="99"/>
      <c r="Y39" s="99"/>
      <c r="Z39" s="100"/>
      <c r="AA39" s="79">
        <f t="shared" si="5"/>
        <v>26.8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33.799999999999997</v>
      </c>
      <c r="C40" s="88">
        <f t="shared" si="6"/>
        <v>0</v>
      </c>
      <c r="D40" s="88">
        <f t="shared" si="6"/>
        <v>25.8</v>
      </c>
      <c r="E40" s="88">
        <f t="shared" si="6"/>
        <v>24</v>
      </c>
      <c r="F40" s="88">
        <f t="shared" si="6"/>
        <v>55</v>
      </c>
      <c r="G40" s="88">
        <f t="shared" si="6"/>
        <v>16.5</v>
      </c>
      <c r="H40" s="88">
        <f t="shared" si="6"/>
        <v>36</v>
      </c>
      <c r="I40" s="88">
        <f t="shared" si="6"/>
        <v>18.5</v>
      </c>
      <c r="J40" s="88">
        <f t="shared" si="6"/>
        <v>114.3</v>
      </c>
      <c r="K40" s="88">
        <f t="shared" si="6"/>
        <v>0</v>
      </c>
      <c r="L40" s="88">
        <f t="shared" si="6"/>
        <v>0.9</v>
      </c>
      <c r="M40" s="88">
        <f t="shared" si="6"/>
        <v>0.1</v>
      </c>
      <c r="N40" s="88">
        <f t="shared" si="6"/>
        <v>0.3</v>
      </c>
      <c r="O40" s="88">
        <f t="shared" si="6"/>
        <v>0.5</v>
      </c>
      <c r="P40" s="88">
        <f t="shared" si="6"/>
        <v>0.5</v>
      </c>
      <c r="Q40" s="88">
        <f t="shared" si="6"/>
        <v>0.4</v>
      </c>
      <c r="R40" s="88">
        <f t="shared" si="6"/>
        <v>0</v>
      </c>
      <c r="S40" s="88">
        <f t="shared" si="6"/>
        <v>7.3</v>
      </c>
      <c r="T40" s="88">
        <f t="shared" si="6"/>
        <v>4.5</v>
      </c>
      <c r="U40" s="88">
        <f t="shared" si="6"/>
        <v>22.6</v>
      </c>
      <c r="V40" s="88">
        <f t="shared" si="6"/>
        <v>0</v>
      </c>
      <c r="W40" s="88">
        <f t="shared" si="6"/>
        <v>1.9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362.9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33.799999999999997</v>
      </c>
      <c r="C45" s="99"/>
      <c r="D45" s="99">
        <v>25.8</v>
      </c>
      <c r="E45" s="99">
        <v>24</v>
      </c>
      <c r="F45" s="99">
        <v>55</v>
      </c>
      <c r="G45" s="99">
        <v>16.5</v>
      </c>
      <c r="H45" s="99">
        <v>36</v>
      </c>
      <c r="I45" s="99">
        <v>18.5</v>
      </c>
      <c r="J45" s="99">
        <v>114.3</v>
      </c>
      <c r="K45" s="99"/>
      <c r="L45" s="99">
        <v>0.9</v>
      </c>
      <c r="M45" s="99">
        <v>0.1</v>
      </c>
      <c r="N45" s="99">
        <v>0.3</v>
      </c>
      <c r="O45" s="99">
        <v>0.5</v>
      </c>
      <c r="P45" s="99">
        <v>0.5</v>
      </c>
      <c r="Q45" s="99">
        <v>0.4</v>
      </c>
      <c r="R45" s="99"/>
      <c r="S45" s="99">
        <v>7.3</v>
      </c>
      <c r="T45" s="99">
        <v>0.3</v>
      </c>
      <c r="U45" s="99"/>
      <c r="V45" s="99"/>
      <c r="W45" s="99">
        <v>1.9</v>
      </c>
      <c r="X45" s="99"/>
      <c r="Y45" s="99"/>
      <c r="Z45" s="100"/>
      <c r="AA45" s="79">
        <f t="shared" si="7"/>
        <v>336.09999999999997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4.2</v>
      </c>
      <c r="U47" s="99">
        <v>22.6</v>
      </c>
      <c r="V47" s="99"/>
      <c r="W47" s="99"/>
      <c r="X47" s="99"/>
      <c r="Y47" s="99"/>
      <c r="Z47" s="100"/>
      <c r="AA47" s="79">
        <f t="shared" si="7"/>
        <v>26.8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33.799999999999997</v>
      </c>
      <c r="C49" s="88">
        <f t="shared" ref="C49:Z49" si="8">IF(LEN(C$2)&gt;0,SUM(C43:C48),"")</f>
        <v>0</v>
      </c>
      <c r="D49" s="88">
        <f t="shared" si="8"/>
        <v>25.8</v>
      </c>
      <c r="E49" s="88">
        <f t="shared" si="8"/>
        <v>24</v>
      </c>
      <c r="F49" s="88">
        <f t="shared" si="8"/>
        <v>55</v>
      </c>
      <c r="G49" s="88">
        <f t="shared" si="8"/>
        <v>16.5</v>
      </c>
      <c r="H49" s="88">
        <f t="shared" si="8"/>
        <v>36</v>
      </c>
      <c r="I49" s="88">
        <f t="shared" si="8"/>
        <v>18.5</v>
      </c>
      <c r="J49" s="88">
        <f t="shared" si="8"/>
        <v>114.3</v>
      </c>
      <c r="K49" s="88">
        <f t="shared" si="8"/>
        <v>0</v>
      </c>
      <c r="L49" s="88">
        <f t="shared" si="8"/>
        <v>0.9</v>
      </c>
      <c r="M49" s="88">
        <f t="shared" si="8"/>
        <v>0.1</v>
      </c>
      <c r="N49" s="88">
        <f t="shared" si="8"/>
        <v>0.3</v>
      </c>
      <c r="O49" s="88">
        <f t="shared" si="8"/>
        <v>0.5</v>
      </c>
      <c r="P49" s="88">
        <f t="shared" si="8"/>
        <v>0.5</v>
      </c>
      <c r="Q49" s="88">
        <f t="shared" si="8"/>
        <v>0.4</v>
      </c>
      <c r="R49" s="88">
        <f t="shared" si="8"/>
        <v>0</v>
      </c>
      <c r="S49" s="88">
        <f t="shared" si="8"/>
        <v>7.3</v>
      </c>
      <c r="T49" s="88">
        <f t="shared" si="8"/>
        <v>4.5</v>
      </c>
      <c r="U49" s="88">
        <f t="shared" si="8"/>
        <v>22.6</v>
      </c>
      <c r="V49" s="88">
        <f t="shared" si="8"/>
        <v>0</v>
      </c>
      <c r="W49" s="88">
        <f t="shared" si="8"/>
        <v>1.9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362.9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36.492999999999995</v>
      </c>
      <c r="C52" s="88">
        <f t="shared" si="10"/>
        <v>19.286999999999999</v>
      </c>
      <c r="D52" s="88">
        <f t="shared" si="10"/>
        <v>28.431000000000001</v>
      </c>
      <c r="E52" s="88">
        <f t="shared" si="10"/>
        <v>29.654</v>
      </c>
      <c r="F52" s="88">
        <f t="shared" si="10"/>
        <v>66.094999999999999</v>
      </c>
      <c r="G52" s="88">
        <f t="shared" si="10"/>
        <v>21.532</v>
      </c>
      <c r="H52" s="88">
        <f t="shared" si="10"/>
        <v>75.897999999999996</v>
      </c>
      <c r="I52" s="88">
        <f t="shared" si="10"/>
        <v>46.879999999999995</v>
      </c>
      <c r="J52" s="88">
        <f t="shared" si="10"/>
        <v>117.33799999999999</v>
      </c>
      <c r="K52" s="88">
        <f t="shared" si="10"/>
        <v>241.12200000000001</v>
      </c>
      <c r="L52" s="88">
        <f t="shared" si="10"/>
        <v>453.99299999999994</v>
      </c>
      <c r="M52" s="88">
        <f t="shared" si="10"/>
        <v>468.81000000000006</v>
      </c>
      <c r="N52" s="88">
        <f t="shared" si="10"/>
        <v>496.584</v>
      </c>
      <c r="O52" s="88">
        <f t="shared" si="10"/>
        <v>486.22900000000004</v>
      </c>
      <c r="P52" s="88">
        <f t="shared" si="10"/>
        <v>511.565</v>
      </c>
      <c r="Q52" s="88">
        <f t="shared" si="10"/>
        <v>429.93999999999994</v>
      </c>
      <c r="R52" s="88">
        <f t="shared" si="10"/>
        <v>160.11500000000001</v>
      </c>
      <c r="S52" s="88">
        <f t="shared" si="10"/>
        <v>49.911999999999999</v>
      </c>
      <c r="T52" s="88">
        <f t="shared" si="10"/>
        <v>33.570999999999998</v>
      </c>
      <c r="U52" s="88">
        <f t="shared" si="10"/>
        <v>25.05</v>
      </c>
      <c r="V52" s="88">
        <f t="shared" si="10"/>
        <v>13.418000000000001</v>
      </c>
      <c r="W52" s="88">
        <f t="shared" si="10"/>
        <v>32.704000000000001</v>
      </c>
      <c r="X52" s="88">
        <f t="shared" si="10"/>
        <v>65.724999999999994</v>
      </c>
      <c r="Y52" s="88">
        <f t="shared" si="10"/>
        <v>61.548999999999999</v>
      </c>
      <c r="Z52" s="89" t="str">
        <f t="shared" si="10"/>
        <v/>
      </c>
      <c r="AA52" s="104">
        <f>SUM(B52:Z52)</f>
        <v>3971.8949999999995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36.486999999999995</v>
      </c>
      <c r="C4" s="18">
        <v>19.251999999999999</v>
      </c>
      <c r="D4" s="18">
        <v>28.412999999999997</v>
      </c>
      <c r="E4" s="18">
        <v>29.681999999999999</v>
      </c>
      <c r="F4" s="18">
        <v>66.106999999999999</v>
      </c>
      <c r="G4" s="18">
        <v>21.555</v>
      </c>
      <c r="H4" s="18">
        <v>75.934999999999988</v>
      </c>
      <c r="I4" s="18">
        <v>46.898000000000003</v>
      </c>
      <c r="J4" s="18">
        <v>117.35300000000001</v>
      </c>
      <c r="K4" s="18">
        <v>241.12200000000001</v>
      </c>
      <c r="L4" s="18">
        <v>453.99299999999999</v>
      </c>
      <c r="M4" s="18">
        <v>468.81</v>
      </c>
      <c r="N4" s="18">
        <v>496.584</v>
      </c>
      <c r="O4" s="18">
        <v>486.22899999999998</v>
      </c>
      <c r="P4" s="18">
        <v>511.565</v>
      </c>
      <c r="Q4" s="18">
        <v>429.94</v>
      </c>
      <c r="R4" s="18">
        <v>160.11500000000001</v>
      </c>
      <c r="S4" s="18">
        <v>49.936000000000007</v>
      </c>
      <c r="T4" s="18">
        <v>33.562000000000005</v>
      </c>
      <c r="U4" s="18">
        <v>25</v>
      </c>
      <c r="V4" s="18">
        <v>13.436999999999999</v>
      </c>
      <c r="W4" s="18">
        <v>32.727999999999994</v>
      </c>
      <c r="X4" s="18">
        <v>65.724999999999994</v>
      </c>
      <c r="Y4" s="18">
        <v>61.548999999999999</v>
      </c>
      <c r="Z4" s="19"/>
      <c r="AA4" s="20">
        <f>SUM(B4:Z4)</f>
        <v>3971.9769999999999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88</v>
      </c>
      <c r="C7" s="28">
        <v>84.95</v>
      </c>
      <c r="D7" s="28">
        <v>66.19</v>
      </c>
      <c r="E7" s="28">
        <v>53.71</v>
      </c>
      <c r="F7" s="28">
        <v>53.39</v>
      </c>
      <c r="G7" s="28">
        <v>69.849999999999994</v>
      </c>
      <c r="H7" s="28">
        <v>84.08</v>
      </c>
      <c r="I7" s="28">
        <v>80.95</v>
      </c>
      <c r="J7" s="28">
        <v>77.52</v>
      </c>
      <c r="K7" s="28">
        <v>80.81</v>
      </c>
      <c r="L7" s="28">
        <v>43.09</v>
      </c>
      <c r="M7" s="28">
        <v>33.450000000000003</v>
      </c>
      <c r="N7" s="28">
        <v>31.5</v>
      </c>
      <c r="O7" s="28">
        <v>34.049999999999997</v>
      </c>
      <c r="P7" s="28">
        <v>50.39</v>
      </c>
      <c r="Q7" s="28">
        <v>82.32</v>
      </c>
      <c r="R7" s="28">
        <v>93.52</v>
      </c>
      <c r="S7" s="28">
        <v>104.23</v>
      </c>
      <c r="T7" s="28">
        <v>134.69</v>
      </c>
      <c r="U7" s="28">
        <v>159.51</v>
      </c>
      <c r="V7" s="28">
        <v>188.2</v>
      </c>
      <c r="W7" s="28">
        <v>137.63999999999999</v>
      </c>
      <c r="X7" s="28">
        <v>95.82</v>
      </c>
      <c r="Y7" s="28">
        <v>90.5</v>
      </c>
      <c r="Z7" s="29"/>
      <c r="AA7" s="30">
        <f>IF(SUM(B7:Z7)&lt;&gt;0,AVERAGEIF(B7:Z7,"&lt;&gt;"""),"")</f>
        <v>84.098333333333329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>
        <v>47</v>
      </c>
      <c r="G12" s="52"/>
      <c r="H12" s="52"/>
      <c r="I12" s="52"/>
      <c r="J12" s="52"/>
      <c r="K12" s="52">
        <v>124.7</v>
      </c>
      <c r="L12" s="52">
        <v>3.9929999999999999</v>
      </c>
      <c r="M12" s="52"/>
      <c r="N12" s="52">
        <v>27.928999999999998</v>
      </c>
      <c r="O12" s="52">
        <v>11.377000000000001</v>
      </c>
      <c r="P12" s="52">
        <v>19.224</v>
      </c>
      <c r="Q12" s="52">
        <v>29.93</v>
      </c>
      <c r="R12" s="52">
        <v>60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324.15299999999996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12.975999999999999</v>
      </c>
      <c r="C14" s="57">
        <v>0.252</v>
      </c>
      <c r="D14" s="57">
        <v>5.7080000000000002</v>
      </c>
      <c r="E14" s="57">
        <v>13.59</v>
      </c>
      <c r="F14" s="57">
        <v>0.51700000000000002</v>
      </c>
      <c r="G14" s="57">
        <v>5.109</v>
      </c>
      <c r="H14" s="57"/>
      <c r="I14" s="57">
        <v>9.0560000000000009</v>
      </c>
      <c r="J14" s="57">
        <v>48.935000000000002</v>
      </c>
      <c r="K14" s="57">
        <v>116.422</v>
      </c>
      <c r="L14" s="57">
        <v>450</v>
      </c>
      <c r="M14" s="57">
        <v>450</v>
      </c>
      <c r="N14" s="57">
        <v>450</v>
      </c>
      <c r="O14" s="57">
        <v>450</v>
      </c>
      <c r="P14" s="57">
        <v>450</v>
      </c>
      <c r="Q14" s="57">
        <v>400</v>
      </c>
      <c r="R14" s="57">
        <v>100.105</v>
      </c>
      <c r="S14" s="57">
        <v>7.6129999999999995</v>
      </c>
      <c r="T14" s="57">
        <v>6.2620000000000005</v>
      </c>
      <c r="U14" s="57"/>
      <c r="V14" s="57">
        <v>9.0999999999999998E-2</v>
      </c>
      <c r="W14" s="57">
        <v>0.91500000000000004</v>
      </c>
      <c r="X14" s="57">
        <v>11.663</v>
      </c>
      <c r="Y14" s="57">
        <v>14.11</v>
      </c>
      <c r="Z14" s="58"/>
      <c r="AA14" s="59">
        <f t="shared" si="0"/>
        <v>3003.3240000000001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12.975999999999999</v>
      </c>
      <c r="C16" s="62">
        <f t="shared" ref="C16:Z16" si="1">IF(LEN(C$2)&gt;0,SUM(C10:C15),"")</f>
        <v>0.252</v>
      </c>
      <c r="D16" s="62">
        <f t="shared" si="1"/>
        <v>5.7080000000000002</v>
      </c>
      <c r="E16" s="62">
        <f t="shared" si="1"/>
        <v>13.59</v>
      </c>
      <c r="F16" s="62">
        <f t="shared" si="1"/>
        <v>47.517000000000003</v>
      </c>
      <c r="G16" s="62">
        <f t="shared" si="1"/>
        <v>5.109</v>
      </c>
      <c r="H16" s="62">
        <f t="shared" si="1"/>
        <v>0</v>
      </c>
      <c r="I16" s="62">
        <f t="shared" si="1"/>
        <v>9.0560000000000009</v>
      </c>
      <c r="J16" s="62">
        <f t="shared" si="1"/>
        <v>48.935000000000002</v>
      </c>
      <c r="K16" s="62">
        <f t="shared" si="1"/>
        <v>241.12200000000001</v>
      </c>
      <c r="L16" s="62">
        <f t="shared" si="1"/>
        <v>453.99299999999999</v>
      </c>
      <c r="M16" s="62">
        <f t="shared" si="1"/>
        <v>450</v>
      </c>
      <c r="N16" s="62">
        <f t="shared" si="1"/>
        <v>477.92899999999997</v>
      </c>
      <c r="O16" s="62">
        <f t="shared" si="1"/>
        <v>461.37700000000001</v>
      </c>
      <c r="P16" s="62">
        <f t="shared" si="1"/>
        <v>469.22399999999999</v>
      </c>
      <c r="Q16" s="62">
        <f t="shared" si="1"/>
        <v>429.93</v>
      </c>
      <c r="R16" s="62">
        <f t="shared" si="1"/>
        <v>160.10500000000002</v>
      </c>
      <c r="S16" s="62">
        <f t="shared" si="1"/>
        <v>7.6129999999999995</v>
      </c>
      <c r="T16" s="62">
        <f t="shared" si="1"/>
        <v>6.2620000000000005</v>
      </c>
      <c r="U16" s="62">
        <f t="shared" si="1"/>
        <v>0</v>
      </c>
      <c r="V16" s="62">
        <f t="shared" si="1"/>
        <v>9.0999999999999998E-2</v>
      </c>
      <c r="W16" s="62">
        <f t="shared" si="1"/>
        <v>0.91500000000000004</v>
      </c>
      <c r="X16" s="62">
        <f t="shared" si="1"/>
        <v>11.663</v>
      </c>
      <c r="Y16" s="62">
        <f t="shared" si="1"/>
        <v>14.11</v>
      </c>
      <c r="Z16" s="63" t="str">
        <f t="shared" si="1"/>
        <v/>
      </c>
      <c r="AA16" s="64">
        <f>SUM(AA10:AA15)</f>
        <v>3327.4769999999999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2.2999999999999998</v>
      </c>
      <c r="D19" s="72">
        <v>2.1</v>
      </c>
      <c r="E19" s="72">
        <v>2.1</v>
      </c>
      <c r="F19" s="72">
        <v>4.8</v>
      </c>
      <c r="G19" s="72"/>
      <c r="H19" s="72">
        <v>75</v>
      </c>
      <c r="I19" s="72"/>
      <c r="J19" s="72">
        <v>28</v>
      </c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125.59999999999998</v>
      </c>
    </row>
    <row r="20" spans="1:27" ht="24.95" customHeight="1" x14ac:dyDescent="0.2">
      <c r="A20" s="75" t="s">
        <v>15</v>
      </c>
      <c r="B20" s="76">
        <v>0.51900000000000002</v>
      </c>
      <c r="C20" s="77"/>
      <c r="D20" s="77">
        <v>0.54200000000000004</v>
      </c>
      <c r="E20" s="77">
        <v>0.57599999999999996</v>
      </c>
      <c r="F20" s="77"/>
      <c r="G20" s="77">
        <v>0.50900000000000001</v>
      </c>
      <c r="H20" s="77">
        <v>0.45100000000000001</v>
      </c>
      <c r="I20" s="77">
        <v>3.8</v>
      </c>
      <c r="J20" s="77">
        <v>4.5939999999999994</v>
      </c>
      <c r="K20" s="77"/>
      <c r="L20" s="77"/>
      <c r="M20" s="77">
        <v>8.609</v>
      </c>
      <c r="N20" s="77">
        <v>8.5739999999999998</v>
      </c>
      <c r="O20" s="77">
        <v>12.131</v>
      </c>
      <c r="P20" s="77">
        <v>20.263000000000002</v>
      </c>
      <c r="Q20" s="77">
        <v>0.01</v>
      </c>
      <c r="R20" s="77">
        <v>0.01</v>
      </c>
      <c r="S20" s="77">
        <v>5.5359999999999996</v>
      </c>
      <c r="T20" s="77">
        <v>5.5279999999999996</v>
      </c>
      <c r="U20" s="77">
        <v>25</v>
      </c>
      <c r="V20" s="77"/>
      <c r="W20" s="77">
        <v>4.6459999999999999</v>
      </c>
      <c r="X20" s="77">
        <v>6.7850000000000001</v>
      </c>
      <c r="Y20" s="77">
        <v>2.3040000000000003</v>
      </c>
      <c r="Z20" s="78"/>
      <c r="AA20" s="79">
        <f t="shared" si="2"/>
        <v>110.387</v>
      </c>
    </row>
    <row r="21" spans="1:27" ht="24.95" customHeight="1" x14ac:dyDescent="0.2">
      <c r="A21" s="75" t="s">
        <v>16</v>
      </c>
      <c r="B21" s="80">
        <v>22.991999999999997</v>
      </c>
      <c r="C21" s="81"/>
      <c r="D21" s="81">
        <v>20.062999999999999</v>
      </c>
      <c r="E21" s="81">
        <v>13.415999999999999</v>
      </c>
      <c r="F21" s="81">
        <v>13.79</v>
      </c>
      <c r="G21" s="81">
        <v>15.936999999999999</v>
      </c>
      <c r="H21" s="81">
        <v>0.48399999999999999</v>
      </c>
      <c r="I21" s="81">
        <v>34.042000000000002</v>
      </c>
      <c r="J21" s="81">
        <v>35.823999999999998</v>
      </c>
      <c r="K21" s="81"/>
      <c r="L21" s="81"/>
      <c r="M21" s="81">
        <v>7.9009999999999998</v>
      </c>
      <c r="N21" s="81">
        <v>7.9809999999999999</v>
      </c>
      <c r="O21" s="81">
        <v>10.621</v>
      </c>
      <c r="P21" s="81">
        <v>17.277999999999999</v>
      </c>
      <c r="Q21" s="81"/>
      <c r="R21" s="81"/>
      <c r="S21" s="81">
        <v>36.786999999999999</v>
      </c>
      <c r="T21" s="81">
        <v>21.771999999999998</v>
      </c>
      <c r="U21" s="81"/>
      <c r="V21" s="81">
        <v>0.64600000000000002</v>
      </c>
      <c r="W21" s="81">
        <v>27.166999999999998</v>
      </c>
      <c r="X21" s="81">
        <v>46.877000000000002</v>
      </c>
      <c r="Y21" s="81">
        <v>45.034999999999997</v>
      </c>
      <c r="Z21" s="78"/>
      <c r="AA21" s="79">
        <f t="shared" si="2"/>
        <v>378.61300000000006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23.510999999999996</v>
      </c>
      <c r="C26" s="88">
        <f t="shared" ref="C26:Z26" si="3">IF(LEN(C$2)&gt;0,SUM(C19:C25),"")</f>
        <v>2.2999999999999998</v>
      </c>
      <c r="D26" s="88">
        <f t="shared" si="3"/>
        <v>22.704999999999998</v>
      </c>
      <c r="E26" s="88">
        <f t="shared" si="3"/>
        <v>16.091999999999999</v>
      </c>
      <c r="F26" s="88">
        <f t="shared" si="3"/>
        <v>18.59</v>
      </c>
      <c r="G26" s="88">
        <f t="shared" si="3"/>
        <v>16.445999999999998</v>
      </c>
      <c r="H26" s="88">
        <f t="shared" si="3"/>
        <v>75.934999999999988</v>
      </c>
      <c r="I26" s="88">
        <f t="shared" si="3"/>
        <v>37.841999999999999</v>
      </c>
      <c r="J26" s="88">
        <f t="shared" si="3"/>
        <v>68.418000000000006</v>
      </c>
      <c r="K26" s="88">
        <f t="shared" si="3"/>
        <v>0</v>
      </c>
      <c r="L26" s="88">
        <f t="shared" si="3"/>
        <v>0</v>
      </c>
      <c r="M26" s="88">
        <f t="shared" si="3"/>
        <v>18.809999999999999</v>
      </c>
      <c r="N26" s="88">
        <f t="shared" si="3"/>
        <v>18.655000000000001</v>
      </c>
      <c r="O26" s="88">
        <f t="shared" si="3"/>
        <v>24.852</v>
      </c>
      <c r="P26" s="88">
        <f t="shared" si="3"/>
        <v>42.341000000000001</v>
      </c>
      <c r="Q26" s="88">
        <f t="shared" si="3"/>
        <v>0.01</v>
      </c>
      <c r="R26" s="88">
        <f t="shared" si="3"/>
        <v>0.01</v>
      </c>
      <c r="S26" s="88">
        <f t="shared" si="3"/>
        <v>42.323</v>
      </c>
      <c r="T26" s="88">
        <f t="shared" si="3"/>
        <v>27.299999999999997</v>
      </c>
      <c r="U26" s="88">
        <f t="shared" si="3"/>
        <v>25</v>
      </c>
      <c r="V26" s="88">
        <f t="shared" si="3"/>
        <v>0.64600000000000002</v>
      </c>
      <c r="W26" s="88">
        <f t="shared" si="3"/>
        <v>31.812999999999999</v>
      </c>
      <c r="X26" s="88">
        <f t="shared" si="3"/>
        <v>53.662000000000006</v>
      </c>
      <c r="Y26" s="88">
        <f t="shared" si="3"/>
        <v>47.338999999999999</v>
      </c>
      <c r="Z26" s="89" t="str">
        <f t="shared" si="3"/>
        <v/>
      </c>
      <c r="AA26" s="90">
        <f>SUM(AA19:AA25)</f>
        <v>614.6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36.487000000000002</v>
      </c>
      <c r="C30" s="77">
        <v>2.552</v>
      </c>
      <c r="D30" s="77">
        <v>28.413</v>
      </c>
      <c r="E30" s="77">
        <v>29.681999999999999</v>
      </c>
      <c r="F30" s="77">
        <v>66.106999999999999</v>
      </c>
      <c r="G30" s="77">
        <v>21.555</v>
      </c>
      <c r="H30" s="77">
        <v>75.935000000000002</v>
      </c>
      <c r="I30" s="77">
        <v>46.898000000000003</v>
      </c>
      <c r="J30" s="77">
        <v>117.35299999999999</v>
      </c>
      <c r="K30" s="77">
        <v>241.12200000000001</v>
      </c>
      <c r="L30" s="77">
        <v>453.99299999999999</v>
      </c>
      <c r="M30" s="77">
        <v>468.81</v>
      </c>
      <c r="N30" s="77">
        <v>496.584</v>
      </c>
      <c r="O30" s="77">
        <v>486.22899999999998</v>
      </c>
      <c r="P30" s="77">
        <v>511.565</v>
      </c>
      <c r="Q30" s="77">
        <v>429.94</v>
      </c>
      <c r="R30" s="77">
        <v>160.11500000000001</v>
      </c>
      <c r="S30" s="77">
        <v>49.936</v>
      </c>
      <c r="T30" s="77">
        <v>33.561999999999998</v>
      </c>
      <c r="U30" s="77">
        <v>25</v>
      </c>
      <c r="V30" s="77">
        <v>0.73699999999999999</v>
      </c>
      <c r="W30" s="77">
        <v>32.728000000000002</v>
      </c>
      <c r="X30" s="77">
        <v>65.325000000000003</v>
      </c>
      <c r="Y30" s="77">
        <v>61.448999999999998</v>
      </c>
      <c r="Z30" s="78"/>
      <c r="AA30" s="79">
        <f>SUM(B30:Z30)</f>
        <v>3942.0770000000002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36.487000000000002</v>
      </c>
      <c r="C32" s="62">
        <f t="shared" ref="C32:Z32" si="4">IF(LEN(C$2)&gt;0,SUM(C29:C31),"")</f>
        <v>2.552</v>
      </c>
      <c r="D32" s="62">
        <f t="shared" si="4"/>
        <v>28.413</v>
      </c>
      <c r="E32" s="62">
        <f t="shared" si="4"/>
        <v>29.681999999999999</v>
      </c>
      <c r="F32" s="62">
        <f t="shared" si="4"/>
        <v>66.106999999999999</v>
      </c>
      <c r="G32" s="62">
        <f t="shared" si="4"/>
        <v>21.555</v>
      </c>
      <c r="H32" s="62">
        <f t="shared" si="4"/>
        <v>75.935000000000002</v>
      </c>
      <c r="I32" s="62">
        <f t="shared" si="4"/>
        <v>46.898000000000003</v>
      </c>
      <c r="J32" s="62">
        <f t="shared" si="4"/>
        <v>117.35299999999999</v>
      </c>
      <c r="K32" s="62">
        <f t="shared" si="4"/>
        <v>241.12200000000001</v>
      </c>
      <c r="L32" s="62">
        <f t="shared" si="4"/>
        <v>453.99299999999999</v>
      </c>
      <c r="M32" s="62">
        <f t="shared" si="4"/>
        <v>468.81</v>
      </c>
      <c r="N32" s="62">
        <f t="shared" si="4"/>
        <v>496.584</v>
      </c>
      <c r="O32" s="62">
        <f t="shared" si="4"/>
        <v>486.22899999999998</v>
      </c>
      <c r="P32" s="62">
        <f t="shared" si="4"/>
        <v>511.565</v>
      </c>
      <c r="Q32" s="62">
        <f t="shared" si="4"/>
        <v>429.94</v>
      </c>
      <c r="R32" s="62">
        <f t="shared" si="4"/>
        <v>160.11500000000001</v>
      </c>
      <c r="S32" s="62">
        <f t="shared" si="4"/>
        <v>49.936</v>
      </c>
      <c r="T32" s="62">
        <f t="shared" si="4"/>
        <v>33.561999999999998</v>
      </c>
      <c r="U32" s="62">
        <f t="shared" si="4"/>
        <v>25</v>
      </c>
      <c r="V32" s="62">
        <f t="shared" si="4"/>
        <v>0.73699999999999999</v>
      </c>
      <c r="W32" s="62">
        <f t="shared" si="4"/>
        <v>32.728000000000002</v>
      </c>
      <c r="X32" s="62">
        <f t="shared" si="4"/>
        <v>65.325000000000003</v>
      </c>
      <c r="Y32" s="62">
        <f t="shared" si="4"/>
        <v>61.448999999999998</v>
      </c>
      <c r="Z32" s="63" t="str">
        <f t="shared" si="4"/>
        <v/>
      </c>
      <c r="AA32" s="64">
        <f>SUM(AA29:AA31)</f>
        <v>3942.0770000000002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16.7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0.4</v>
      </c>
      <c r="Y37" s="99">
        <v>0.1</v>
      </c>
      <c r="Z37" s="100"/>
      <c r="AA37" s="79">
        <f t="shared" si="5"/>
        <v>17.2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12.7</v>
      </c>
      <c r="W39" s="99"/>
      <c r="X39" s="99"/>
      <c r="Y39" s="99"/>
      <c r="Z39" s="100"/>
      <c r="AA39" s="79">
        <f t="shared" si="5"/>
        <v>12.7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16.7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12.7</v>
      </c>
      <c r="W40" s="88">
        <f t="shared" si="6"/>
        <v>0</v>
      </c>
      <c r="X40" s="88">
        <f t="shared" si="6"/>
        <v>0.4</v>
      </c>
      <c r="Y40" s="88">
        <f t="shared" si="6"/>
        <v>0.1</v>
      </c>
      <c r="Z40" s="89" t="str">
        <f t="shared" si="6"/>
        <v/>
      </c>
      <c r="AA40" s="90">
        <f t="shared" si="5"/>
        <v>29.9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16.7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0.4</v>
      </c>
      <c r="Y45" s="99">
        <v>0.1</v>
      </c>
      <c r="Z45" s="100"/>
      <c r="AA45" s="79">
        <f t="shared" si="7"/>
        <v>17.2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12.7</v>
      </c>
      <c r="W47" s="99"/>
      <c r="X47" s="99"/>
      <c r="Y47" s="99"/>
      <c r="Z47" s="100"/>
      <c r="AA47" s="79">
        <f t="shared" si="7"/>
        <v>12.7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16.7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12.7</v>
      </c>
      <c r="W49" s="88">
        <f t="shared" si="8"/>
        <v>0</v>
      </c>
      <c r="X49" s="88">
        <f t="shared" si="8"/>
        <v>0.4</v>
      </c>
      <c r="Y49" s="88">
        <f t="shared" si="8"/>
        <v>0.1</v>
      </c>
      <c r="Z49" s="89" t="str">
        <f t="shared" si="8"/>
        <v/>
      </c>
      <c r="AA49" s="90">
        <f t="shared" si="7"/>
        <v>29.9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36.486999999999995</v>
      </c>
      <c r="C52" s="88">
        <f t="shared" ref="C52:Z52" si="10">IF(LEN(C$2)&gt;0,SUM(C10:C15)+C26+C40,"")</f>
        <v>19.251999999999999</v>
      </c>
      <c r="D52" s="88">
        <f t="shared" si="10"/>
        <v>28.412999999999997</v>
      </c>
      <c r="E52" s="88">
        <f t="shared" si="10"/>
        <v>29.681999999999999</v>
      </c>
      <c r="F52" s="88">
        <f t="shared" si="10"/>
        <v>66.106999999999999</v>
      </c>
      <c r="G52" s="88">
        <f t="shared" si="10"/>
        <v>21.555</v>
      </c>
      <c r="H52" s="88">
        <f t="shared" si="10"/>
        <v>75.934999999999988</v>
      </c>
      <c r="I52" s="88">
        <f t="shared" si="10"/>
        <v>46.897999999999996</v>
      </c>
      <c r="J52" s="88">
        <f t="shared" si="10"/>
        <v>117.35300000000001</v>
      </c>
      <c r="K52" s="88">
        <f t="shared" si="10"/>
        <v>241.12200000000001</v>
      </c>
      <c r="L52" s="88">
        <f t="shared" si="10"/>
        <v>453.99299999999999</v>
      </c>
      <c r="M52" s="88">
        <f t="shared" si="10"/>
        <v>468.81</v>
      </c>
      <c r="N52" s="88">
        <f t="shared" si="10"/>
        <v>496.58399999999995</v>
      </c>
      <c r="O52" s="88">
        <f t="shared" si="10"/>
        <v>486.22899999999998</v>
      </c>
      <c r="P52" s="88">
        <f t="shared" si="10"/>
        <v>511.565</v>
      </c>
      <c r="Q52" s="88">
        <f t="shared" si="10"/>
        <v>429.94</v>
      </c>
      <c r="R52" s="88">
        <f t="shared" si="10"/>
        <v>160.11500000000001</v>
      </c>
      <c r="S52" s="88">
        <f t="shared" si="10"/>
        <v>49.936</v>
      </c>
      <c r="T52" s="88">
        <f t="shared" si="10"/>
        <v>33.561999999999998</v>
      </c>
      <c r="U52" s="88">
        <f t="shared" si="10"/>
        <v>25</v>
      </c>
      <c r="V52" s="88">
        <f t="shared" si="10"/>
        <v>13.436999999999999</v>
      </c>
      <c r="W52" s="88">
        <f t="shared" si="10"/>
        <v>32.728000000000002</v>
      </c>
      <c r="X52" s="88">
        <f t="shared" si="10"/>
        <v>65.725000000000009</v>
      </c>
      <c r="Y52" s="88">
        <f t="shared" si="10"/>
        <v>61.548999999999999</v>
      </c>
      <c r="Z52" s="89" t="str">
        <f t="shared" si="10"/>
        <v/>
      </c>
      <c r="AA52" s="104">
        <f>SUM(B52:Z52)</f>
        <v>3971.9769999999999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-33.799999999999997</v>
      </c>
      <c r="C4" s="18">
        <v>16.7</v>
      </c>
      <c r="D4" s="18">
        <v>-25.8</v>
      </c>
      <c r="E4" s="18">
        <v>-24</v>
      </c>
      <c r="F4" s="18">
        <v>-55</v>
      </c>
      <c r="G4" s="18">
        <v>-16.5</v>
      </c>
      <c r="H4" s="18">
        <v>-36</v>
      </c>
      <c r="I4" s="18">
        <v>-18.5</v>
      </c>
      <c r="J4" s="18">
        <v>-114.3</v>
      </c>
      <c r="K4" s="18"/>
      <c r="L4" s="18">
        <v>-0.9</v>
      </c>
      <c r="M4" s="18">
        <v>-0.1</v>
      </c>
      <c r="N4" s="18">
        <v>-0.3</v>
      </c>
      <c r="O4" s="18">
        <v>-0.5</v>
      </c>
      <c r="P4" s="18">
        <v>-0.5</v>
      </c>
      <c r="Q4" s="18">
        <v>-0.4</v>
      </c>
      <c r="R4" s="18"/>
      <c r="S4" s="18">
        <v>-7.3</v>
      </c>
      <c r="T4" s="18">
        <v>-4.5</v>
      </c>
      <c r="U4" s="18">
        <v>-22.6</v>
      </c>
      <c r="V4" s="18">
        <v>12.7</v>
      </c>
      <c r="W4" s="18">
        <v>-1.9</v>
      </c>
      <c r="X4" s="18">
        <v>0.4</v>
      </c>
      <c r="Y4" s="18">
        <v>0.1</v>
      </c>
      <c r="Z4" s="19"/>
      <c r="AA4" s="111">
        <f>SUM(B4:Z4)</f>
        <v>-333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88</v>
      </c>
      <c r="C7" s="117">
        <v>84.95</v>
      </c>
      <c r="D7" s="117">
        <v>66.19</v>
      </c>
      <c r="E7" s="117">
        <v>53.71</v>
      </c>
      <c r="F7" s="117">
        <v>53.39</v>
      </c>
      <c r="G7" s="117">
        <v>69.849999999999994</v>
      </c>
      <c r="H7" s="117">
        <v>84.08</v>
      </c>
      <c r="I7" s="117">
        <v>80.95</v>
      </c>
      <c r="J7" s="117">
        <v>77.52</v>
      </c>
      <c r="K7" s="117">
        <v>80.81</v>
      </c>
      <c r="L7" s="117">
        <v>43.09</v>
      </c>
      <c r="M7" s="117">
        <v>33.450000000000003</v>
      </c>
      <c r="N7" s="117">
        <v>31.5</v>
      </c>
      <c r="O7" s="117">
        <v>34.049999999999997</v>
      </c>
      <c r="P7" s="117">
        <v>50.39</v>
      </c>
      <c r="Q7" s="117">
        <v>82.32</v>
      </c>
      <c r="R7" s="117">
        <v>93.52</v>
      </c>
      <c r="S7" s="117">
        <v>104.23</v>
      </c>
      <c r="T7" s="117">
        <v>134.69</v>
      </c>
      <c r="U7" s="117">
        <v>159.51</v>
      </c>
      <c r="V7" s="117">
        <v>188.2</v>
      </c>
      <c r="W7" s="117">
        <v>137.63999999999999</v>
      </c>
      <c r="X7" s="117">
        <v>95.82</v>
      </c>
      <c r="Y7" s="117">
        <v>90.5</v>
      </c>
      <c r="Z7" s="118"/>
      <c r="AA7" s="119">
        <f>IF(SUM(B7:Z7)&lt;&gt;0,AVERAGEIF(B7:Z7,"&lt;&gt;"""),"")</f>
        <v>84.098333333333329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33.799999999999997</v>
      </c>
      <c r="C13" s="129"/>
      <c r="D13" s="129">
        <v>25.8</v>
      </c>
      <c r="E13" s="129">
        <v>24</v>
      </c>
      <c r="F13" s="129">
        <v>55</v>
      </c>
      <c r="G13" s="129">
        <v>16.5</v>
      </c>
      <c r="H13" s="129">
        <v>36</v>
      </c>
      <c r="I13" s="129">
        <v>18.5</v>
      </c>
      <c r="J13" s="129">
        <v>114.3</v>
      </c>
      <c r="K13" s="129"/>
      <c r="L13" s="129">
        <v>0.9</v>
      </c>
      <c r="M13" s="129">
        <v>0.1</v>
      </c>
      <c r="N13" s="129">
        <v>0.3</v>
      </c>
      <c r="O13" s="129">
        <v>0.5</v>
      </c>
      <c r="P13" s="129">
        <v>0.5</v>
      </c>
      <c r="Q13" s="129">
        <v>0.4</v>
      </c>
      <c r="R13" s="129"/>
      <c r="S13" s="129">
        <v>7.3</v>
      </c>
      <c r="T13" s="129">
        <v>0.3</v>
      </c>
      <c r="U13" s="129"/>
      <c r="V13" s="129"/>
      <c r="W13" s="129">
        <v>1.9</v>
      </c>
      <c r="X13" s="129"/>
      <c r="Y13" s="130"/>
      <c r="Z13" s="131"/>
      <c r="AA13" s="132">
        <f t="shared" si="0"/>
        <v>336.09999999999997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4.2</v>
      </c>
      <c r="U15" s="133">
        <v>22.6</v>
      </c>
      <c r="V15" s="133"/>
      <c r="W15" s="133"/>
      <c r="X15" s="133"/>
      <c r="Y15" s="133"/>
      <c r="Z15" s="131"/>
      <c r="AA15" s="132">
        <f t="shared" si="0"/>
        <v>26.8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33.799999999999997</v>
      </c>
      <c r="C16" s="135">
        <f t="shared" si="1"/>
        <v>0</v>
      </c>
      <c r="D16" s="135">
        <f t="shared" si="1"/>
        <v>25.8</v>
      </c>
      <c r="E16" s="135">
        <f t="shared" si="1"/>
        <v>24</v>
      </c>
      <c r="F16" s="135">
        <f t="shared" si="1"/>
        <v>55</v>
      </c>
      <c r="G16" s="135">
        <f t="shared" si="1"/>
        <v>16.5</v>
      </c>
      <c r="H16" s="135">
        <f t="shared" si="1"/>
        <v>36</v>
      </c>
      <c r="I16" s="135">
        <f t="shared" si="1"/>
        <v>18.5</v>
      </c>
      <c r="J16" s="135">
        <f t="shared" si="1"/>
        <v>114.3</v>
      </c>
      <c r="K16" s="135">
        <f t="shared" si="1"/>
        <v>0</v>
      </c>
      <c r="L16" s="135">
        <f t="shared" si="1"/>
        <v>0.9</v>
      </c>
      <c r="M16" s="135">
        <f t="shared" si="1"/>
        <v>0.1</v>
      </c>
      <c r="N16" s="135">
        <f t="shared" si="1"/>
        <v>0.3</v>
      </c>
      <c r="O16" s="135">
        <f t="shared" si="1"/>
        <v>0.5</v>
      </c>
      <c r="P16" s="135">
        <f t="shared" si="1"/>
        <v>0.5</v>
      </c>
      <c r="Q16" s="135">
        <f t="shared" si="1"/>
        <v>0.4</v>
      </c>
      <c r="R16" s="135">
        <f t="shared" si="1"/>
        <v>0</v>
      </c>
      <c r="S16" s="135">
        <f t="shared" si="1"/>
        <v>7.3</v>
      </c>
      <c r="T16" s="135">
        <f t="shared" si="1"/>
        <v>4.5</v>
      </c>
      <c r="U16" s="135">
        <f t="shared" si="1"/>
        <v>22.6</v>
      </c>
      <c r="V16" s="135">
        <f t="shared" si="1"/>
        <v>0</v>
      </c>
      <c r="W16" s="135">
        <f t="shared" si="1"/>
        <v>1.9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362.9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16.7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0.4</v>
      </c>
      <c r="Y21" s="130">
        <v>0.1</v>
      </c>
      <c r="Z21" s="131"/>
      <c r="AA21" s="132">
        <f t="shared" si="2"/>
        <v>17.2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>
        <v>12.7</v>
      </c>
      <c r="W23" s="133"/>
      <c r="X23" s="133"/>
      <c r="Y23" s="133"/>
      <c r="Z23" s="131"/>
      <c r="AA23" s="132">
        <f t="shared" si="2"/>
        <v>12.7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16.7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12.7</v>
      </c>
      <c r="W24" s="135">
        <f t="shared" si="3"/>
        <v>0</v>
      </c>
      <c r="X24" s="135">
        <f t="shared" si="3"/>
        <v>0.4</v>
      </c>
      <c r="Y24" s="135">
        <f t="shared" si="3"/>
        <v>0.1</v>
      </c>
      <c r="Z24" s="136" t="str">
        <f t="shared" si="3"/>
        <v/>
      </c>
      <c r="AA24" s="90">
        <f t="shared" si="2"/>
        <v>29.9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2025-06-09T13:25:30Z</dcterms:created>
  <dcterms:modified xsi:type="dcterms:W3CDTF">2025-06-09T13:25:32Z</dcterms:modified>
</cp:coreProperties>
</file>