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14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<sst xmlns="http://schemas.openxmlformats.org/spreadsheetml/2006/main" count="119" uniqueCount="54">
  <si>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20/09/2025 16:28:28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</si>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</sst>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9D-4DE8-BEAE-542B7999F4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59D-4DE8-BEAE-542B7999F4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8.2000000000000003E-2</c:v>
                </c:pt>
                <c:pt idx="7">
                  <c:v>1.218</c:v>
                </c:pt>
                <c:pt idx="8">
                  <c:v>3.8780000000000001</c:v>
                </c:pt>
                <c:pt idx="9">
                  <c:v>16.718</c:v>
                </c:pt>
                <c:pt idx="10">
                  <c:v>24.45</c:v>
                </c:pt>
                <c:pt idx="11">
                  <c:v>20</c:v>
                </c:pt>
                <c:pt idx="12">
                  <c:v>20</c:v>
                </c:pt>
                <c:pt idx="13">
                  <c:v>15</c:v>
                </c:pt>
                <c:pt idx="14">
                  <c:v>25</c:v>
                </c:pt>
                <c:pt idx="15">
                  <c:v>36.366</c:v>
                </c:pt>
                <c:pt idx="16">
                  <c:v>3.0680000000000001</c:v>
                </c:pt>
                <c:pt idx="18">
                  <c:v>2.3E-2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9D-4DE8-BEAE-542B7999F4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7.5999999999999998E-2</c:v>
                </c:pt>
                <c:pt idx="1">
                  <c:v>0.152</c:v>
                </c:pt>
                <c:pt idx="2">
                  <c:v>0.127</c:v>
                </c:pt>
                <c:pt idx="3">
                  <c:v>0.19</c:v>
                </c:pt>
                <c:pt idx="4">
                  <c:v>7.9000000000000001E-2</c:v>
                </c:pt>
                <c:pt idx="5">
                  <c:v>0.127</c:v>
                </c:pt>
                <c:pt idx="6">
                  <c:v>5.8999999999999997E-2</c:v>
                </c:pt>
                <c:pt idx="7">
                  <c:v>0.14000000000000001</c:v>
                </c:pt>
                <c:pt idx="8">
                  <c:v>60.067999999999998</c:v>
                </c:pt>
                <c:pt idx="9">
                  <c:v>61.353000000000002</c:v>
                </c:pt>
                <c:pt idx="10">
                  <c:v>66.893000000000001</c:v>
                </c:pt>
                <c:pt idx="11">
                  <c:v>8.7789999999999999</c:v>
                </c:pt>
                <c:pt idx="12">
                  <c:v>21.306999999999999</c:v>
                </c:pt>
                <c:pt idx="13">
                  <c:v>35.588000000000001</c:v>
                </c:pt>
                <c:pt idx="14">
                  <c:v>25</c:v>
                </c:pt>
                <c:pt idx="15">
                  <c:v>80.53</c:v>
                </c:pt>
                <c:pt idx="16">
                  <c:v>9.1999999999999998E-2</c:v>
                </c:pt>
                <c:pt idx="17">
                  <c:v>0.88400000000000001</c:v>
                </c:pt>
                <c:pt idx="18">
                  <c:v>0.52300000000000002</c:v>
                </c:pt>
                <c:pt idx="22">
                  <c:v>0.76800000000000002</c:v>
                </c:pt>
                <c:pt idx="23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9D-4DE8-BEAE-542B7999F4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9D-4DE8-BEAE-542B7999F4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9D-4DE8-BEAE-542B7999F4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59D-4DE8-BEAE-542B7999F4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59D-4DE8-BEAE-542B7999F4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9D-4DE8-BEAE-542B7999F4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8">
                  <c:v>40</c:v>
                </c:pt>
                <c:pt idx="18">
                  <c:v>27</c:v>
                </c:pt>
                <c:pt idx="19">
                  <c:v>62.588000000000001</c:v>
                </c:pt>
                <c:pt idx="20">
                  <c:v>22.335000000000001</c:v>
                </c:pt>
                <c:pt idx="21">
                  <c:v>83.692999999999998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9D-4DE8-BEAE-542B7999F4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9.1999999999999993</c:v>
                </c:pt>
                <c:pt idx="3">
                  <c:v>9.4</c:v>
                </c:pt>
                <c:pt idx="4">
                  <c:v>7.1</c:v>
                </c:pt>
                <c:pt idx="5">
                  <c:v>0</c:v>
                </c:pt>
                <c:pt idx="6">
                  <c:v>0</c:v>
                </c:pt>
                <c:pt idx="7">
                  <c:v>11.5</c:v>
                </c:pt>
                <c:pt idx="8">
                  <c:v>0</c:v>
                </c:pt>
                <c:pt idx="9">
                  <c:v>182.8</c:v>
                </c:pt>
                <c:pt idx="10">
                  <c:v>48.4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154.4</c:v>
                </c:pt>
                <c:pt idx="16">
                  <c:v>0</c:v>
                </c:pt>
                <c:pt idx="17">
                  <c:v>105.7</c:v>
                </c:pt>
                <c:pt idx="18">
                  <c:v>24.8</c:v>
                </c:pt>
                <c:pt idx="19">
                  <c:v>0</c:v>
                </c:pt>
                <c:pt idx="20">
                  <c:v>59.6</c:v>
                </c:pt>
                <c:pt idx="21">
                  <c:v>0</c:v>
                </c:pt>
                <c:pt idx="22">
                  <c:v>83.3</c:v>
                </c:pt>
                <c:pt idx="23">
                  <c:v>38.9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9D-4DE8-BEAE-542B7999F4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37.436</c:v>
                </c:pt>
                <c:pt idx="1">
                  <c:v>7.6719999999999997</c:v>
                </c:pt>
                <c:pt idx="2">
                  <c:v>0.314</c:v>
                </c:pt>
                <c:pt idx="4">
                  <c:v>1.254</c:v>
                </c:pt>
                <c:pt idx="5">
                  <c:v>11.484999999999999</c:v>
                </c:pt>
                <c:pt idx="6">
                  <c:v>26.843</c:v>
                </c:pt>
                <c:pt idx="7">
                  <c:v>23.923999999999999</c:v>
                </c:pt>
                <c:pt idx="8">
                  <c:v>84.335000000000008</c:v>
                </c:pt>
                <c:pt idx="9">
                  <c:v>92.534000000000006</c:v>
                </c:pt>
                <c:pt idx="10">
                  <c:v>3.9E-2</c:v>
                </c:pt>
                <c:pt idx="11">
                  <c:v>6.0469999999999997</c:v>
                </c:pt>
                <c:pt idx="12">
                  <c:v>20.667999999999999</c:v>
                </c:pt>
                <c:pt idx="13">
                  <c:v>16.841000000000001</c:v>
                </c:pt>
                <c:pt idx="15">
                  <c:v>64.433000000000007</c:v>
                </c:pt>
                <c:pt idx="16">
                  <c:v>16.529</c:v>
                </c:pt>
                <c:pt idx="17">
                  <c:v>2.2789999999999999</c:v>
                </c:pt>
                <c:pt idx="18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9D-4DE8-BEAE-542B7999F4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9D-4DE8-BEAE-542B7999F4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9D-4DE8-BEAE-542B7999F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49.78</c:v>
                </c:pt>
                <c:pt idx="1">
                  <c:v>24.73</c:v>
                </c:pt>
                <c:pt idx="2">
                  <c:v>10.14</c:v>
                </c:pt>
                <c:pt idx="3">
                  <c:v>10.02</c:v>
                </c:pt>
                <c:pt idx="4">
                  <c:v>8.52</c:v>
                </c:pt>
                <c:pt idx="5">
                  <c:v>24.99</c:v>
                </c:pt>
                <c:pt idx="6">
                  <c:v>5.31</c:v>
                </c:pt>
                <c:pt idx="7">
                  <c:v>11.25</c:v>
                </c:pt>
                <c:pt idx="8">
                  <c:v>5</c:v>
                </c:pt>
                <c:pt idx="9">
                  <c:v>-1</c:v>
                </c:pt>
                <c:pt idx="10">
                  <c:v>-2.73</c:v>
                </c:pt>
                <c:pt idx="11">
                  <c:v>-19.54</c:v>
                </c:pt>
                <c:pt idx="12">
                  <c:v>-23.23</c:v>
                </c:pt>
                <c:pt idx="13">
                  <c:v>-23.57</c:v>
                </c:pt>
                <c:pt idx="14">
                  <c:v>-7.29</c:v>
                </c:pt>
                <c:pt idx="15">
                  <c:v>-0.69</c:v>
                </c:pt>
                <c:pt idx="16">
                  <c:v>11.11</c:v>
                </c:pt>
                <c:pt idx="17">
                  <c:v>82.14</c:v>
                </c:pt>
                <c:pt idx="18">
                  <c:v>107.4</c:v>
                </c:pt>
                <c:pt idx="19">
                  <c:v>116.01</c:v>
                </c:pt>
                <c:pt idx="20">
                  <c:v>111.67</c:v>
                </c:pt>
                <c:pt idx="21">
                  <c:v>98.32</c:v>
                </c:pt>
                <c:pt idx="22">
                  <c:v>91.34</c:v>
                </c:pt>
                <c:pt idx="23">
                  <c:v>83.68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9D-4DE8-BEAE-542B7999F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9F4-4C72-9411-BCE7F2D2E4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18">
                  <c:v>50</c:v>
                </c:pt>
                <c:pt idx="2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F4-4C72-9411-BCE7F2D2E4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1.52</c:v>
                </c:pt>
                <c:pt idx="6">
                  <c:v>1.8049999999999999</c:v>
                </c:pt>
                <c:pt idx="7">
                  <c:v>1.8049999999999999</c:v>
                </c:pt>
                <c:pt idx="8">
                  <c:v>1.8049999999999999</c:v>
                </c:pt>
                <c:pt idx="9">
                  <c:v>1.8049999999999999</c:v>
                </c:pt>
                <c:pt idx="10">
                  <c:v>1.8049999999999999</c:v>
                </c:pt>
                <c:pt idx="11">
                  <c:v>1.8049999999999999</c:v>
                </c:pt>
                <c:pt idx="12">
                  <c:v>1.8049999999999999</c:v>
                </c:pt>
                <c:pt idx="13">
                  <c:v>1.8049999999999999</c:v>
                </c:pt>
                <c:pt idx="14">
                  <c:v>1.8049999999999999</c:v>
                </c:pt>
                <c:pt idx="15">
                  <c:v>1.8049999999999999</c:v>
                </c:pt>
                <c:pt idx="16">
                  <c:v>1.8049999999999999</c:v>
                </c:pt>
                <c:pt idx="17">
                  <c:v>15.200999999999999</c:v>
                </c:pt>
                <c:pt idx="18">
                  <c:v>2.71</c:v>
                </c:pt>
                <c:pt idx="19">
                  <c:v>9.0909999999999993</c:v>
                </c:pt>
                <c:pt idx="20">
                  <c:v>9.0040000000000013</c:v>
                </c:pt>
                <c:pt idx="21">
                  <c:v>6.9370000000000003</c:v>
                </c:pt>
                <c:pt idx="22">
                  <c:v>3.3260000000000001</c:v>
                </c:pt>
                <c:pt idx="23">
                  <c:v>0.80200000000000005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F4-4C72-9411-BCE7F2D2E4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0.307</c:v>
                </c:pt>
                <c:pt idx="15">
                  <c:v>0.629</c:v>
                </c:pt>
                <c:pt idx="17">
                  <c:v>56.355000000000004</c:v>
                </c:pt>
                <c:pt idx="18">
                  <c:v>0.76</c:v>
                </c:pt>
                <c:pt idx="19">
                  <c:v>24.863</c:v>
                </c:pt>
                <c:pt idx="20">
                  <c:v>34.375</c:v>
                </c:pt>
                <c:pt idx="21">
                  <c:v>31.420999999999999</c:v>
                </c:pt>
                <c:pt idx="22">
                  <c:v>59.85</c:v>
                </c:pt>
                <c:pt idx="23">
                  <c:v>23.446999999999999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F4-4C72-9411-BCE7F2D2E4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9F4-4C72-9411-BCE7F2D2E4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9F4-4C72-9411-BCE7F2D2E4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9F4-4C72-9411-BCE7F2D2E4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9F4-4C72-9411-BCE7F2D2E4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9F4-4C72-9411-BCE7F2D2E4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40.609000000000002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F4-4C72-9411-BCE7F2D2E4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0.9</c:v>
                </c:pt>
                <c:pt idx="1">
                  <c:v>0.4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</c:v>
                </c:pt>
                <c:pt idx="6">
                  <c:v>20.8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32</c:v>
                </c:pt>
                <c:pt idx="12">
                  <c:v>59.2</c:v>
                </c:pt>
                <c:pt idx="13">
                  <c:v>64.599999999999994</c:v>
                </c:pt>
                <c:pt idx="14">
                  <c:v>32.200000000000003</c:v>
                </c:pt>
                <c:pt idx="15">
                  <c:v>0</c:v>
                </c:pt>
                <c:pt idx="16">
                  <c:v>17.5</c:v>
                </c:pt>
                <c:pt idx="17">
                  <c:v>0</c:v>
                </c:pt>
                <c:pt idx="18">
                  <c:v>0</c:v>
                </c:pt>
                <c:pt idx="19">
                  <c:v>7.1</c:v>
                </c:pt>
                <c:pt idx="20">
                  <c:v>0</c:v>
                </c:pt>
                <c:pt idx="21">
                  <c:v>31.5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F4-4C72-9411-BCE7F2D2E4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36.611999999999995</c:v>
                </c:pt>
                <c:pt idx="1">
                  <c:v>7.4240000000000004</c:v>
                </c:pt>
                <c:pt idx="2">
                  <c:v>7.3010000000000002</c:v>
                </c:pt>
                <c:pt idx="3">
                  <c:v>7.4969999999999999</c:v>
                </c:pt>
                <c:pt idx="4">
                  <c:v>6.3540000000000001</c:v>
                </c:pt>
                <c:pt idx="5">
                  <c:v>5.1920000000000002</c:v>
                </c:pt>
                <c:pt idx="6">
                  <c:v>4.3810000000000002</c:v>
                </c:pt>
                <c:pt idx="7">
                  <c:v>34.951999999999998</c:v>
                </c:pt>
                <c:pt idx="8">
                  <c:v>145.86700000000002</c:v>
                </c:pt>
                <c:pt idx="9">
                  <c:v>351.55399999999997</c:v>
                </c:pt>
                <c:pt idx="10">
                  <c:v>137.96899999999999</c:v>
                </c:pt>
                <c:pt idx="14">
                  <c:v>15.657999999999999</c:v>
                </c:pt>
                <c:pt idx="15">
                  <c:v>333.33100000000002</c:v>
                </c:pt>
                <c:pt idx="16">
                  <c:v>0.35199999999999998</c:v>
                </c:pt>
                <c:pt idx="17">
                  <c:v>37.28</c:v>
                </c:pt>
                <c:pt idx="18">
                  <c:v>0.23799999999999999</c:v>
                </c:pt>
                <c:pt idx="19">
                  <c:v>21.492999999999999</c:v>
                </c:pt>
                <c:pt idx="20">
                  <c:v>18.588000000000001</c:v>
                </c:pt>
                <c:pt idx="21">
                  <c:v>13.83</c:v>
                </c:pt>
                <c:pt idx="22">
                  <c:v>20.884</c:v>
                </c:pt>
                <c:pt idx="23">
                  <c:v>15.101000000000001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F4-4C72-9411-BCE7F2D2E4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9F4-4C72-9411-BCE7F2D2E4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9F4-4C72-9411-BCE7F2D2E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49.78</c:v>
                </c:pt>
                <c:pt idx="1">
                  <c:v>24.73</c:v>
                </c:pt>
                <c:pt idx="2">
                  <c:v>10.14</c:v>
                </c:pt>
                <c:pt idx="3">
                  <c:v>10.02</c:v>
                </c:pt>
                <c:pt idx="4">
                  <c:v>8.52</c:v>
                </c:pt>
                <c:pt idx="5">
                  <c:v>24.99</c:v>
                </c:pt>
                <c:pt idx="6">
                  <c:v>5.31</c:v>
                </c:pt>
                <c:pt idx="7">
                  <c:v>11.25</c:v>
                </c:pt>
                <c:pt idx="8">
                  <c:v>5</c:v>
                </c:pt>
                <c:pt idx="9">
                  <c:v>-1</c:v>
                </c:pt>
                <c:pt idx="10">
                  <c:v>-2.73</c:v>
                </c:pt>
                <c:pt idx="11">
                  <c:v>-19.54</c:v>
                </c:pt>
                <c:pt idx="12">
                  <c:v>-23.23</c:v>
                </c:pt>
                <c:pt idx="13">
                  <c:v>-23.57</c:v>
                </c:pt>
                <c:pt idx="14">
                  <c:v>-7.29</c:v>
                </c:pt>
                <c:pt idx="15">
                  <c:v>-0.69</c:v>
                </c:pt>
                <c:pt idx="16">
                  <c:v>11.11</c:v>
                </c:pt>
                <c:pt idx="17">
                  <c:v>82.14</c:v>
                </c:pt>
                <c:pt idx="18">
                  <c:v>107.4</c:v>
                </c:pt>
                <c:pt idx="19">
                  <c:v>116.01</c:v>
                </c:pt>
                <c:pt idx="20">
                  <c:v>111.67</c:v>
                </c:pt>
                <c:pt idx="21">
                  <c:v>98.32</c:v>
                </c:pt>
                <c:pt idx="22">
                  <c:v>91.34</c:v>
                </c:pt>
                <c:pt idx="23">
                  <c:v>83.68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9F4-4C72-9411-BCE7F2D2E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45921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37.512000000000008</v>
      </c>
      <c r="C4" s="18">
        <v>7.8239999999999998</v>
      </c>
      <c r="D4" s="18">
        <v>9.641</v>
      </c>
      <c r="E4" s="18">
        <v>9.59</v>
      </c>
      <c r="F4" s="18">
        <v>8.4329999999999998</v>
      </c>
      <c r="G4" s="18">
        <v>11.612</v>
      </c>
      <c r="H4" s="18">
        <v>26.984000000000002</v>
      </c>
      <c r="I4" s="18">
        <v>36.781999999999996</v>
      </c>
      <c r="J4" s="18">
        <v>188.28100000000001</v>
      </c>
      <c r="K4" s="18">
        <v>353.40499999999997</v>
      </c>
      <c r="L4" s="18">
        <v>139.78199999999998</v>
      </c>
      <c r="M4" s="18">
        <v>34.826000000000001</v>
      </c>
      <c r="N4" s="18">
        <v>61.974999999999994</v>
      </c>
      <c r="O4" s="18">
        <v>67.429000000000002</v>
      </c>
      <c r="P4" s="18">
        <v>50</v>
      </c>
      <c r="Q4" s="18">
        <v>335.72900000000004</v>
      </c>
      <c r="R4" s="18">
        <v>19.689</v>
      </c>
      <c r="S4" s="18">
        <v>108.863</v>
      </c>
      <c r="T4" s="18">
        <v>53.679000000000002</v>
      </c>
      <c r="U4" s="18">
        <v>62.588000000000001</v>
      </c>
      <c r="V4" s="18">
        <v>81.935000000000002</v>
      </c>
      <c r="W4" s="18">
        <v>83.692999999999998</v>
      </c>
      <c r="X4" s="18">
        <v>84.067999999999998</v>
      </c>
      <c r="Y4" s="18">
        <v>39.35</v>
      </c>
      <c r="Z4" s="19"/>
      <c r="AA4" s="20">
        <f>SUM(B4:Z4)</f>
        <v>1913.67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49.78</v>
      </c>
      <c r="C7" s="28">
        <v>24.73</v>
      </c>
      <c r="D7" s="28">
        <v>10.14</v>
      </c>
      <c r="E7" s="28">
        <v>10.02</v>
      </c>
      <c r="F7" s="28">
        <v>8.52</v>
      </c>
      <c r="G7" s="28">
        <v>24.99</v>
      </c>
      <c r="H7" s="28">
        <v>5.31</v>
      </c>
      <c r="I7" s="28">
        <v>11.25</v>
      </c>
      <c r="J7" s="28">
        <v>5</v>
      </c>
      <c r="K7" s="28">
        <v>-1</v>
      </c>
      <c r="L7" s="28">
        <v>-2.73</v>
      </c>
      <c r="M7" s="28">
        <v>-19.54</v>
      </c>
      <c r="N7" s="28">
        <v>-23.23</v>
      </c>
      <c r="O7" s="28">
        <v>-23.57</v>
      </c>
      <c r="P7" s="28">
        <v>-7.29</v>
      </c>
      <c r="Q7" s="28">
        <v>-0.69</v>
      </c>
      <c r="R7" s="28">
        <v>11.11</v>
      </c>
      <c r="S7" s="28">
        <v>82.14</v>
      </c>
      <c r="T7" s="28">
        <v>107.4</v>
      </c>
      <c r="U7" s="28">
        <v>116.01</v>
      </c>
      <c r="V7" s="28">
        <v>111.67</v>
      </c>
      <c r="W7" s="28">
        <v>98.32</v>
      </c>
      <c r="X7" s="28">
        <v>91.34</v>
      </c>
      <c r="Y7" s="28">
        <v>83.68</v>
      </c>
      <c r="Z7" s="29"/>
      <c r="AA7" s="30">
        <f>IF(SUM(B7:Z7)&lt;&gt;0,AVERAGEIF(B7:Z7,"&lt;&gt;"""),"")</f>
        <v>32.223333333333336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40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27</v>
      </c>
      <c r="U12" s="52">
        <v>62.588000000000001</v>
      </c>
      <c r="V12" s="52">
        <v>22.335000000000001</v>
      </c>
      <c r="W12" s="52">
        <v>83.692999999999998</v>
      </c>
      <c r="X12" s="52"/>
      <c r="Y12" s="52"/>
      <c r="Z12" s="53"/>
      <c r="AA12" s="54">
        <f t="shared" si="0"/>
        <v>235.61599999999999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37.436</v>
      </c>
      <c r="C14" s="57">
        <v>7.6719999999999997</v>
      </c>
      <c r="D14" s="57">
        <v>0.314</v>
      </c>
      <c r="E14" s="57"/>
      <c r="F14" s="57">
        <v>1.254</v>
      </c>
      <c r="G14" s="57">
        <v>11.484999999999999</v>
      </c>
      <c r="H14" s="57">
        <v>26.843</v>
      </c>
      <c r="I14" s="57">
        <v>23.923999999999999</v>
      </c>
      <c r="J14" s="57">
        <v>84.335000000000008</v>
      </c>
      <c r="K14" s="57">
        <v>92.534000000000006</v>
      </c>
      <c r="L14" s="57">
        <v>3.9E-2</v>
      </c>
      <c r="M14" s="57">
        <v>6.0469999999999997</v>
      </c>
      <c r="N14" s="57">
        <v>20.667999999999999</v>
      </c>
      <c r="O14" s="57">
        <v>16.841000000000001</v>
      </c>
      <c r="P14" s="57"/>
      <c r="Q14" s="57">
        <v>64.433000000000007</v>
      </c>
      <c r="R14" s="57">
        <v>16.529</v>
      </c>
      <c r="S14" s="57">
        <v>2.2789999999999999</v>
      </c>
      <c r="T14" s="57">
        <v>1.333</v>
      </c>
      <c r="U14" s="57"/>
      <c r="V14" s="57"/>
      <c r="W14" s="57"/>
      <c r="X14" s="57"/>
      <c r="Y14" s="57"/>
      <c r="Z14" s="58"/>
      <c r="AA14" s="59">
        <f t="shared" si="0"/>
        <v>413.96600000000007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37.436</v>
      </c>
      <c r="C16" s="62">
        <f t="shared" si="1"/>
        <v>7.6719999999999997</v>
      </c>
      <c r="D16" s="62">
        <f t="shared" si="1"/>
        <v>0.314</v>
      </c>
      <c r="E16" s="62">
        <f t="shared" si="1"/>
        <v>0</v>
      </c>
      <c r="F16" s="62">
        <f t="shared" si="1"/>
        <v>1.254</v>
      </c>
      <c r="G16" s="62">
        <f t="shared" si="1"/>
        <v>11.484999999999999</v>
      </c>
      <c r="H16" s="62">
        <f t="shared" si="1"/>
        <v>26.843</v>
      </c>
      <c r="I16" s="62">
        <f t="shared" si="1"/>
        <v>23.923999999999999</v>
      </c>
      <c r="J16" s="62">
        <f t="shared" si="1"/>
        <v>124.33500000000001</v>
      </c>
      <c r="K16" s="62">
        <f t="shared" si="1"/>
        <v>92.534000000000006</v>
      </c>
      <c r="L16" s="62">
        <f t="shared" si="1"/>
        <v>3.9E-2</v>
      </c>
      <c r="M16" s="62">
        <f t="shared" si="1"/>
        <v>6.0469999999999997</v>
      </c>
      <c r="N16" s="62">
        <f t="shared" si="1"/>
        <v>20.667999999999999</v>
      </c>
      <c r="O16" s="62">
        <f t="shared" si="1"/>
        <v>16.841000000000001</v>
      </c>
      <c r="P16" s="62">
        <f t="shared" si="1"/>
        <v>0</v>
      </c>
      <c r="Q16" s="62">
        <f t="shared" si="1"/>
        <v>64.433000000000007</v>
      </c>
      <c r="R16" s="62">
        <f t="shared" si="1"/>
        <v>16.529</v>
      </c>
      <c r="S16" s="62">
        <f t="shared" si="1"/>
        <v>2.2789999999999999</v>
      </c>
      <c r="T16" s="62">
        <f t="shared" si="1"/>
        <v>28.332999999999998</v>
      </c>
      <c r="U16" s="62">
        <f t="shared" si="1"/>
        <v>62.588000000000001</v>
      </c>
      <c r="V16" s="62">
        <f t="shared" si="1"/>
        <v>22.335000000000001</v>
      </c>
      <c r="W16" s="62">
        <f t="shared" si="1"/>
        <v>83.692999999999998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649.58200000000011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>
        <v>8.2000000000000003E-2</v>
      </c>
      <c r="I20" s="77">
        <v>1.218</v>
      </c>
      <c r="J20" s="77">
        <v>3.8780000000000001</v>
      </c>
      <c r="K20" s="77">
        <v>16.718</v>
      </c>
      <c r="L20" s="77">
        <v>24.45</v>
      </c>
      <c r="M20" s="77">
        <v>20</v>
      </c>
      <c r="N20" s="77">
        <v>20</v>
      </c>
      <c r="O20" s="77">
        <v>15</v>
      </c>
      <c r="P20" s="77">
        <v>25</v>
      </c>
      <c r="Q20" s="77">
        <v>36.366</v>
      </c>
      <c r="R20" s="77">
        <v>3.0680000000000001</v>
      </c>
      <c r="S20" s="77"/>
      <c r="T20" s="77">
        <v>2.3E-2</v>
      </c>
      <c r="U20" s="77"/>
      <c r="V20" s="77"/>
      <c r="W20" s="77"/>
      <c r="X20" s="77"/>
      <c r="Y20" s="77"/>
      <c r="Z20" s="78"/>
      <c r="AA20" s="79">
        <f t="shared" si="2"/>
        <v>165.803</v>
      </c>
    </row>
    <row r="21" spans="1:27" ht="24.9" customHeight="1" x14ac:dyDescent="0.25">
      <c r="A21" s="75" t="s">
        <v>16</v>
      </c>
      <c r="B21" s="80">
        <v>7.5999999999999998E-2</v>
      </c>
      <c r="C21" s="81">
        <v>0.152</v>
      </c>
      <c r="D21" s="81">
        <v>0.127</v>
      </c>
      <c r="E21" s="81">
        <v>0.19</v>
      </c>
      <c r="F21" s="81">
        <v>7.9000000000000001E-2</v>
      </c>
      <c r="G21" s="81">
        <v>0.127</v>
      </c>
      <c r="H21" s="81">
        <v>5.8999999999999997E-2</v>
      </c>
      <c r="I21" s="81">
        <v>0.14000000000000001</v>
      </c>
      <c r="J21" s="81">
        <v>60.067999999999998</v>
      </c>
      <c r="K21" s="81">
        <v>61.353000000000002</v>
      </c>
      <c r="L21" s="81">
        <v>66.893000000000001</v>
      </c>
      <c r="M21" s="81">
        <v>8.7789999999999999</v>
      </c>
      <c r="N21" s="81">
        <v>21.306999999999999</v>
      </c>
      <c r="O21" s="81">
        <v>35.588000000000001</v>
      </c>
      <c r="P21" s="81">
        <v>25</v>
      </c>
      <c r="Q21" s="81">
        <v>80.53</v>
      </c>
      <c r="R21" s="81">
        <v>9.1999999999999998E-2</v>
      </c>
      <c r="S21" s="81">
        <v>0.88400000000000001</v>
      </c>
      <c r="T21" s="81">
        <v>0.52300000000000002</v>
      </c>
      <c r="U21" s="81"/>
      <c r="V21" s="81"/>
      <c r="W21" s="81"/>
      <c r="X21" s="81">
        <v>0.76800000000000002</v>
      </c>
      <c r="Y21" s="81">
        <v>0.45</v>
      </c>
      <c r="Z21" s="78"/>
      <c r="AA21" s="79">
        <f t="shared" si="2"/>
        <v>363.18499999999995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7.5999999999999998E-2</v>
      </c>
      <c r="C26" s="88">
        <f t="shared" si="3"/>
        <v>0.152</v>
      </c>
      <c r="D26" s="88">
        <f t="shared" si="3"/>
        <v>0.127</v>
      </c>
      <c r="E26" s="88">
        <f t="shared" si="3"/>
        <v>0.19</v>
      </c>
      <c r="F26" s="88">
        <f t="shared" si="3"/>
        <v>7.9000000000000001E-2</v>
      </c>
      <c r="G26" s="88">
        <f t="shared" si="3"/>
        <v>0.127</v>
      </c>
      <c r="H26" s="88">
        <f t="shared" si="3"/>
        <v>0.14100000000000001</v>
      </c>
      <c r="I26" s="88">
        <f t="shared" si="3"/>
        <v>1.3580000000000001</v>
      </c>
      <c r="J26" s="88">
        <f t="shared" si="3"/>
        <v>63.945999999999998</v>
      </c>
      <c r="K26" s="88">
        <f t="shared" si="3"/>
        <v>78.070999999999998</v>
      </c>
      <c r="L26" s="88">
        <f t="shared" si="3"/>
        <v>91.343000000000004</v>
      </c>
      <c r="M26" s="88">
        <f t="shared" si="3"/>
        <v>28.779</v>
      </c>
      <c r="N26" s="88">
        <f t="shared" si="3"/>
        <v>41.307000000000002</v>
      </c>
      <c r="O26" s="88">
        <f t="shared" si="3"/>
        <v>50.588000000000001</v>
      </c>
      <c r="P26" s="88">
        <f t="shared" si="3"/>
        <v>50</v>
      </c>
      <c r="Q26" s="88">
        <f t="shared" si="3"/>
        <v>116.896</v>
      </c>
      <c r="R26" s="88">
        <f t="shared" si="3"/>
        <v>3.16</v>
      </c>
      <c r="S26" s="88">
        <f t="shared" si="3"/>
        <v>0.88400000000000001</v>
      </c>
      <c r="T26" s="88">
        <f t="shared" si="3"/>
        <v>0.54600000000000004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0.76800000000000002</v>
      </c>
      <c r="Y26" s="88">
        <f t="shared" si="3"/>
        <v>0.45</v>
      </c>
      <c r="Z26" s="89" t="str">
        <f t="shared" si="3"/>
        <v/>
      </c>
      <c r="AA26" s="90">
        <f>SUM(AA19:AA25)</f>
        <v>528.98799999999994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37.512</v>
      </c>
      <c r="C30" s="77">
        <v>7.8239999999999998</v>
      </c>
      <c r="D30" s="77">
        <v>0.441</v>
      </c>
      <c r="E30" s="77">
        <v>0.19</v>
      </c>
      <c r="F30" s="77">
        <v>1.333</v>
      </c>
      <c r="G30" s="77">
        <v>11.612</v>
      </c>
      <c r="H30" s="77">
        <v>26.984000000000002</v>
      </c>
      <c r="I30" s="77">
        <v>25.282</v>
      </c>
      <c r="J30" s="77">
        <v>188.28100000000001</v>
      </c>
      <c r="K30" s="77">
        <v>170.60499999999999</v>
      </c>
      <c r="L30" s="77">
        <v>91.382000000000005</v>
      </c>
      <c r="M30" s="77">
        <v>34.826000000000001</v>
      </c>
      <c r="N30" s="77">
        <v>61.975000000000001</v>
      </c>
      <c r="O30" s="77">
        <v>67.429000000000002</v>
      </c>
      <c r="P30" s="77">
        <v>50</v>
      </c>
      <c r="Q30" s="77">
        <v>181.32900000000001</v>
      </c>
      <c r="R30" s="77">
        <v>19.689</v>
      </c>
      <c r="S30" s="77">
        <v>3.1629999999999998</v>
      </c>
      <c r="T30" s="77">
        <v>28.879000000000001</v>
      </c>
      <c r="U30" s="77">
        <v>62.588000000000001</v>
      </c>
      <c r="V30" s="77">
        <v>22.335000000000001</v>
      </c>
      <c r="W30" s="77">
        <v>83.692999999999998</v>
      </c>
      <c r="X30" s="77">
        <v>0.76800000000000002</v>
      </c>
      <c r="Y30" s="77">
        <v>0.45</v>
      </c>
      <c r="Z30" s="78"/>
      <c r="AA30" s="79">
        <f>SUM(B30:Z30)</f>
        <v>1178.57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37.512</v>
      </c>
      <c r="C32" s="62">
        <f t="shared" ref="C32:Z32" si="4">IF(LEN(C$2)&gt;0,SUM(C29:C31),"")</f>
        <v>7.8239999999999998</v>
      </c>
      <c r="D32" s="62">
        <f t="shared" si="4"/>
        <v>0.441</v>
      </c>
      <c r="E32" s="62">
        <f t="shared" si="4"/>
        <v>0.19</v>
      </c>
      <c r="F32" s="62">
        <f t="shared" si="4"/>
        <v>1.333</v>
      </c>
      <c r="G32" s="62">
        <f t="shared" si="4"/>
        <v>11.612</v>
      </c>
      <c r="H32" s="62">
        <f t="shared" si="4"/>
        <v>26.984000000000002</v>
      </c>
      <c r="I32" s="62">
        <f t="shared" si="4"/>
        <v>25.282</v>
      </c>
      <c r="J32" s="62">
        <f t="shared" si="4"/>
        <v>188.28100000000001</v>
      </c>
      <c r="K32" s="62">
        <f t="shared" si="4"/>
        <v>170.60499999999999</v>
      </c>
      <c r="L32" s="62">
        <f t="shared" si="4"/>
        <v>91.382000000000005</v>
      </c>
      <c r="M32" s="62">
        <f t="shared" si="4"/>
        <v>34.826000000000001</v>
      </c>
      <c r="N32" s="62">
        <f t="shared" si="4"/>
        <v>61.975000000000001</v>
      </c>
      <c r="O32" s="62">
        <f t="shared" si="4"/>
        <v>67.429000000000002</v>
      </c>
      <c r="P32" s="62">
        <f t="shared" si="4"/>
        <v>50</v>
      </c>
      <c r="Q32" s="62">
        <f t="shared" si="4"/>
        <v>181.32900000000001</v>
      </c>
      <c r="R32" s="62">
        <f t="shared" si="4"/>
        <v>19.689</v>
      </c>
      <c r="S32" s="62">
        <f t="shared" si="4"/>
        <v>3.1629999999999998</v>
      </c>
      <c r="T32" s="62">
        <f t="shared" si="4"/>
        <v>28.879000000000001</v>
      </c>
      <c r="U32" s="62">
        <f t="shared" si="4"/>
        <v>62.588000000000001</v>
      </c>
      <c r="V32" s="62">
        <f t="shared" si="4"/>
        <v>22.335000000000001</v>
      </c>
      <c r="W32" s="62">
        <f t="shared" si="4"/>
        <v>83.692999999999998</v>
      </c>
      <c r="X32" s="62">
        <f t="shared" si="4"/>
        <v>0.76800000000000002</v>
      </c>
      <c r="Y32" s="62">
        <f t="shared" si="4"/>
        <v>0.45</v>
      </c>
      <c r="Z32" s="63" t="str">
        <f t="shared" si="4"/>
        <v/>
      </c>
      <c r="AA32" s="64">
        <f>SUM(AA29:AA31)</f>
        <v>1178.57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/>
      <c r="D37" s="99">
        <v>9.1999999999999993</v>
      </c>
      <c r="E37" s="99">
        <v>9.4</v>
      </c>
      <c r="F37" s="99">
        <v>7.1</v>
      </c>
      <c r="G37" s="99"/>
      <c r="H37" s="99"/>
      <c r="I37" s="99">
        <v>11.5</v>
      </c>
      <c r="J37" s="99"/>
      <c r="K37" s="99">
        <v>182.8</v>
      </c>
      <c r="L37" s="99">
        <v>48.4</v>
      </c>
      <c r="M37" s="99"/>
      <c r="N37" s="99"/>
      <c r="O37" s="99"/>
      <c r="P37" s="99"/>
      <c r="Q37" s="99">
        <v>154.4</v>
      </c>
      <c r="R37" s="99"/>
      <c r="S37" s="99">
        <v>105.7</v>
      </c>
      <c r="T37" s="99">
        <v>24.8</v>
      </c>
      <c r="U37" s="99"/>
      <c r="V37" s="99">
        <v>59.6</v>
      </c>
      <c r="W37" s="99"/>
      <c r="X37" s="99">
        <v>83.3</v>
      </c>
      <c r="Y37" s="99">
        <v>38.9</v>
      </c>
      <c r="Z37" s="100"/>
      <c r="AA37" s="79">
        <f t="shared" si="5"/>
        <v>735.09999999999991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9.1999999999999993</v>
      </c>
      <c r="E40" s="88">
        <f t="shared" si="6"/>
        <v>9.4</v>
      </c>
      <c r="F40" s="88">
        <f t="shared" si="6"/>
        <v>7.1</v>
      </c>
      <c r="G40" s="88">
        <f t="shared" si="6"/>
        <v>0</v>
      </c>
      <c r="H40" s="88">
        <f t="shared" si="6"/>
        <v>0</v>
      </c>
      <c r="I40" s="88">
        <f t="shared" si="6"/>
        <v>11.5</v>
      </c>
      <c r="J40" s="88">
        <f t="shared" si="6"/>
        <v>0</v>
      </c>
      <c r="K40" s="88">
        <f t="shared" si="6"/>
        <v>182.8</v>
      </c>
      <c r="L40" s="88">
        <f t="shared" si="6"/>
        <v>48.4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154.4</v>
      </c>
      <c r="R40" s="88">
        <f t="shared" si="6"/>
        <v>0</v>
      </c>
      <c r="S40" s="88">
        <f t="shared" si="6"/>
        <v>105.7</v>
      </c>
      <c r="T40" s="88">
        <f t="shared" si="6"/>
        <v>24.8</v>
      </c>
      <c r="U40" s="88">
        <f t="shared" si="6"/>
        <v>0</v>
      </c>
      <c r="V40" s="88">
        <f t="shared" si="6"/>
        <v>59.6</v>
      </c>
      <c r="W40" s="88">
        <f t="shared" si="6"/>
        <v>0</v>
      </c>
      <c r="X40" s="88">
        <f t="shared" si="6"/>
        <v>83.3</v>
      </c>
      <c r="Y40" s="88">
        <f t="shared" si="6"/>
        <v>38.9</v>
      </c>
      <c r="Z40" s="89" t="str">
        <f t="shared" si="6"/>
        <v/>
      </c>
      <c r="AA40" s="90">
        <f t="shared" si="5"/>
        <v>735.09999999999991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/>
      <c r="D45" s="99">
        <v>9.1999999999999993</v>
      </c>
      <c r="E45" s="99">
        <v>9.4</v>
      </c>
      <c r="F45" s="99">
        <v>7.1</v>
      </c>
      <c r="G45" s="99"/>
      <c r="H45" s="99"/>
      <c r="I45" s="99">
        <v>11.5</v>
      </c>
      <c r="J45" s="99"/>
      <c r="K45" s="99">
        <v>182.8</v>
      </c>
      <c r="L45" s="99">
        <v>48.4</v>
      </c>
      <c r="M45" s="99"/>
      <c r="N45" s="99"/>
      <c r="O45" s="99"/>
      <c r="P45" s="99"/>
      <c r="Q45" s="99">
        <v>154.4</v>
      </c>
      <c r="R45" s="99"/>
      <c r="S45" s="99">
        <v>105.7</v>
      </c>
      <c r="T45" s="99">
        <v>24.8</v>
      </c>
      <c r="U45" s="99"/>
      <c r="V45" s="99">
        <v>59.6</v>
      </c>
      <c r="W45" s="99"/>
      <c r="X45" s="99">
        <v>83.3</v>
      </c>
      <c r="Y45" s="99">
        <v>38.9</v>
      </c>
      <c r="Z45" s="100"/>
      <c r="AA45" s="79">
        <f t="shared" si="7"/>
        <v>735.09999999999991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9.1999999999999993</v>
      </c>
      <c r="E49" s="88">
        <f t="shared" si="8"/>
        <v>9.4</v>
      </c>
      <c r="F49" s="88">
        <f t="shared" si="8"/>
        <v>7.1</v>
      </c>
      <c r="G49" s="88">
        <f t="shared" si="8"/>
        <v>0</v>
      </c>
      <c r="H49" s="88">
        <f t="shared" si="8"/>
        <v>0</v>
      </c>
      <c r="I49" s="88">
        <f t="shared" si="8"/>
        <v>11.5</v>
      </c>
      <c r="J49" s="88">
        <f t="shared" si="8"/>
        <v>0</v>
      </c>
      <c r="K49" s="88">
        <f t="shared" si="8"/>
        <v>182.8</v>
      </c>
      <c r="L49" s="88">
        <f t="shared" si="8"/>
        <v>48.4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154.4</v>
      </c>
      <c r="R49" s="88">
        <f t="shared" si="8"/>
        <v>0</v>
      </c>
      <c r="S49" s="88">
        <f t="shared" si="8"/>
        <v>105.7</v>
      </c>
      <c r="T49" s="88">
        <f t="shared" si="8"/>
        <v>24.8</v>
      </c>
      <c r="U49" s="88">
        <f t="shared" si="8"/>
        <v>0</v>
      </c>
      <c r="V49" s="88">
        <f t="shared" si="8"/>
        <v>59.6</v>
      </c>
      <c r="W49" s="88">
        <f t="shared" si="8"/>
        <v>0</v>
      </c>
      <c r="X49" s="88">
        <f t="shared" si="8"/>
        <v>83.3</v>
      </c>
      <c r="Y49" s="88">
        <f t="shared" si="8"/>
        <v>38.9</v>
      </c>
      <c r="Z49" s="89" t="str">
        <f t="shared" si="8"/>
        <v/>
      </c>
      <c r="AA49" s="90">
        <f t="shared" si="7"/>
        <v>735.09999999999991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37.512</v>
      </c>
      <c r="C52" s="88">
        <f t="shared" si="10"/>
        <v>7.8239999999999998</v>
      </c>
      <c r="D52" s="88">
        <f t="shared" si="10"/>
        <v>9.641</v>
      </c>
      <c r="E52" s="88">
        <f t="shared" si="10"/>
        <v>9.59</v>
      </c>
      <c r="F52" s="88">
        <f t="shared" si="10"/>
        <v>8.4329999999999998</v>
      </c>
      <c r="G52" s="88">
        <f t="shared" si="10"/>
        <v>11.612</v>
      </c>
      <c r="H52" s="88">
        <f t="shared" si="10"/>
        <v>26.984000000000002</v>
      </c>
      <c r="I52" s="88">
        <f t="shared" si="10"/>
        <v>36.781999999999996</v>
      </c>
      <c r="J52" s="88">
        <f t="shared" si="10"/>
        <v>188.28100000000001</v>
      </c>
      <c r="K52" s="88">
        <f t="shared" si="10"/>
        <v>353.40500000000003</v>
      </c>
      <c r="L52" s="88">
        <f t="shared" si="10"/>
        <v>139.78200000000001</v>
      </c>
      <c r="M52" s="88">
        <f t="shared" si="10"/>
        <v>34.826000000000001</v>
      </c>
      <c r="N52" s="88">
        <f t="shared" si="10"/>
        <v>61.975000000000001</v>
      </c>
      <c r="O52" s="88">
        <f t="shared" si="10"/>
        <v>67.429000000000002</v>
      </c>
      <c r="P52" s="88">
        <f t="shared" si="10"/>
        <v>50</v>
      </c>
      <c r="Q52" s="88">
        <f t="shared" si="10"/>
        <v>335.72900000000004</v>
      </c>
      <c r="R52" s="88">
        <f t="shared" si="10"/>
        <v>19.689</v>
      </c>
      <c r="S52" s="88">
        <f t="shared" si="10"/>
        <v>108.863</v>
      </c>
      <c r="T52" s="88">
        <f t="shared" si="10"/>
        <v>53.679000000000002</v>
      </c>
      <c r="U52" s="88">
        <f t="shared" si="10"/>
        <v>62.588000000000001</v>
      </c>
      <c r="V52" s="88">
        <f t="shared" si="10"/>
        <v>81.935000000000002</v>
      </c>
      <c r="W52" s="88">
        <f t="shared" si="10"/>
        <v>83.692999999999998</v>
      </c>
      <c r="X52" s="88">
        <f t="shared" si="10"/>
        <v>84.067999999999998</v>
      </c>
      <c r="Y52" s="88">
        <f t="shared" si="10"/>
        <v>39.35</v>
      </c>
      <c r="Z52" s="89" t="str">
        <f t="shared" si="10"/>
        <v/>
      </c>
      <c r="AA52" s="104">
        <f>SUM(B52:Z52)</f>
        <v>1913.67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45921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37.511999999999993</v>
      </c>
      <c r="C4" s="18">
        <v>7.8240000000000007</v>
      </c>
      <c r="D4" s="18">
        <v>9.6009999999999991</v>
      </c>
      <c r="E4" s="18">
        <v>9.5970000000000013</v>
      </c>
      <c r="F4" s="18">
        <v>8.4540000000000006</v>
      </c>
      <c r="G4" s="18">
        <v>11.611999999999998</v>
      </c>
      <c r="H4" s="18">
        <v>26.986000000000001</v>
      </c>
      <c r="I4" s="18">
        <v>36.756999999999998</v>
      </c>
      <c r="J4" s="18">
        <v>188.28100000000001</v>
      </c>
      <c r="K4" s="18">
        <v>353.35900000000004</v>
      </c>
      <c r="L4" s="18">
        <v>139.774</v>
      </c>
      <c r="M4" s="18">
        <v>34.805</v>
      </c>
      <c r="N4" s="18">
        <v>62.005000000000003</v>
      </c>
      <c r="O4" s="18">
        <v>67.405000000000001</v>
      </c>
      <c r="P4" s="18">
        <v>49.970000000000006</v>
      </c>
      <c r="Q4" s="18">
        <v>335.76499999999999</v>
      </c>
      <c r="R4" s="18">
        <v>19.657</v>
      </c>
      <c r="S4" s="18">
        <v>108.83600000000001</v>
      </c>
      <c r="T4" s="18">
        <v>53.707999999999998</v>
      </c>
      <c r="U4" s="18">
        <v>62.54699999999999</v>
      </c>
      <c r="V4" s="18">
        <v>81.966999999999999</v>
      </c>
      <c r="W4" s="18">
        <v>83.688000000000002</v>
      </c>
      <c r="X4" s="18">
        <v>84.06</v>
      </c>
      <c r="Y4" s="18">
        <v>39.35</v>
      </c>
      <c r="Z4" s="19"/>
      <c r="AA4" s="20">
        <f>SUM(B4:Z4)</f>
        <v>1913.52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49.78</v>
      </c>
      <c r="C7" s="28">
        <v>24.73</v>
      </c>
      <c r="D7" s="28">
        <v>10.14</v>
      </c>
      <c r="E7" s="28">
        <v>10.02</v>
      </c>
      <c r="F7" s="28">
        <v>8.52</v>
      </c>
      <c r="G7" s="28">
        <v>24.99</v>
      </c>
      <c r="H7" s="28">
        <v>5.31</v>
      </c>
      <c r="I7" s="28">
        <v>11.25</v>
      </c>
      <c r="J7" s="28">
        <v>5</v>
      </c>
      <c r="K7" s="28">
        <v>-1</v>
      </c>
      <c r="L7" s="28">
        <v>-2.73</v>
      </c>
      <c r="M7" s="28">
        <v>-19.54</v>
      </c>
      <c r="N7" s="28">
        <v>-23.23</v>
      </c>
      <c r="O7" s="28">
        <v>-23.57</v>
      </c>
      <c r="P7" s="28">
        <v>-7.29</v>
      </c>
      <c r="Q7" s="28">
        <v>-0.69</v>
      </c>
      <c r="R7" s="28">
        <v>11.11</v>
      </c>
      <c r="S7" s="28">
        <v>82.14</v>
      </c>
      <c r="T7" s="28">
        <v>107.4</v>
      </c>
      <c r="U7" s="28">
        <v>116.01</v>
      </c>
      <c r="V7" s="28">
        <v>111.67</v>
      </c>
      <c r="W7" s="28">
        <v>98.32</v>
      </c>
      <c r="X7" s="28">
        <v>91.34</v>
      </c>
      <c r="Y7" s="28">
        <v>83.68</v>
      </c>
      <c r="Z7" s="29"/>
      <c r="AA7" s="30">
        <f>IF(SUM(B7:Z7)&lt;&gt;0,AVERAGEIF(B7:Z7,"&lt;&gt;"""),"")</f>
        <v>32.223333333333336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40.609000000000002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40.609000000000002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36.611999999999995</v>
      </c>
      <c r="C14" s="57">
        <v>7.4240000000000004</v>
      </c>
      <c r="D14" s="57">
        <v>7.3010000000000002</v>
      </c>
      <c r="E14" s="57">
        <v>7.4969999999999999</v>
      </c>
      <c r="F14" s="57">
        <v>6.3540000000000001</v>
      </c>
      <c r="G14" s="57">
        <v>5.1920000000000002</v>
      </c>
      <c r="H14" s="57">
        <v>4.3810000000000002</v>
      </c>
      <c r="I14" s="57">
        <v>34.951999999999998</v>
      </c>
      <c r="J14" s="57">
        <v>145.86700000000002</v>
      </c>
      <c r="K14" s="57">
        <v>351.55399999999997</v>
      </c>
      <c r="L14" s="57">
        <v>137.96899999999999</v>
      </c>
      <c r="M14" s="57"/>
      <c r="N14" s="57"/>
      <c r="O14" s="57"/>
      <c r="P14" s="57">
        <v>15.657999999999999</v>
      </c>
      <c r="Q14" s="57">
        <v>333.33100000000002</v>
      </c>
      <c r="R14" s="57">
        <v>0.35199999999999998</v>
      </c>
      <c r="S14" s="57">
        <v>37.28</v>
      </c>
      <c r="T14" s="57">
        <v>0.23799999999999999</v>
      </c>
      <c r="U14" s="57">
        <v>21.492999999999999</v>
      </c>
      <c r="V14" s="57">
        <v>18.588000000000001</v>
      </c>
      <c r="W14" s="57">
        <v>13.83</v>
      </c>
      <c r="X14" s="57">
        <v>20.884</v>
      </c>
      <c r="Y14" s="57">
        <v>15.101000000000001</v>
      </c>
      <c r="Z14" s="58"/>
      <c r="AA14" s="59">
        <f t="shared" si="0"/>
        <v>1221.8580000000002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36.611999999999995</v>
      </c>
      <c r="C16" s="62">
        <f t="shared" ref="C16:Z16" si="1">IF(LEN(C$2)&gt;0,SUM(C10:C15),"")</f>
        <v>7.4240000000000004</v>
      </c>
      <c r="D16" s="62">
        <f t="shared" si="1"/>
        <v>7.3010000000000002</v>
      </c>
      <c r="E16" s="62">
        <f t="shared" si="1"/>
        <v>7.4969999999999999</v>
      </c>
      <c r="F16" s="62">
        <f t="shared" si="1"/>
        <v>6.3540000000000001</v>
      </c>
      <c r="G16" s="62">
        <f t="shared" si="1"/>
        <v>5.1920000000000002</v>
      </c>
      <c r="H16" s="62">
        <f t="shared" si="1"/>
        <v>4.3810000000000002</v>
      </c>
      <c r="I16" s="62">
        <f t="shared" si="1"/>
        <v>34.951999999999998</v>
      </c>
      <c r="J16" s="62">
        <f t="shared" si="1"/>
        <v>186.47600000000003</v>
      </c>
      <c r="K16" s="62">
        <f t="shared" si="1"/>
        <v>351.55399999999997</v>
      </c>
      <c r="L16" s="62">
        <f t="shared" si="1"/>
        <v>137.96899999999999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15.657999999999999</v>
      </c>
      <c r="Q16" s="62">
        <f t="shared" si="1"/>
        <v>333.33100000000002</v>
      </c>
      <c r="R16" s="62">
        <f t="shared" si="1"/>
        <v>0.35199999999999998</v>
      </c>
      <c r="S16" s="62">
        <f t="shared" si="1"/>
        <v>37.28</v>
      </c>
      <c r="T16" s="62">
        <f t="shared" si="1"/>
        <v>0.23799999999999999</v>
      </c>
      <c r="U16" s="62">
        <f t="shared" si="1"/>
        <v>21.492999999999999</v>
      </c>
      <c r="V16" s="62">
        <f t="shared" si="1"/>
        <v>18.588000000000001</v>
      </c>
      <c r="W16" s="62">
        <f t="shared" si="1"/>
        <v>13.83</v>
      </c>
      <c r="X16" s="62">
        <f t="shared" si="1"/>
        <v>20.884</v>
      </c>
      <c r="Y16" s="62">
        <f t="shared" si="1"/>
        <v>15.101000000000001</v>
      </c>
      <c r="Z16" s="63" t="str">
        <f t="shared" si="1"/>
        <v/>
      </c>
      <c r="AA16" s="64">
        <f>SUM(AA10:AA15)</f>
        <v>1262.4670000000001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50</v>
      </c>
      <c r="U19" s="72"/>
      <c r="V19" s="72">
        <v>20</v>
      </c>
      <c r="W19" s="72"/>
      <c r="X19" s="72"/>
      <c r="Y19" s="72"/>
      <c r="Z19" s="73"/>
      <c r="AA19" s="74">
        <f t="shared" ref="AA19:AA25" si="2">SUM(B19:Z19)</f>
        <v>81.3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>
        <v>1.52</v>
      </c>
      <c r="H20" s="77">
        <v>1.8049999999999999</v>
      </c>
      <c r="I20" s="77">
        <v>1.8049999999999999</v>
      </c>
      <c r="J20" s="77">
        <v>1.8049999999999999</v>
      </c>
      <c r="K20" s="77">
        <v>1.8049999999999999</v>
      </c>
      <c r="L20" s="77">
        <v>1.8049999999999999</v>
      </c>
      <c r="M20" s="77">
        <v>1.8049999999999999</v>
      </c>
      <c r="N20" s="77">
        <v>1.8049999999999999</v>
      </c>
      <c r="O20" s="77">
        <v>1.8049999999999999</v>
      </c>
      <c r="P20" s="77">
        <v>1.8049999999999999</v>
      </c>
      <c r="Q20" s="77">
        <v>1.8049999999999999</v>
      </c>
      <c r="R20" s="77">
        <v>1.8049999999999999</v>
      </c>
      <c r="S20" s="77">
        <v>15.200999999999999</v>
      </c>
      <c r="T20" s="77">
        <v>2.71</v>
      </c>
      <c r="U20" s="77">
        <v>9.0909999999999993</v>
      </c>
      <c r="V20" s="77">
        <v>9.0040000000000013</v>
      </c>
      <c r="W20" s="77">
        <v>6.9370000000000003</v>
      </c>
      <c r="X20" s="77">
        <v>3.3260000000000001</v>
      </c>
      <c r="Y20" s="77">
        <v>0.80200000000000005</v>
      </c>
      <c r="Z20" s="78"/>
      <c r="AA20" s="79">
        <f t="shared" si="2"/>
        <v>68.445999999999998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1</v>
      </c>
      <c r="N21" s="81">
        <v>1</v>
      </c>
      <c r="O21" s="81">
        <v>1</v>
      </c>
      <c r="P21" s="81">
        <v>0.307</v>
      </c>
      <c r="Q21" s="81">
        <v>0.629</v>
      </c>
      <c r="R21" s="81"/>
      <c r="S21" s="81">
        <v>56.355000000000004</v>
      </c>
      <c r="T21" s="81">
        <v>0.76</v>
      </c>
      <c r="U21" s="81">
        <v>24.863</v>
      </c>
      <c r="V21" s="81">
        <v>34.375</v>
      </c>
      <c r="W21" s="81">
        <v>31.420999999999999</v>
      </c>
      <c r="X21" s="81">
        <v>59.85</v>
      </c>
      <c r="Y21" s="81">
        <v>23.446999999999999</v>
      </c>
      <c r="Z21" s="78"/>
      <c r="AA21" s="79">
        <f t="shared" si="2"/>
        <v>235.00700000000001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2.2999999999999998</v>
      </c>
      <c r="E26" s="88">
        <f t="shared" si="3"/>
        <v>2.1</v>
      </c>
      <c r="F26" s="88">
        <f t="shared" si="3"/>
        <v>2.1</v>
      </c>
      <c r="G26" s="88">
        <f t="shared" si="3"/>
        <v>6.32</v>
      </c>
      <c r="H26" s="88">
        <f t="shared" si="3"/>
        <v>1.8049999999999999</v>
      </c>
      <c r="I26" s="88">
        <f t="shared" si="3"/>
        <v>1.8049999999999999</v>
      </c>
      <c r="J26" s="88">
        <f t="shared" si="3"/>
        <v>1.8049999999999999</v>
      </c>
      <c r="K26" s="88">
        <f t="shared" si="3"/>
        <v>1.8049999999999999</v>
      </c>
      <c r="L26" s="88">
        <f t="shared" si="3"/>
        <v>1.8049999999999999</v>
      </c>
      <c r="M26" s="88">
        <f t="shared" si="3"/>
        <v>2.8049999999999997</v>
      </c>
      <c r="N26" s="88">
        <f t="shared" si="3"/>
        <v>2.8049999999999997</v>
      </c>
      <c r="O26" s="88">
        <f t="shared" si="3"/>
        <v>2.8049999999999997</v>
      </c>
      <c r="P26" s="88">
        <f t="shared" si="3"/>
        <v>2.1120000000000001</v>
      </c>
      <c r="Q26" s="88">
        <f t="shared" si="3"/>
        <v>2.4340000000000002</v>
      </c>
      <c r="R26" s="88">
        <f t="shared" si="3"/>
        <v>1.8049999999999999</v>
      </c>
      <c r="S26" s="88">
        <f t="shared" si="3"/>
        <v>71.555999999999997</v>
      </c>
      <c r="T26" s="88">
        <f t="shared" si="3"/>
        <v>53.47</v>
      </c>
      <c r="U26" s="88">
        <f t="shared" si="3"/>
        <v>33.954000000000001</v>
      </c>
      <c r="V26" s="88">
        <f t="shared" si="3"/>
        <v>63.379000000000005</v>
      </c>
      <c r="W26" s="88">
        <f t="shared" si="3"/>
        <v>38.357999999999997</v>
      </c>
      <c r="X26" s="88">
        <f t="shared" si="3"/>
        <v>63.176000000000002</v>
      </c>
      <c r="Y26" s="88">
        <f t="shared" si="3"/>
        <v>24.248999999999999</v>
      </c>
      <c r="Z26" s="89" t="str">
        <f t="shared" si="3"/>
        <v/>
      </c>
      <c r="AA26" s="90">
        <f>SUM(AA19:AA25)</f>
        <v>384.75299999999999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36.612000000000002</v>
      </c>
      <c r="C30" s="77">
        <v>7.4240000000000004</v>
      </c>
      <c r="D30" s="77">
        <v>9.6010000000000009</v>
      </c>
      <c r="E30" s="77">
        <v>9.5969999999999995</v>
      </c>
      <c r="F30" s="77">
        <v>8.4540000000000006</v>
      </c>
      <c r="G30" s="77">
        <v>11.512</v>
      </c>
      <c r="H30" s="77">
        <v>6.1859999999999999</v>
      </c>
      <c r="I30" s="77">
        <v>36.756999999999998</v>
      </c>
      <c r="J30" s="77">
        <v>188.28100000000001</v>
      </c>
      <c r="K30" s="77">
        <v>353.35899999999998</v>
      </c>
      <c r="L30" s="77">
        <v>139.774</v>
      </c>
      <c r="M30" s="77">
        <v>2.8050000000000002</v>
      </c>
      <c r="N30" s="77">
        <v>2.8050000000000002</v>
      </c>
      <c r="O30" s="77">
        <v>2.8050000000000002</v>
      </c>
      <c r="P30" s="77">
        <v>17.77</v>
      </c>
      <c r="Q30" s="77">
        <v>335.76499999999999</v>
      </c>
      <c r="R30" s="77">
        <v>2.157</v>
      </c>
      <c r="S30" s="77">
        <v>108.836</v>
      </c>
      <c r="T30" s="77">
        <v>53.707999999999998</v>
      </c>
      <c r="U30" s="77">
        <v>55.447000000000003</v>
      </c>
      <c r="V30" s="77">
        <v>81.966999999999999</v>
      </c>
      <c r="W30" s="77">
        <v>52.188000000000002</v>
      </c>
      <c r="X30" s="77">
        <v>84.06</v>
      </c>
      <c r="Y30" s="77">
        <v>39.35</v>
      </c>
      <c r="Z30" s="78"/>
      <c r="AA30" s="79">
        <f>SUM(B30:Z30)</f>
        <v>1647.2199999999998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36.612000000000002</v>
      </c>
      <c r="C32" s="62">
        <f t="shared" ref="C32:Z32" si="4">IF(LEN(C$2)&gt;0,SUM(C29:C31),"")</f>
        <v>7.4240000000000004</v>
      </c>
      <c r="D32" s="62">
        <f t="shared" si="4"/>
        <v>9.6010000000000009</v>
      </c>
      <c r="E32" s="62">
        <f t="shared" si="4"/>
        <v>9.5969999999999995</v>
      </c>
      <c r="F32" s="62">
        <f t="shared" si="4"/>
        <v>8.4540000000000006</v>
      </c>
      <c r="G32" s="62">
        <f t="shared" si="4"/>
        <v>11.512</v>
      </c>
      <c r="H32" s="62">
        <f t="shared" si="4"/>
        <v>6.1859999999999999</v>
      </c>
      <c r="I32" s="62">
        <f t="shared" si="4"/>
        <v>36.756999999999998</v>
      </c>
      <c r="J32" s="62">
        <f t="shared" si="4"/>
        <v>188.28100000000001</v>
      </c>
      <c r="K32" s="62">
        <f t="shared" si="4"/>
        <v>353.35899999999998</v>
      </c>
      <c r="L32" s="62">
        <f t="shared" si="4"/>
        <v>139.774</v>
      </c>
      <c r="M32" s="62">
        <f t="shared" si="4"/>
        <v>2.8050000000000002</v>
      </c>
      <c r="N32" s="62">
        <f t="shared" si="4"/>
        <v>2.8050000000000002</v>
      </c>
      <c r="O32" s="62">
        <f t="shared" si="4"/>
        <v>2.8050000000000002</v>
      </c>
      <c r="P32" s="62">
        <f t="shared" si="4"/>
        <v>17.77</v>
      </c>
      <c r="Q32" s="62">
        <f t="shared" si="4"/>
        <v>335.76499999999999</v>
      </c>
      <c r="R32" s="62">
        <f t="shared" si="4"/>
        <v>2.157</v>
      </c>
      <c r="S32" s="62">
        <f t="shared" si="4"/>
        <v>108.836</v>
      </c>
      <c r="T32" s="62">
        <f t="shared" si="4"/>
        <v>53.707999999999998</v>
      </c>
      <c r="U32" s="62">
        <f t="shared" si="4"/>
        <v>55.447000000000003</v>
      </c>
      <c r="V32" s="62">
        <f t="shared" si="4"/>
        <v>81.966999999999999</v>
      </c>
      <c r="W32" s="62">
        <f t="shared" si="4"/>
        <v>52.188000000000002</v>
      </c>
      <c r="X32" s="62">
        <f t="shared" si="4"/>
        <v>84.06</v>
      </c>
      <c r="Y32" s="62">
        <f t="shared" si="4"/>
        <v>39.35</v>
      </c>
      <c r="Z32" s="63" t="str">
        <f t="shared" si="4"/>
        <v/>
      </c>
      <c r="AA32" s="64">
        <f>SUM(AA29:AA31)</f>
        <v>1647.2199999999998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>
        <v>0.9</v>
      </c>
      <c r="C37" s="99">
        <v>0.4</v>
      </c>
      <c r="D37" s="99"/>
      <c r="E37" s="99"/>
      <c r="F37" s="99"/>
      <c r="G37" s="99">
        <v>0.1</v>
      </c>
      <c r="H37" s="99">
        <v>20.8</v>
      </c>
      <c r="I37" s="99"/>
      <c r="J37" s="99"/>
      <c r="K37" s="99"/>
      <c r="L37" s="99"/>
      <c r="M37" s="99">
        <v>32</v>
      </c>
      <c r="N37" s="99">
        <v>59.2</v>
      </c>
      <c r="O37" s="99">
        <v>64.599999999999994</v>
      </c>
      <c r="P37" s="99">
        <v>32.200000000000003</v>
      </c>
      <c r="Q37" s="99"/>
      <c r="R37" s="99">
        <v>17.5</v>
      </c>
      <c r="S37" s="99"/>
      <c r="T37" s="99"/>
      <c r="U37" s="99">
        <v>7.1</v>
      </c>
      <c r="V37" s="99"/>
      <c r="W37" s="99">
        <v>31.5</v>
      </c>
      <c r="X37" s="99"/>
      <c r="Y37" s="99"/>
      <c r="Z37" s="100"/>
      <c r="AA37" s="79">
        <f t="shared" si="5"/>
        <v>266.29999999999995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0.9</v>
      </c>
      <c r="C40" s="88">
        <f t="shared" ref="C40:Z40" si="6">IF(LEN(C$2)&gt;0,SUM(C35:C39),"")</f>
        <v>0.4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0.1</v>
      </c>
      <c r="H40" s="88">
        <f t="shared" si="6"/>
        <v>20.8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32</v>
      </c>
      <c r="N40" s="88">
        <f t="shared" si="6"/>
        <v>59.2</v>
      </c>
      <c r="O40" s="88">
        <f t="shared" si="6"/>
        <v>64.599999999999994</v>
      </c>
      <c r="P40" s="88">
        <f t="shared" si="6"/>
        <v>32.200000000000003</v>
      </c>
      <c r="Q40" s="88">
        <f t="shared" si="6"/>
        <v>0</v>
      </c>
      <c r="R40" s="88">
        <f t="shared" si="6"/>
        <v>17.5</v>
      </c>
      <c r="S40" s="88">
        <f t="shared" si="6"/>
        <v>0</v>
      </c>
      <c r="T40" s="88">
        <f t="shared" si="6"/>
        <v>0</v>
      </c>
      <c r="U40" s="88">
        <f t="shared" si="6"/>
        <v>7.1</v>
      </c>
      <c r="V40" s="88">
        <f t="shared" si="6"/>
        <v>0</v>
      </c>
      <c r="W40" s="88">
        <f t="shared" si="6"/>
        <v>31.5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266.29999999999995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>
        <v>0.9</v>
      </c>
      <c r="C45" s="99">
        <v>0.4</v>
      </c>
      <c r="D45" s="99"/>
      <c r="E45" s="99"/>
      <c r="F45" s="99"/>
      <c r="G45" s="99">
        <v>0.1</v>
      </c>
      <c r="H45" s="99">
        <v>20.8</v>
      </c>
      <c r="I45" s="99"/>
      <c r="J45" s="99"/>
      <c r="K45" s="99"/>
      <c r="L45" s="99"/>
      <c r="M45" s="99">
        <v>32</v>
      </c>
      <c r="N45" s="99">
        <v>59.2</v>
      </c>
      <c r="O45" s="99">
        <v>64.599999999999994</v>
      </c>
      <c r="P45" s="99">
        <v>32.200000000000003</v>
      </c>
      <c r="Q45" s="99"/>
      <c r="R45" s="99">
        <v>17.5</v>
      </c>
      <c r="S45" s="99"/>
      <c r="T45" s="99"/>
      <c r="U45" s="99">
        <v>7.1</v>
      </c>
      <c r="V45" s="99"/>
      <c r="W45" s="99">
        <v>31.5</v>
      </c>
      <c r="X45" s="99"/>
      <c r="Y45" s="99"/>
      <c r="Z45" s="100"/>
      <c r="AA45" s="79">
        <f t="shared" si="7"/>
        <v>266.29999999999995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0.9</v>
      </c>
      <c r="C49" s="88">
        <f t="shared" ref="C49:Z49" si="8">IF(LEN(C$2)&gt;0,SUM(C43:C48),"")</f>
        <v>0.4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0.1</v>
      </c>
      <c r="H49" s="88">
        <f t="shared" si="8"/>
        <v>20.8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32</v>
      </c>
      <c r="N49" s="88">
        <f t="shared" si="8"/>
        <v>59.2</v>
      </c>
      <c r="O49" s="88">
        <f t="shared" si="8"/>
        <v>64.599999999999994</v>
      </c>
      <c r="P49" s="88">
        <f t="shared" si="8"/>
        <v>32.200000000000003</v>
      </c>
      <c r="Q49" s="88">
        <f t="shared" si="8"/>
        <v>0</v>
      </c>
      <c r="R49" s="88">
        <f t="shared" si="8"/>
        <v>17.5</v>
      </c>
      <c r="S49" s="88">
        <f t="shared" si="8"/>
        <v>0</v>
      </c>
      <c r="T49" s="88">
        <f t="shared" si="8"/>
        <v>0</v>
      </c>
      <c r="U49" s="88">
        <f t="shared" si="8"/>
        <v>7.1</v>
      </c>
      <c r="V49" s="88">
        <f t="shared" si="8"/>
        <v>0</v>
      </c>
      <c r="W49" s="88">
        <f t="shared" si="8"/>
        <v>31.5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266.29999999999995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37.511999999999993</v>
      </c>
      <c r="C52" s="88">
        <f t="shared" ref="C52:Z52" si="10">IF(LEN(C$2)&gt;0,SUM(C10:C15)+C26+C40,"")</f>
        <v>7.8240000000000007</v>
      </c>
      <c r="D52" s="88">
        <f t="shared" si="10"/>
        <v>9.6009999999999991</v>
      </c>
      <c r="E52" s="88">
        <f t="shared" si="10"/>
        <v>9.5969999999999995</v>
      </c>
      <c r="F52" s="88">
        <f t="shared" si="10"/>
        <v>8.4540000000000006</v>
      </c>
      <c r="G52" s="88">
        <f t="shared" si="10"/>
        <v>11.612</v>
      </c>
      <c r="H52" s="88">
        <f t="shared" si="10"/>
        <v>26.986000000000001</v>
      </c>
      <c r="I52" s="88">
        <f t="shared" si="10"/>
        <v>36.756999999999998</v>
      </c>
      <c r="J52" s="88">
        <f t="shared" si="10"/>
        <v>188.28100000000003</v>
      </c>
      <c r="K52" s="88">
        <f t="shared" si="10"/>
        <v>353.35899999999998</v>
      </c>
      <c r="L52" s="88">
        <f t="shared" si="10"/>
        <v>139.774</v>
      </c>
      <c r="M52" s="88">
        <f t="shared" si="10"/>
        <v>34.805</v>
      </c>
      <c r="N52" s="88">
        <f t="shared" si="10"/>
        <v>62.005000000000003</v>
      </c>
      <c r="O52" s="88">
        <f t="shared" si="10"/>
        <v>67.405000000000001</v>
      </c>
      <c r="P52" s="88">
        <f t="shared" si="10"/>
        <v>49.97</v>
      </c>
      <c r="Q52" s="88">
        <f t="shared" si="10"/>
        <v>335.76500000000004</v>
      </c>
      <c r="R52" s="88">
        <f t="shared" si="10"/>
        <v>19.657</v>
      </c>
      <c r="S52" s="88">
        <f t="shared" si="10"/>
        <v>108.836</v>
      </c>
      <c r="T52" s="88">
        <f t="shared" si="10"/>
        <v>53.707999999999998</v>
      </c>
      <c r="U52" s="88">
        <f t="shared" si="10"/>
        <v>62.547000000000004</v>
      </c>
      <c r="V52" s="88">
        <f t="shared" si="10"/>
        <v>81.967000000000013</v>
      </c>
      <c r="W52" s="88">
        <f t="shared" si="10"/>
        <v>83.687999999999988</v>
      </c>
      <c r="X52" s="88">
        <f t="shared" si="10"/>
        <v>84.06</v>
      </c>
      <c r="Y52" s="88">
        <f t="shared" si="10"/>
        <v>39.35</v>
      </c>
      <c r="Z52" s="89" t="str">
        <f t="shared" si="10"/>
        <v/>
      </c>
      <c r="AA52" s="104">
        <f>SUM(B52:Z52)</f>
        <v>1913.52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45921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0.9</v>
      </c>
      <c r="C4" s="18">
        <v>0.4</v>
      </c>
      <c r="D4" s="18">
        <v>-9.1999999999999993</v>
      </c>
      <c r="E4" s="18">
        <v>-9.4</v>
      </c>
      <c r="F4" s="18">
        <v>-7.1</v>
      </c>
      <c r="G4" s="18">
        <v>0.1</v>
      </c>
      <c r="H4" s="18">
        <v>20.8</v>
      </c>
      <c r="I4" s="18">
        <v>-11.5</v>
      </c>
      <c r="J4" s="18"/>
      <c r="K4" s="18">
        <v>-182.8</v>
      </c>
      <c r="L4" s="18">
        <v>-48.4</v>
      </c>
      <c r="M4" s="18">
        <v>32</v>
      </c>
      <c r="N4" s="18">
        <v>59.2</v>
      </c>
      <c r="O4" s="18">
        <v>64.599999999999994</v>
      </c>
      <c r="P4" s="18">
        <v>32.200000000000003</v>
      </c>
      <c r="Q4" s="18">
        <v>-154.4</v>
      </c>
      <c r="R4" s="18">
        <v>17.5</v>
      </c>
      <c r="S4" s="18">
        <v>-105.7</v>
      </c>
      <c r="T4" s="18">
        <v>-24.8</v>
      </c>
      <c r="U4" s="18">
        <v>7.1</v>
      </c>
      <c r="V4" s="18">
        <v>-59.6</v>
      </c>
      <c r="W4" s="18">
        <v>31.5</v>
      </c>
      <c r="X4" s="18">
        <v>-83.3</v>
      </c>
      <c r="Y4" s="18">
        <v>-38.9</v>
      </c>
      <c r="Z4" s="19"/>
      <c r="AA4" s="111">
        <f>SUM(B4:Z4)</f>
        <v>-468.8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49.78</v>
      </c>
      <c r="C7" s="117">
        <v>24.73</v>
      </c>
      <c r="D7" s="117">
        <v>10.14</v>
      </c>
      <c r="E7" s="117">
        <v>10.02</v>
      </c>
      <c r="F7" s="117">
        <v>8.52</v>
      </c>
      <c r="G7" s="117">
        <v>24.99</v>
      </c>
      <c r="H7" s="117">
        <v>5.31</v>
      </c>
      <c r="I7" s="117">
        <v>11.25</v>
      </c>
      <c r="J7" s="117">
        <v>5</v>
      </c>
      <c r="K7" s="117">
        <v>-1</v>
      </c>
      <c r="L7" s="117">
        <v>-2.73</v>
      </c>
      <c r="M7" s="117">
        <v>-19.54</v>
      </c>
      <c r="N7" s="117">
        <v>-23.23</v>
      </c>
      <c r="O7" s="117">
        <v>-23.57</v>
      </c>
      <c r="P7" s="117">
        <v>-7.29</v>
      </c>
      <c r="Q7" s="117">
        <v>-0.69</v>
      </c>
      <c r="R7" s="117">
        <v>11.11</v>
      </c>
      <c r="S7" s="117">
        <v>82.14</v>
      </c>
      <c r="T7" s="117">
        <v>107.4</v>
      </c>
      <c r="U7" s="117">
        <v>116.01</v>
      </c>
      <c r="V7" s="117">
        <v>111.67</v>
      </c>
      <c r="W7" s="117">
        <v>98.32</v>
      </c>
      <c r="X7" s="117">
        <v>91.34</v>
      </c>
      <c r="Y7" s="117">
        <v>83.68</v>
      </c>
      <c r="Z7" s="118"/>
      <c r="AA7" s="119">
        <f>IF(SUM(B7:Z7)&lt;&gt;0,AVERAGEIF(B7:Z7,"&lt;&gt;"""),"")</f>
        <v>32.223333333333336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/>
      <c r="D13" s="129">
        <v>9.1999999999999993</v>
      </c>
      <c r="E13" s="129">
        <v>9.4</v>
      </c>
      <c r="F13" s="129">
        <v>7.1</v>
      </c>
      <c r="G13" s="129"/>
      <c r="H13" s="129"/>
      <c r="I13" s="129">
        <v>11.5</v>
      </c>
      <c r="J13" s="129"/>
      <c r="K13" s="129">
        <v>182.8</v>
      </c>
      <c r="L13" s="129">
        <v>48.4</v>
      </c>
      <c r="M13" s="129"/>
      <c r="N13" s="129"/>
      <c r="O13" s="129"/>
      <c r="P13" s="129"/>
      <c r="Q13" s="129">
        <v>154.4</v>
      </c>
      <c r="R13" s="129"/>
      <c r="S13" s="129">
        <v>105.7</v>
      </c>
      <c r="T13" s="129">
        <v>24.8</v>
      </c>
      <c r="U13" s="129"/>
      <c r="V13" s="129">
        <v>59.6</v>
      </c>
      <c r="W13" s="129"/>
      <c r="X13" s="129">
        <v>83.3</v>
      </c>
      <c r="Y13" s="130">
        <v>38.9</v>
      </c>
      <c r="Z13" s="131"/>
      <c r="AA13" s="132">
        <f t="shared" si="0"/>
        <v>735.09999999999991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9.1999999999999993</v>
      </c>
      <c r="E16" s="135">
        <f t="shared" si="1"/>
        <v>9.4</v>
      </c>
      <c r="F16" s="135">
        <f t="shared" si="1"/>
        <v>7.1</v>
      </c>
      <c r="G16" s="135">
        <f t="shared" si="1"/>
        <v>0</v>
      </c>
      <c r="H16" s="135">
        <f t="shared" si="1"/>
        <v>0</v>
      </c>
      <c r="I16" s="135">
        <f t="shared" si="1"/>
        <v>11.5</v>
      </c>
      <c r="J16" s="135">
        <f t="shared" si="1"/>
        <v>0</v>
      </c>
      <c r="K16" s="135">
        <f t="shared" si="1"/>
        <v>182.8</v>
      </c>
      <c r="L16" s="135">
        <f t="shared" si="1"/>
        <v>48.4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154.4</v>
      </c>
      <c r="R16" s="135">
        <f t="shared" si="1"/>
        <v>0</v>
      </c>
      <c r="S16" s="135">
        <f t="shared" si="1"/>
        <v>105.7</v>
      </c>
      <c r="T16" s="135">
        <f t="shared" si="1"/>
        <v>24.8</v>
      </c>
      <c r="U16" s="135">
        <f t="shared" si="1"/>
        <v>0</v>
      </c>
      <c r="V16" s="135">
        <f t="shared" si="1"/>
        <v>59.6</v>
      </c>
      <c r="W16" s="135">
        <f t="shared" si="1"/>
        <v>0</v>
      </c>
      <c r="X16" s="135">
        <f t="shared" si="1"/>
        <v>83.3</v>
      </c>
      <c r="Y16" s="135">
        <f t="shared" si="1"/>
        <v>38.9</v>
      </c>
      <c r="Z16" s="136" t="str">
        <f t="shared" si="1"/>
        <v/>
      </c>
      <c r="AA16" s="90">
        <f t="shared" si="0"/>
        <v>735.09999999999991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>
        <v>0.9</v>
      </c>
      <c r="C21" s="129">
        <v>0.4</v>
      </c>
      <c r="D21" s="129"/>
      <c r="E21" s="129"/>
      <c r="F21" s="129"/>
      <c r="G21" s="129">
        <v>0.1</v>
      </c>
      <c r="H21" s="129">
        <v>20.8</v>
      </c>
      <c r="I21" s="129"/>
      <c r="J21" s="129"/>
      <c r="K21" s="129"/>
      <c r="L21" s="129"/>
      <c r="M21" s="129">
        <v>32</v>
      </c>
      <c r="N21" s="129">
        <v>59.2</v>
      </c>
      <c r="O21" s="129">
        <v>64.599999999999994</v>
      </c>
      <c r="P21" s="129">
        <v>32.200000000000003</v>
      </c>
      <c r="Q21" s="129"/>
      <c r="R21" s="129">
        <v>17.5</v>
      </c>
      <c r="S21" s="129"/>
      <c r="T21" s="129"/>
      <c r="U21" s="129">
        <v>7.1</v>
      </c>
      <c r="V21" s="129"/>
      <c r="W21" s="129">
        <v>31.5</v>
      </c>
      <c r="X21" s="129"/>
      <c r="Y21" s="130"/>
      <c r="Z21" s="131"/>
      <c r="AA21" s="132">
        <f t="shared" si="2"/>
        <v>266.29999999999995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0.9</v>
      </c>
      <c r="C24" s="135">
        <f t="shared" si="3"/>
        <v>0.4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0.1</v>
      </c>
      <c r="H24" s="135">
        <f t="shared" si="3"/>
        <v>20.8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32</v>
      </c>
      <c r="N24" s="135">
        <f t="shared" si="3"/>
        <v>59.2</v>
      </c>
      <c r="O24" s="135">
        <f t="shared" si="3"/>
        <v>64.599999999999994</v>
      </c>
      <c r="P24" s="135">
        <f t="shared" si="3"/>
        <v>32.200000000000003</v>
      </c>
      <c r="Q24" s="135">
        <f t="shared" si="3"/>
        <v>0</v>
      </c>
      <c r="R24" s="135">
        <f t="shared" si="3"/>
        <v>17.5</v>
      </c>
      <c r="S24" s="135">
        <f t="shared" si="3"/>
        <v>0</v>
      </c>
      <c r="T24" s="135">
        <f t="shared" si="3"/>
        <v>0</v>
      </c>
      <c r="U24" s="135">
        <f t="shared" si="3"/>
        <v>7.1</v>
      </c>
      <c r="V24" s="135">
        <f t="shared" si="3"/>
        <v>0</v>
      </c>
      <c r="W24" s="135">
        <f t="shared" si="3"/>
        <v>31.5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266.29999999999995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2025-09-20T13:28:28Z</dcterms:created>
  <dcterms:modified xsi:type="dcterms:W3CDTF">2025-09-20T13:28:30Z</dcterms:modified>
</cp:coreProperties>
</file>