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Y52" i="4" s="1"/>
  <c r="X26" i="4"/>
  <c r="X52" i="4" s="1"/>
  <c r="W26" i="4"/>
  <c r="W52" i="4" s="1"/>
  <c r="V26" i="4"/>
  <c r="V52" i="4" s="1"/>
  <c r="U26" i="4"/>
  <c r="U52" i="4" s="1"/>
  <c r="T26" i="4"/>
  <c r="T52" i="4" s="1"/>
  <c r="S26" i="4"/>
  <c r="S52" i="4" s="1"/>
  <c r="R26" i="4"/>
  <c r="R52" i="4" s="1"/>
  <c r="Q26" i="4"/>
  <c r="Q52" i="4" s="1"/>
  <c r="P26" i="4"/>
  <c r="P52" i="4" s="1"/>
  <c r="O26" i="4"/>
  <c r="O52" i="4" s="1"/>
  <c r="N26" i="4"/>
  <c r="N52" i="4" s="1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<sst xmlns="http://schemas.openxmlformats.org/spreadsheetml/2006/main" count="119" uniqueCount="54">
  <si>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11/09/2025 11:28:37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</si>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</sst>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330-43C0-BDC5-88369143EF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330-43C0-BDC5-88369143EF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19.837</c:v>
                </c:pt>
                <c:pt idx="13">
                  <c:v>16.805</c:v>
                </c:pt>
                <c:pt idx="14">
                  <c:v>7.6389999999999993</c:v>
                </c:pt>
                <c:pt idx="15">
                  <c:v>10</c:v>
                </c:pt>
                <c:pt idx="16">
                  <c:v>5</c:v>
                </c:pt>
                <c:pt idx="17">
                  <c:v>2.496</c:v>
                </c:pt>
                <c:pt idx="18">
                  <c:v>2.5859999999999999</c:v>
                </c:pt>
                <c:pt idx="19">
                  <c:v>2.5939999999999999</c:v>
                </c:pt>
                <c:pt idx="20">
                  <c:v>2.4689999999999999</c:v>
                </c:pt>
                <c:pt idx="21">
                  <c:v>2.2949999999999999</c:v>
                </c:pt>
                <c:pt idx="22">
                  <c:v>2.1960000000000002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30-43C0-BDC5-88369143EF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3.1949999999999998</c:v>
                </c:pt>
                <c:pt idx="14">
                  <c:v>1.2370000000000001</c:v>
                </c:pt>
                <c:pt idx="15">
                  <c:v>25.472000000000001</c:v>
                </c:pt>
                <c:pt idx="16">
                  <c:v>6.3579999999999997</c:v>
                </c:pt>
                <c:pt idx="17">
                  <c:v>1.84</c:v>
                </c:pt>
                <c:pt idx="18">
                  <c:v>4.8049999999999997</c:v>
                </c:pt>
                <c:pt idx="19">
                  <c:v>0.74</c:v>
                </c:pt>
                <c:pt idx="20">
                  <c:v>0.64100000000000001</c:v>
                </c:pt>
                <c:pt idx="21">
                  <c:v>4.4969999999999999</c:v>
                </c:pt>
                <c:pt idx="22">
                  <c:v>6.7030000000000003</c:v>
                </c:pt>
                <c:pt idx="23">
                  <c:v>9.9659999999999993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30-43C0-BDC5-88369143EF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330-43C0-BDC5-88369143EF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330-43C0-BDC5-88369143EF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330-43C0-BDC5-88369143EF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330-43C0-BDC5-88369143EF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330-43C0-BDC5-88369143EF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52.271000000000001</c:v>
                </c:pt>
                <c:pt idx="13">
                  <c:v>3</c:v>
                </c:pt>
                <c:pt idx="18">
                  <c:v>8.6999999999999994E-2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30-43C0-BDC5-88369143EFB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3.6</c:v>
                </c:pt>
                <c:pt idx="13">
                  <c:v>96.3</c:v>
                </c:pt>
                <c:pt idx="14">
                  <c:v>23.9</c:v>
                </c:pt>
                <c:pt idx="15">
                  <c:v>0</c:v>
                </c:pt>
                <c:pt idx="16">
                  <c:v>1.5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1.7</c:v>
                </c:pt>
                <c:pt idx="2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30-43C0-BDC5-88369143EF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6.4</c:v>
                </c:pt>
                <c:pt idx="13">
                  <c:v>40.747</c:v>
                </c:pt>
                <c:pt idx="14">
                  <c:v>42.972999999999999</c:v>
                </c:pt>
                <c:pt idx="15">
                  <c:v>51.252000000000002</c:v>
                </c:pt>
                <c:pt idx="16">
                  <c:v>10.296999999999999</c:v>
                </c:pt>
                <c:pt idx="17">
                  <c:v>19.358000000000001</c:v>
                </c:pt>
                <c:pt idx="18">
                  <c:v>34.875</c:v>
                </c:pt>
                <c:pt idx="19">
                  <c:v>9.2009999999999987</c:v>
                </c:pt>
                <c:pt idx="20">
                  <c:v>4.9249999999999998</c:v>
                </c:pt>
                <c:pt idx="21">
                  <c:v>7.5960000000000001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30-43C0-BDC5-88369143EF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330-43C0-BDC5-88369143EF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330-43C0-BDC5-88369143E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83.27</c:v>
                </c:pt>
                <c:pt idx="13">
                  <c:v>81.849999999999994</c:v>
                </c:pt>
                <c:pt idx="14">
                  <c:v>79.13</c:v>
                </c:pt>
                <c:pt idx="15">
                  <c:v>106.64</c:v>
                </c:pt>
                <c:pt idx="16">
                  <c:v>144.59</c:v>
                </c:pt>
                <c:pt idx="17">
                  <c:v>169.62</c:v>
                </c:pt>
                <c:pt idx="18">
                  <c:v>210.47</c:v>
                </c:pt>
                <c:pt idx="19">
                  <c:v>223.44</c:v>
                </c:pt>
                <c:pt idx="20">
                  <c:v>161.69999999999999</c:v>
                </c:pt>
                <c:pt idx="21">
                  <c:v>148.65</c:v>
                </c:pt>
                <c:pt idx="22">
                  <c:v>134.66</c:v>
                </c:pt>
                <c:pt idx="23">
                  <c:v>117.93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330-43C0-BDC5-88369143E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F4C-4DAC-AEC7-53BDC83847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F4C-4DAC-AEC7-53BDC83847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13.877000000000001</c:v>
                </c:pt>
                <c:pt idx="13">
                  <c:v>0.80200000000000005</c:v>
                </c:pt>
                <c:pt idx="15">
                  <c:v>2.496</c:v>
                </c:pt>
                <c:pt idx="16">
                  <c:v>1.65</c:v>
                </c:pt>
                <c:pt idx="18">
                  <c:v>13.8</c:v>
                </c:pt>
                <c:pt idx="19">
                  <c:v>5.35</c:v>
                </c:pt>
                <c:pt idx="20">
                  <c:v>3.8</c:v>
                </c:pt>
                <c:pt idx="22">
                  <c:v>3</c:v>
                </c:pt>
                <c:pt idx="23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4C-4DAC-AEC7-53BDC83847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6.992</c:v>
                </c:pt>
                <c:pt idx="13">
                  <c:v>7.6390000000000002</c:v>
                </c:pt>
                <c:pt idx="14">
                  <c:v>6.0589999999999993</c:v>
                </c:pt>
                <c:pt idx="15">
                  <c:v>8.5280000000000005</c:v>
                </c:pt>
                <c:pt idx="16">
                  <c:v>6.25</c:v>
                </c:pt>
                <c:pt idx="17">
                  <c:v>21.896000000000001</c:v>
                </c:pt>
                <c:pt idx="18">
                  <c:v>17.696999999999996</c:v>
                </c:pt>
                <c:pt idx="19">
                  <c:v>6.6920000000000002</c:v>
                </c:pt>
                <c:pt idx="20">
                  <c:v>0.86299999999999999</c:v>
                </c:pt>
                <c:pt idx="21">
                  <c:v>6.5990000000000002</c:v>
                </c:pt>
                <c:pt idx="22">
                  <c:v>0.39900000000000002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4C-4DAC-AEC7-53BDC83847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F4C-4DAC-AEC7-53BDC83847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F4C-4DAC-AEC7-53BDC83847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F4C-4DAC-AEC7-53BDC83847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F4C-4DAC-AEC7-53BDC83847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F4C-4DAC-AEC7-53BDC83847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3">
                  <c:v>9.9</c:v>
                </c:pt>
                <c:pt idx="14">
                  <c:v>20.844999999999999</c:v>
                </c:pt>
                <c:pt idx="16">
                  <c:v>1.377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F4C-4DAC-AEC7-53BDC83847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75.7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4C-4DAC-AEC7-53BDC83847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64.416999999999987</c:v>
                </c:pt>
                <c:pt idx="13">
                  <c:v>138.465</c:v>
                </c:pt>
                <c:pt idx="14">
                  <c:v>48.887999999999998</c:v>
                </c:pt>
                <c:pt idx="16">
                  <c:v>13.878</c:v>
                </c:pt>
                <c:pt idx="17">
                  <c:v>1.798</c:v>
                </c:pt>
                <c:pt idx="18">
                  <c:v>10.856000000000002</c:v>
                </c:pt>
                <c:pt idx="19">
                  <c:v>0.49299999999999999</c:v>
                </c:pt>
                <c:pt idx="20">
                  <c:v>3.3720000000000003</c:v>
                </c:pt>
                <c:pt idx="21">
                  <c:v>7.7889999999999997</c:v>
                </c:pt>
                <c:pt idx="22">
                  <c:v>7.2050000000000001</c:v>
                </c:pt>
                <c:pt idx="23">
                  <c:v>4.4469999999999992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F4C-4DAC-AEC7-53BDC83847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F4C-4DAC-AEC7-53BDC83847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F4C-4DAC-AEC7-53BDC838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83.27</c:v>
                </c:pt>
                <c:pt idx="13">
                  <c:v>81.849999999999994</c:v>
                </c:pt>
                <c:pt idx="14">
                  <c:v>79.13</c:v>
                </c:pt>
                <c:pt idx="15">
                  <c:v>106.64</c:v>
                </c:pt>
                <c:pt idx="16">
                  <c:v>144.59</c:v>
                </c:pt>
                <c:pt idx="17">
                  <c:v>169.62</c:v>
                </c:pt>
                <c:pt idx="18">
                  <c:v>210.47</c:v>
                </c:pt>
                <c:pt idx="19">
                  <c:v>223.44</c:v>
                </c:pt>
                <c:pt idx="20">
                  <c:v>161.69999999999999</c:v>
                </c:pt>
                <c:pt idx="21">
                  <c:v>148.65</c:v>
                </c:pt>
                <c:pt idx="22">
                  <c:v>134.66</c:v>
                </c:pt>
                <c:pt idx="23">
                  <c:v>117.93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F4C-4DAC-AEC7-53BDC838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85.302999999999997</v>
      </c>
      <c r="O4" s="18">
        <v>156.852</v>
      </c>
      <c r="P4" s="18">
        <v>75.748999999999995</v>
      </c>
      <c r="Q4" s="18">
        <v>86.72399999999999</v>
      </c>
      <c r="R4" s="18">
        <v>23.155000000000001</v>
      </c>
      <c r="S4" s="18">
        <v>23.693999999999999</v>
      </c>
      <c r="T4" s="18">
        <v>42.353000000000002</v>
      </c>
      <c r="U4" s="18">
        <v>12.534999999999998</v>
      </c>
      <c r="V4" s="18">
        <v>8.0350000000000001</v>
      </c>
      <c r="W4" s="18">
        <v>14.387999999999998</v>
      </c>
      <c r="X4" s="18">
        <v>10.599</v>
      </c>
      <c r="Y4" s="18">
        <v>12.466000000000001</v>
      </c>
      <c r="Z4" s="19"/>
      <c r="AA4" s="20">
        <f>SUM(B4:Z4)</f>
        <v>551.85300000000018</v>
      </c>
    </row>
    <row r="5" spans="1:27" ht="24.95" customHeight="1" thickBot="1" x14ac:dyDescent="0.25">
      <c r="A5" s="21"/>
      <c r="B5" s="22">
        <v>99.067000000000007</v>
      </c>
      <c r="C5" s="23">
        <v>99.067000000000007</v>
      </c>
      <c r="D5" s="23">
        <v>99.067000000000007</v>
      </c>
      <c r="E5" s="23">
        <v>99.774000000000001</v>
      </c>
      <c r="F5" s="23">
        <v>99.774000000000001</v>
      </c>
      <c r="G5" s="23">
        <v>99.774000000000001</v>
      </c>
      <c r="H5" s="23">
        <v>99.774000000000001</v>
      </c>
      <c r="I5" s="23">
        <v>108.60000000000001</v>
      </c>
      <c r="J5" s="23">
        <v>108.60000000000001</v>
      </c>
      <c r="K5" s="23">
        <v>108.60000000000001</v>
      </c>
      <c r="L5" s="23">
        <v>108.60000000000001</v>
      </c>
      <c r="M5" s="23">
        <v>23.884</v>
      </c>
      <c r="N5" s="23">
        <v>23.884</v>
      </c>
      <c r="O5" s="23">
        <v>23.884</v>
      </c>
      <c r="P5" s="23">
        <v>23.884</v>
      </c>
      <c r="Q5" s="23">
        <v>58.91</v>
      </c>
      <c r="R5" s="23">
        <v>58.91</v>
      </c>
      <c r="S5" s="23">
        <v>58.91</v>
      </c>
      <c r="T5" s="23">
        <v>58.91</v>
      </c>
      <c r="U5" s="23">
        <v>51.09</v>
      </c>
      <c r="V5" s="23">
        <v>51.09</v>
      </c>
      <c r="W5" s="23">
        <v>51.09</v>
      </c>
      <c r="X5" s="23">
        <v>51.09</v>
      </c>
      <c r="Y5" s="23">
        <v>48.558999999999997</v>
      </c>
      <c r="Z5" s="24">
        <v>48.558999999999997</v>
      </c>
      <c r="AA5" s="25"/>
    </row>
    <row r="6" spans="1:27" ht="30" customHeight="1" thickBot="1" x14ac:dyDescent="0.25">
      <c r="A6" s="12" t="s">
        <v>4</v>
      </c>
      <c r="B6" s="13">
        <v>48.558999999999997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83.27</v>
      </c>
      <c r="O7" s="28">
        <v>81.849999999999994</v>
      </c>
      <c r="P7" s="28">
        <v>79.13</v>
      </c>
      <c r="Q7" s="28">
        <v>106.64</v>
      </c>
      <c r="R7" s="28">
        <v>144.59</v>
      </c>
      <c r="S7" s="28">
        <v>169.62</v>
      </c>
      <c r="T7" s="28">
        <v>210.47</v>
      </c>
      <c r="U7" s="28">
        <v>223.44</v>
      </c>
      <c r="V7" s="28">
        <v>161.69999999999999</v>
      </c>
      <c r="W7" s="28">
        <v>148.65</v>
      </c>
      <c r="X7" s="28">
        <v>134.66</v>
      </c>
      <c r="Y7" s="28">
        <v>117.93</v>
      </c>
      <c r="Z7" s="29"/>
      <c r="AA7" s="30">
        <f>IF(SUM(B7:Z7)&lt;&gt;0,AVERAGEIF(B7:Z7,"&lt;&gt;"""),"")</f>
        <v>138.49583333333337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52.271000000000001</v>
      </c>
      <c r="O12" s="52">
        <v>3</v>
      </c>
      <c r="P12" s="52"/>
      <c r="Q12" s="52"/>
      <c r="R12" s="52"/>
      <c r="S12" s="52"/>
      <c r="T12" s="52">
        <v>8.6999999999999994E-2</v>
      </c>
      <c r="U12" s="52"/>
      <c r="V12" s="52"/>
      <c r="W12" s="52"/>
      <c r="X12" s="52"/>
      <c r="Y12" s="52"/>
      <c r="Z12" s="53"/>
      <c r="AA12" s="54">
        <f t="shared" si="0"/>
        <v>55.358000000000004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6.4</v>
      </c>
      <c r="O14" s="57">
        <v>40.747</v>
      </c>
      <c r="P14" s="57">
        <v>42.972999999999999</v>
      </c>
      <c r="Q14" s="57">
        <v>51.252000000000002</v>
      </c>
      <c r="R14" s="57">
        <v>10.296999999999999</v>
      </c>
      <c r="S14" s="57">
        <v>19.358000000000001</v>
      </c>
      <c r="T14" s="57">
        <v>34.875</v>
      </c>
      <c r="U14" s="57">
        <v>9.2009999999999987</v>
      </c>
      <c r="V14" s="57">
        <v>4.9249999999999998</v>
      </c>
      <c r="W14" s="57">
        <v>7.5960000000000001</v>
      </c>
      <c r="X14" s="57"/>
      <c r="Y14" s="57"/>
      <c r="Z14" s="58"/>
      <c r="AA14" s="59">
        <f t="shared" si="0"/>
        <v>227.62400000000002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v>2.286</v>
      </c>
      <c r="C16" s="62">
        <v>2.286</v>
      </c>
      <c r="D16" s="62">
        <v>3.383</v>
      </c>
      <c r="E16" s="62">
        <v>3.383</v>
      </c>
      <c r="F16" s="62">
        <v>3.383</v>
      </c>
      <c r="G16" s="62">
        <v>3.383</v>
      </c>
      <c r="H16" s="62">
        <v>3.4129999999999998</v>
      </c>
      <c r="I16" s="62">
        <v>3.4129999999999998</v>
      </c>
      <c r="J16" s="62">
        <v>3.4129999999999998</v>
      </c>
      <c r="K16" s="62">
        <v>3.4129999999999998</v>
      </c>
      <c r="L16" s="62">
        <v>2.669</v>
      </c>
      <c r="M16" s="62">
        <v>2.669</v>
      </c>
      <c r="N16" s="62">
        <v>2.669</v>
      </c>
      <c r="O16" s="62">
        <v>2.669</v>
      </c>
      <c r="P16" s="62">
        <v>3.6029999999999998</v>
      </c>
      <c r="Q16" s="62">
        <v>3.6029999999999998</v>
      </c>
      <c r="R16" s="62">
        <v>3.6029999999999998</v>
      </c>
      <c r="S16" s="62">
        <v>3.6029999999999998</v>
      </c>
      <c r="T16" s="62">
        <v>1.282</v>
      </c>
      <c r="U16" s="62">
        <v>1.282</v>
      </c>
      <c r="V16" s="62">
        <v>1.282</v>
      </c>
      <c r="W16" s="62">
        <v>1.282</v>
      </c>
      <c r="X16" s="62">
        <v>0.67600000000000005</v>
      </c>
      <c r="Y16" s="62">
        <v>0.67600000000000005</v>
      </c>
      <c r="Z16" s="63" t="str">
        <f>IF(LEN(Z$2)&gt;0,SUM(Z10:Z15),"")</f>
        <v/>
      </c>
      <c r="AA16" s="64">
        <f>SUM(AA10:AA15)</f>
        <v>282.98200000000003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1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19.837</v>
      </c>
      <c r="O20" s="77">
        <v>16.805</v>
      </c>
      <c r="P20" s="77">
        <v>7.6389999999999993</v>
      </c>
      <c r="Q20" s="77">
        <v>10</v>
      </c>
      <c r="R20" s="77">
        <v>5</v>
      </c>
      <c r="S20" s="77">
        <v>2.496</v>
      </c>
      <c r="T20" s="77">
        <v>2.5859999999999999</v>
      </c>
      <c r="U20" s="77">
        <v>2.5939999999999999</v>
      </c>
      <c r="V20" s="77">
        <v>2.4689999999999999</v>
      </c>
      <c r="W20" s="77">
        <v>2.2949999999999999</v>
      </c>
      <c r="X20" s="77">
        <v>2.1960000000000002</v>
      </c>
      <c r="Y20" s="77"/>
      <c r="Z20" s="78"/>
      <c r="AA20" s="79">
        <f t="shared" si="1"/>
        <v>73.916999999999987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3.1949999999999998</v>
      </c>
      <c r="O21" s="81"/>
      <c r="P21" s="81">
        <v>1.2370000000000001</v>
      </c>
      <c r="Q21" s="81">
        <v>25.472000000000001</v>
      </c>
      <c r="R21" s="81">
        <v>6.3579999999999997</v>
      </c>
      <c r="S21" s="81">
        <v>1.84</v>
      </c>
      <c r="T21" s="81">
        <v>4.8049999999999997</v>
      </c>
      <c r="U21" s="81">
        <v>0.74</v>
      </c>
      <c r="V21" s="81">
        <v>0.64100000000000001</v>
      </c>
      <c r="W21" s="81">
        <v>4.4969999999999999</v>
      </c>
      <c r="X21" s="81">
        <v>6.7030000000000003</v>
      </c>
      <c r="Y21" s="81">
        <v>9.9659999999999993</v>
      </c>
      <c r="Z21" s="78"/>
      <c r="AA21" s="79">
        <f t="shared" si="1"/>
        <v>65.454000000000008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1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1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1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1"/>
        <v>0</v>
      </c>
    </row>
    <row r="26" spans="1:27" ht="30" customHeight="1" thickBot="1" x14ac:dyDescent="0.25">
      <c r="A26" s="86" t="s">
        <v>21</v>
      </c>
      <c r="B26" s="87" t="str">
        <f t="shared" ref="B26:Z26" si="2">IF(LEN(B$2)&gt;0,SUM(B19:B25),"")</f>
        <v/>
      </c>
      <c r="C26" s="88" t="str">
        <f t="shared" si="2"/>
        <v/>
      </c>
      <c r="D26" s="88" t="str">
        <f t="shared" si="2"/>
        <v/>
      </c>
      <c r="E26" s="88" t="str">
        <f t="shared" si="2"/>
        <v/>
      </c>
      <c r="F26" s="88" t="str">
        <f t="shared" si="2"/>
        <v/>
      </c>
      <c r="G26" s="88" t="str">
        <f t="shared" si="2"/>
        <v/>
      </c>
      <c r="H26" s="88" t="str">
        <f t="shared" si="2"/>
        <v/>
      </c>
      <c r="I26" s="88" t="str">
        <f t="shared" si="2"/>
        <v/>
      </c>
      <c r="J26" s="88" t="str">
        <f t="shared" si="2"/>
        <v/>
      </c>
      <c r="K26" s="88" t="str">
        <f t="shared" si="2"/>
        <v/>
      </c>
      <c r="L26" s="88" t="str">
        <f t="shared" si="2"/>
        <v/>
      </c>
      <c r="M26" s="88" t="str">
        <f t="shared" si="2"/>
        <v/>
      </c>
      <c r="N26" s="88">
        <f t="shared" si="2"/>
        <v>23.032</v>
      </c>
      <c r="O26" s="88">
        <f t="shared" si="2"/>
        <v>16.805</v>
      </c>
      <c r="P26" s="88">
        <f t="shared" si="2"/>
        <v>8.8759999999999994</v>
      </c>
      <c r="Q26" s="88">
        <f t="shared" si="2"/>
        <v>35.472000000000001</v>
      </c>
      <c r="R26" s="88">
        <f t="shared" si="2"/>
        <v>11.358000000000001</v>
      </c>
      <c r="S26" s="88">
        <f t="shared" si="2"/>
        <v>4.3360000000000003</v>
      </c>
      <c r="T26" s="88">
        <f t="shared" si="2"/>
        <v>7.391</v>
      </c>
      <c r="U26" s="88">
        <f t="shared" si="2"/>
        <v>3.3339999999999996</v>
      </c>
      <c r="V26" s="88">
        <f t="shared" si="2"/>
        <v>3.11</v>
      </c>
      <c r="W26" s="88">
        <f t="shared" si="2"/>
        <v>6.7919999999999998</v>
      </c>
      <c r="X26" s="88">
        <f t="shared" si="2"/>
        <v>8.8990000000000009</v>
      </c>
      <c r="Y26" s="88">
        <f t="shared" si="2"/>
        <v>9.9659999999999993</v>
      </c>
      <c r="Z26" s="89" t="str">
        <f t="shared" si="2"/>
        <v/>
      </c>
      <c r="AA26" s="90">
        <f>SUM(AA19:AA25)</f>
        <v>139.37099999999998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81.703000000000003</v>
      </c>
      <c r="O30" s="77">
        <v>60.552</v>
      </c>
      <c r="P30" s="77">
        <v>51.848999999999997</v>
      </c>
      <c r="Q30" s="77">
        <v>86.724000000000004</v>
      </c>
      <c r="R30" s="77">
        <v>21.655000000000001</v>
      </c>
      <c r="S30" s="77">
        <v>23.693999999999999</v>
      </c>
      <c r="T30" s="77">
        <v>42.353000000000002</v>
      </c>
      <c r="U30" s="77">
        <v>12.535</v>
      </c>
      <c r="V30" s="77">
        <v>8.0350000000000001</v>
      </c>
      <c r="W30" s="77">
        <v>14.388</v>
      </c>
      <c r="X30" s="77">
        <v>8.8989999999999991</v>
      </c>
      <c r="Y30" s="77">
        <v>9.9659999999999993</v>
      </c>
      <c r="Z30" s="78"/>
      <c r="AA30" s="79">
        <f>SUM(B30:Z30)</f>
        <v>422.35300000000001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3">IF(LEN(C$2)&gt;0,SUM(C29:C31),"")</f>
        <v/>
      </c>
      <c r="D32" s="62" t="str">
        <f t="shared" si="3"/>
        <v/>
      </c>
      <c r="E32" s="62" t="str">
        <f t="shared" si="3"/>
        <v/>
      </c>
      <c r="F32" s="62" t="str">
        <f t="shared" si="3"/>
        <v/>
      </c>
      <c r="G32" s="62" t="str">
        <f t="shared" si="3"/>
        <v/>
      </c>
      <c r="H32" s="62" t="str">
        <f t="shared" si="3"/>
        <v/>
      </c>
      <c r="I32" s="62" t="str">
        <f t="shared" si="3"/>
        <v/>
      </c>
      <c r="J32" s="62" t="str">
        <f t="shared" si="3"/>
        <v/>
      </c>
      <c r="K32" s="62" t="str">
        <f t="shared" si="3"/>
        <v/>
      </c>
      <c r="L32" s="62" t="str">
        <f t="shared" si="3"/>
        <v/>
      </c>
      <c r="M32" s="62" t="str">
        <f t="shared" si="3"/>
        <v/>
      </c>
      <c r="N32" s="62">
        <f t="shared" si="3"/>
        <v>81.703000000000003</v>
      </c>
      <c r="O32" s="62">
        <f t="shared" si="3"/>
        <v>60.552</v>
      </c>
      <c r="P32" s="62">
        <f t="shared" si="3"/>
        <v>51.848999999999997</v>
      </c>
      <c r="Q32" s="62">
        <f t="shared" si="3"/>
        <v>86.724000000000004</v>
      </c>
      <c r="R32" s="62">
        <f t="shared" si="3"/>
        <v>21.655000000000001</v>
      </c>
      <c r="S32" s="62">
        <f t="shared" si="3"/>
        <v>23.693999999999999</v>
      </c>
      <c r="T32" s="62">
        <f t="shared" si="3"/>
        <v>42.353000000000002</v>
      </c>
      <c r="U32" s="62">
        <f t="shared" si="3"/>
        <v>12.535</v>
      </c>
      <c r="V32" s="62">
        <f t="shared" si="3"/>
        <v>8.0350000000000001</v>
      </c>
      <c r="W32" s="62">
        <f t="shared" si="3"/>
        <v>14.388</v>
      </c>
      <c r="X32" s="62">
        <f t="shared" si="3"/>
        <v>8.8989999999999991</v>
      </c>
      <c r="Y32" s="62">
        <f t="shared" si="3"/>
        <v>9.9659999999999993</v>
      </c>
      <c r="Z32" s="63" t="str">
        <f t="shared" si="3"/>
        <v/>
      </c>
      <c r="AA32" s="64">
        <f>SUM(AA29:AA31)</f>
        <v>422.35300000000001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4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4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3.6</v>
      </c>
      <c r="O37" s="99">
        <v>96.3</v>
      </c>
      <c r="P37" s="99">
        <v>23.9</v>
      </c>
      <c r="Q37" s="99"/>
      <c r="R37" s="99">
        <v>1.5</v>
      </c>
      <c r="S37" s="99"/>
      <c r="T37" s="99"/>
      <c r="U37" s="99"/>
      <c r="V37" s="99"/>
      <c r="W37" s="99"/>
      <c r="X37" s="99">
        <v>1.7</v>
      </c>
      <c r="Y37" s="99">
        <v>2.5</v>
      </c>
      <c r="Z37" s="100"/>
      <c r="AA37" s="79">
        <f t="shared" si="4"/>
        <v>129.5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4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4"/>
        <v>0</v>
      </c>
    </row>
    <row r="40" spans="1:27" ht="30" customHeight="1" thickBot="1" x14ac:dyDescent="0.25">
      <c r="A40" s="86" t="s">
        <v>33</v>
      </c>
      <c r="B40" s="87" t="str">
        <f t="shared" ref="B40:Z40" si="5">IF(LEN(B$2)&gt;0,SUM(B35:B39),"")</f>
        <v/>
      </c>
      <c r="C40" s="88" t="str">
        <f t="shared" si="5"/>
        <v/>
      </c>
      <c r="D40" s="88" t="str">
        <f t="shared" si="5"/>
        <v/>
      </c>
      <c r="E40" s="88" t="str">
        <f t="shared" si="5"/>
        <v/>
      </c>
      <c r="F40" s="88" t="str">
        <f t="shared" si="5"/>
        <v/>
      </c>
      <c r="G40" s="88" t="str">
        <f t="shared" si="5"/>
        <v/>
      </c>
      <c r="H40" s="88" t="str">
        <f t="shared" si="5"/>
        <v/>
      </c>
      <c r="I40" s="88" t="str">
        <f t="shared" si="5"/>
        <v/>
      </c>
      <c r="J40" s="88" t="str">
        <f t="shared" si="5"/>
        <v/>
      </c>
      <c r="K40" s="88" t="str">
        <f t="shared" si="5"/>
        <v/>
      </c>
      <c r="L40" s="88" t="str">
        <f t="shared" si="5"/>
        <v/>
      </c>
      <c r="M40" s="88" t="str">
        <f t="shared" si="5"/>
        <v/>
      </c>
      <c r="N40" s="88">
        <f t="shared" si="5"/>
        <v>3.6</v>
      </c>
      <c r="O40" s="88">
        <f t="shared" si="5"/>
        <v>96.3</v>
      </c>
      <c r="P40" s="88">
        <f t="shared" si="5"/>
        <v>23.9</v>
      </c>
      <c r="Q40" s="88">
        <f t="shared" si="5"/>
        <v>0</v>
      </c>
      <c r="R40" s="88">
        <f t="shared" si="5"/>
        <v>1.5</v>
      </c>
      <c r="S40" s="88">
        <f t="shared" si="5"/>
        <v>0</v>
      </c>
      <c r="T40" s="88">
        <f t="shared" si="5"/>
        <v>0</v>
      </c>
      <c r="U40" s="88">
        <f t="shared" si="5"/>
        <v>0</v>
      </c>
      <c r="V40" s="88">
        <f t="shared" si="5"/>
        <v>0</v>
      </c>
      <c r="W40" s="88">
        <f t="shared" si="5"/>
        <v>0</v>
      </c>
      <c r="X40" s="88">
        <f t="shared" si="5"/>
        <v>1.7</v>
      </c>
      <c r="Y40" s="88">
        <f t="shared" si="5"/>
        <v>2.5</v>
      </c>
      <c r="Z40" s="89" t="str">
        <f t="shared" si="5"/>
        <v/>
      </c>
      <c r="AA40" s="90">
        <f t="shared" si="4"/>
        <v>129.5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6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6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3.6</v>
      </c>
      <c r="O45" s="99">
        <v>96.3</v>
      </c>
      <c r="P45" s="99">
        <v>23.9</v>
      </c>
      <c r="Q45" s="99"/>
      <c r="R45" s="99">
        <v>1.5</v>
      </c>
      <c r="S45" s="99"/>
      <c r="T45" s="99"/>
      <c r="U45" s="99"/>
      <c r="V45" s="99"/>
      <c r="W45" s="99"/>
      <c r="X45" s="99">
        <v>1.7</v>
      </c>
      <c r="Y45" s="99">
        <v>2.5</v>
      </c>
      <c r="Z45" s="100"/>
      <c r="AA45" s="79">
        <f t="shared" si="6"/>
        <v>129.5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6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6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6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7">IF(LEN(C$2)&gt;0,SUM(C43:C48),"")</f>
        <v/>
      </c>
      <c r="D49" s="88" t="str">
        <f t="shared" si="7"/>
        <v/>
      </c>
      <c r="E49" s="88" t="str">
        <f t="shared" si="7"/>
        <v/>
      </c>
      <c r="F49" s="88" t="str">
        <f t="shared" si="7"/>
        <v/>
      </c>
      <c r="G49" s="88" t="str">
        <f t="shared" si="7"/>
        <v/>
      </c>
      <c r="H49" s="88" t="str">
        <f t="shared" si="7"/>
        <v/>
      </c>
      <c r="I49" s="88" t="str">
        <f t="shared" si="7"/>
        <v/>
      </c>
      <c r="J49" s="88" t="str">
        <f t="shared" si="7"/>
        <v/>
      </c>
      <c r="K49" s="88" t="str">
        <f t="shared" si="7"/>
        <v/>
      </c>
      <c r="L49" s="88" t="str">
        <f t="shared" si="7"/>
        <v/>
      </c>
      <c r="M49" s="88" t="str">
        <f t="shared" si="7"/>
        <v/>
      </c>
      <c r="N49" s="88">
        <f t="shared" si="7"/>
        <v>3.6</v>
      </c>
      <c r="O49" s="88">
        <f t="shared" si="7"/>
        <v>96.3</v>
      </c>
      <c r="P49" s="88">
        <f t="shared" si="7"/>
        <v>23.9</v>
      </c>
      <c r="Q49" s="88">
        <f t="shared" si="7"/>
        <v>0</v>
      </c>
      <c r="R49" s="88">
        <f t="shared" si="7"/>
        <v>1.5</v>
      </c>
      <c r="S49" s="88">
        <f t="shared" si="7"/>
        <v>0</v>
      </c>
      <c r="T49" s="88">
        <f t="shared" si="7"/>
        <v>0</v>
      </c>
      <c r="U49" s="88">
        <f t="shared" si="7"/>
        <v>0</v>
      </c>
      <c r="V49" s="88">
        <f t="shared" si="7"/>
        <v>0</v>
      </c>
      <c r="W49" s="88">
        <f t="shared" si="7"/>
        <v>0</v>
      </c>
      <c r="X49" s="88">
        <f t="shared" si="7"/>
        <v>1.7</v>
      </c>
      <c r="Y49" s="88">
        <f t="shared" si="7"/>
        <v>2.5</v>
      </c>
      <c r="Z49" s="89" t="str">
        <f t="shared" si="7"/>
        <v/>
      </c>
      <c r="AA49" s="90">
        <f t="shared" si="6"/>
        <v>129.5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8">IF(LEN(C$2)&gt;0,C$2,"")</f>
        <v/>
      </c>
      <c r="D51" s="8" t="str">
        <f t="shared" si="8"/>
        <v/>
      </c>
      <c r="E51" s="8" t="str">
        <f t="shared" si="8"/>
        <v/>
      </c>
      <c r="F51" s="8" t="str">
        <f t="shared" si="8"/>
        <v/>
      </c>
      <c r="G51" s="8" t="str">
        <f t="shared" si="8"/>
        <v/>
      </c>
      <c r="H51" s="8" t="str">
        <f t="shared" si="8"/>
        <v/>
      </c>
      <c r="I51" s="8" t="str">
        <f t="shared" si="8"/>
        <v/>
      </c>
      <c r="J51" s="8" t="str">
        <f t="shared" si="8"/>
        <v/>
      </c>
      <c r="K51" s="8" t="str">
        <f t="shared" si="8"/>
        <v/>
      </c>
      <c r="L51" s="8" t="str">
        <f t="shared" si="8"/>
        <v/>
      </c>
      <c r="M51" s="8" t="str">
        <f t="shared" si="8"/>
        <v/>
      </c>
      <c r="N51" s="8">
        <f t="shared" si="8"/>
        <v>13</v>
      </c>
      <c r="O51" s="8">
        <f t="shared" si="8"/>
        <v>14</v>
      </c>
      <c r="P51" s="8">
        <f t="shared" si="8"/>
        <v>15</v>
      </c>
      <c r="Q51" s="8">
        <f t="shared" si="8"/>
        <v>16</v>
      </c>
      <c r="R51" s="8">
        <f t="shared" si="8"/>
        <v>17</v>
      </c>
      <c r="S51" s="8">
        <f t="shared" si="8"/>
        <v>18</v>
      </c>
      <c r="T51" s="8">
        <f t="shared" si="8"/>
        <v>19</v>
      </c>
      <c r="U51" s="8">
        <f t="shared" si="8"/>
        <v>20</v>
      </c>
      <c r="V51" s="8">
        <f t="shared" si="8"/>
        <v>21</v>
      </c>
      <c r="W51" s="8">
        <f t="shared" si="8"/>
        <v>22</v>
      </c>
      <c r="X51" s="8">
        <f t="shared" si="8"/>
        <v>23</v>
      </c>
      <c r="Y51" s="9">
        <f t="shared" si="8"/>
        <v>24</v>
      </c>
      <c r="Z51" s="10" t="str">
        <f t="shared" si="8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9">IF(LEN(B$2)&gt;0,B16+B26+B40,"")</f>
        <v/>
      </c>
      <c r="C52" s="88" t="str">
        <f t="shared" si="9"/>
        <v/>
      </c>
      <c r="D52" s="88" t="str">
        <f t="shared" si="9"/>
        <v/>
      </c>
      <c r="E52" s="88" t="str">
        <f t="shared" si="9"/>
        <v/>
      </c>
      <c r="F52" s="88" t="str">
        <f t="shared" si="9"/>
        <v/>
      </c>
      <c r="G52" s="88" t="str">
        <f t="shared" si="9"/>
        <v/>
      </c>
      <c r="H52" s="88" t="str">
        <f t="shared" si="9"/>
        <v/>
      </c>
      <c r="I52" s="88" t="str">
        <f t="shared" si="9"/>
        <v/>
      </c>
      <c r="J52" s="88" t="str">
        <f t="shared" si="9"/>
        <v/>
      </c>
      <c r="K52" s="88" t="str">
        <f t="shared" si="9"/>
        <v/>
      </c>
      <c r="L52" s="88" t="str">
        <f t="shared" si="9"/>
        <v/>
      </c>
      <c r="M52" s="88" t="str">
        <f t="shared" si="9"/>
        <v/>
      </c>
      <c r="N52" s="88">
        <f t="shared" si="9"/>
        <v>29.301000000000002</v>
      </c>
      <c r="O52" s="88">
        <f t="shared" si="9"/>
        <v>115.774</v>
      </c>
      <c r="P52" s="88">
        <f t="shared" si="9"/>
        <v>36.378999999999998</v>
      </c>
      <c r="Q52" s="88">
        <f t="shared" si="9"/>
        <v>39.075000000000003</v>
      </c>
      <c r="R52" s="88">
        <f t="shared" si="9"/>
        <v>16.460999999999999</v>
      </c>
      <c r="S52" s="88">
        <f t="shared" si="9"/>
        <v>7.9390000000000001</v>
      </c>
      <c r="T52" s="88">
        <f t="shared" si="9"/>
        <v>8.673</v>
      </c>
      <c r="U52" s="88">
        <f t="shared" si="9"/>
        <v>4.6159999999999997</v>
      </c>
      <c r="V52" s="88">
        <f t="shared" si="9"/>
        <v>4.3919999999999995</v>
      </c>
      <c r="W52" s="88">
        <f t="shared" si="9"/>
        <v>8.0739999999999998</v>
      </c>
      <c r="X52" s="88">
        <f t="shared" si="9"/>
        <v>11.275</v>
      </c>
      <c r="Y52" s="88">
        <f t="shared" si="9"/>
        <v>13.141999999999999</v>
      </c>
      <c r="Z52" s="89" t="str">
        <f t="shared" si="9"/>
        <v/>
      </c>
      <c r="AA52" s="104">
        <f>SUM(B52:Z52)</f>
        <v>295.101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85.286000000000001</v>
      </c>
      <c r="O4" s="18">
        <v>156.80599999999998</v>
      </c>
      <c r="P4" s="18">
        <v>75.792000000000002</v>
      </c>
      <c r="Q4" s="18">
        <v>86.724000000000004</v>
      </c>
      <c r="R4" s="18">
        <v>23.154999999999998</v>
      </c>
      <c r="S4" s="18">
        <v>23.694000000000003</v>
      </c>
      <c r="T4" s="18">
        <v>42.353000000000002</v>
      </c>
      <c r="U4" s="18">
        <v>12.535</v>
      </c>
      <c r="V4" s="18">
        <v>8.0350000000000001</v>
      </c>
      <c r="W4" s="18">
        <v>14.388</v>
      </c>
      <c r="X4" s="18">
        <v>10.603999999999999</v>
      </c>
      <c r="Y4" s="18">
        <v>12.446999999999999</v>
      </c>
      <c r="Z4" s="19"/>
      <c r="AA4" s="20">
        <f>SUM(B4:Z4)</f>
        <v>551.81900000000007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83.27</v>
      </c>
      <c r="O7" s="28">
        <v>81.849999999999994</v>
      </c>
      <c r="P7" s="28">
        <v>79.13</v>
      </c>
      <c r="Q7" s="28">
        <v>106.64</v>
      </c>
      <c r="R7" s="28">
        <v>144.59</v>
      </c>
      <c r="S7" s="28">
        <v>169.62</v>
      </c>
      <c r="T7" s="28">
        <v>210.47</v>
      </c>
      <c r="U7" s="28">
        <v>223.44</v>
      </c>
      <c r="V7" s="28">
        <v>161.69999999999999</v>
      </c>
      <c r="W7" s="28">
        <v>148.65</v>
      </c>
      <c r="X7" s="28">
        <v>134.66</v>
      </c>
      <c r="Y7" s="28">
        <v>117.93</v>
      </c>
      <c r="Z7" s="29"/>
      <c r="AA7" s="30">
        <f>IF(SUM(B7:Z7)&lt;&gt;0,AVERAGEIF(B7:Z7,"&lt;&gt;"""),"")</f>
        <v>138.49583333333337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9.9</v>
      </c>
      <c r="P12" s="52">
        <v>20.844999999999999</v>
      </c>
      <c r="Q12" s="52"/>
      <c r="R12" s="52">
        <v>1.377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32.122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64.416999999999987</v>
      </c>
      <c r="O14" s="57">
        <v>138.465</v>
      </c>
      <c r="P14" s="57">
        <v>48.887999999999998</v>
      </c>
      <c r="Q14" s="57"/>
      <c r="R14" s="57">
        <v>13.878</v>
      </c>
      <c r="S14" s="57">
        <v>1.798</v>
      </c>
      <c r="T14" s="57">
        <v>10.856000000000002</v>
      </c>
      <c r="U14" s="57">
        <v>0.49299999999999999</v>
      </c>
      <c r="V14" s="57">
        <v>3.3720000000000003</v>
      </c>
      <c r="W14" s="57">
        <v>7.7889999999999997</v>
      </c>
      <c r="X14" s="57">
        <v>7.2050000000000001</v>
      </c>
      <c r="Y14" s="57">
        <v>4.4469999999999992</v>
      </c>
      <c r="Z14" s="58"/>
      <c r="AA14" s="59">
        <f t="shared" si="0"/>
        <v>301.608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64.416999999999987</v>
      </c>
      <c r="O16" s="62">
        <v>1.4E-2</v>
      </c>
      <c r="P16" s="62">
        <v>1.4E-2</v>
      </c>
      <c r="Q16" s="62">
        <v>1.4E-2</v>
      </c>
      <c r="R16" s="62">
        <v>1.4E-2</v>
      </c>
      <c r="S16" s="62">
        <f t="shared" si="1"/>
        <v>1.798</v>
      </c>
      <c r="T16" s="62">
        <f t="shared" si="1"/>
        <v>10.856000000000002</v>
      </c>
      <c r="U16" s="62">
        <f t="shared" si="1"/>
        <v>0.49299999999999999</v>
      </c>
      <c r="V16" s="62">
        <f t="shared" si="1"/>
        <v>3.3720000000000003</v>
      </c>
      <c r="W16" s="62">
        <f t="shared" si="1"/>
        <v>7.7889999999999997</v>
      </c>
      <c r="X16" s="62">
        <f t="shared" si="1"/>
        <v>7.2050000000000001</v>
      </c>
      <c r="Y16" s="62">
        <f t="shared" si="1"/>
        <v>4.4469999999999992</v>
      </c>
      <c r="Z16" s="63" t="str">
        <f t="shared" si="1"/>
        <v/>
      </c>
      <c r="AA16" s="64">
        <f>SUM(AA10:AA15)</f>
        <v>333.73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13.877000000000001</v>
      </c>
      <c r="O20" s="77">
        <v>0.80200000000000005</v>
      </c>
      <c r="P20" s="77"/>
      <c r="Q20" s="77">
        <v>2.496</v>
      </c>
      <c r="R20" s="77">
        <v>1.65</v>
      </c>
      <c r="S20" s="77"/>
      <c r="T20" s="77">
        <v>13.8</v>
      </c>
      <c r="U20" s="77">
        <v>5.35</v>
      </c>
      <c r="V20" s="77">
        <v>3.8</v>
      </c>
      <c r="W20" s="77"/>
      <c r="X20" s="77">
        <v>3</v>
      </c>
      <c r="Y20" s="77">
        <v>6.7</v>
      </c>
      <c r="Z20" s="78"/>
      <c r="AA20" s="79">
        <f t="shared" si="2"/>
        <v>51.475000000000001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6.992</v>
      </c>
      <c r="O21" s="81">
        <v>7.6390000000000002</v>
      </c>
      <c r="P21" s="81">
        <v>6.0589999999999993</v>
      </c>
      <c r="Q21" s="81">
        <v>8.5280000000000005</v>
      </c>
      <c r="R21" s="81">
        <v>6.25</v>
      </c>
      <c r="S21" s="81">
        <v>21.896000000000001</v>
      </c>
      <c r="T21" s="81">
        <v>17.696999999999996</v>
      </c>
      <c r="U21" s="81">
        <v>6.6920000000000002</v>
      </c>
      <c r="V21" s="81">
        <v>0.86299999999999999</v>
      </c>
      <c r="W21" s="81">
        <v>6.5990000000000002</v>
      </c>
      <c r="X21" s="81">
        <v>0.39900000000000002</v>
      </c>
      <c r="Y21" s="81">
        <v>1.3</v>
      </c>
      <c r="Z21" s="78"/>
      <c r="AA21" s="79">
        <f t="shared" si="2"/>
        <v>90.913999999999987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20.869</v>
      </c>
      <c r="O26" s="88">
        <f t="shared" si="3"/>
        <v>8.4410000000000007</v>
      </c>
      <c r="P26" s="88">
        <f t="shared" si="3"/>
        <v>6.0589999999999993</v>
      </c>
      <c r="Q26" s="88">
        <f t="shared" si="3"/>
        <v>11.024000000000001</v>
      </c>
      <c r="R26" s="88">
        <f t="shared" si="3"/>
        <v>7.9</v>
      </c>
      <c r="S26" s="88">
        <f t="shared" si="3"/>
        <v>21.896000000000001</v>
      </c>
      <c r="T26" s="88">
        <f t="shared" si="3"/>
        <v>31.496999999999996</v>
      </c>
      <c r="U26" s="88">
        <f t="shared" si="3"/>
        <v>12.042</v>
      </c>
      <c r="V26" s="88">
        <f t="shared" si="3"/>
        <v>4.6630000000000003</v>
      </c>
      <c r="W26" s="88">
        <f t="shared" si="3"/>
        <v>6.5990000000000002</v>
      </c>
      <c r="X26" s="88">
        <f t="shared" si="3"/>
        <v>3.399</v>
      </c>
      <c r="Y26" s="88">
        <f t="shared" si="3"/>
        <v>8</v>
      </c>
      <c r="Z26" s="89" t="str">
        <f t="shared" si="3"/>
        <v/>
      </c>
      <c r="AA26" s="90">
        <f>SUM(AA19:AA25)</f>
        <v>142.38899999999998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85.286000000000001</v>
      </c>
      <c r="O30" s="77">
        <v>156.80600000000001</v>
      </c>
      <c r="P30" s="77">
        <v>75.792000000000002</v>
      </c>
      <c r="Q30" s="77">
        <v>11.023999999999999</v>
      </c>
      <c r="R30" s="77">
        <v>23.155000000000001</v>
      </c>
      <c r="S30" s="77">
        <v>23.693999999999999</v>
      </c>
      <c r="T30" s="77">
        <v>42.353000000000002</v>
      </c>
      <c r="U30" s="77">
        <v>12.535</v>
      </c>
      <c r="V30" s="77">
        <v>8.0350000000000001</v>
      </c>
      <c r="W30" s="77">
        <v>14.388</v>
      </c>
      <c r="X30" s="77">
        <v>10.603999999999999</v>
      </c>
      <c r="Y30" s="77">
        <v>12.446999999999999</v>
      </c>
      <c r="Z30" s="78"/>
      <c r="AA30" s="79">
        <f>SUM(B30:Z30)</f>
        <v>476.11900000000003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85.286000000000001</v>
      </c>
      <c r="O32" s="62">
        <f t="shared" si="4"/>
        <v>156.80600000000001</v>
      </c>
      <c r="P32" s="62">
        <f t="shared" si="4"/>
        <v>75.792000000000002</v>
      </c>
      <c r="Q32" s="62">
        <f t="shared" si="4"/>
        <v>11.023999999999999</v>
      </c>
      <c r="R32" s="62">
        <f t="shared" si="4"/>
        <v>23.155000000000001</v>
      </c>
      <c r="S32" s="62">
        <f t="shared" si="4"/>
        <v>23.693999999999999</v>
      </c>
      <c r="T32" s="62">
        <f t="shared" si="4"/>
        <v>42.353000000000002</v>
      </c>
      <c r="U32" s="62">
        <f t="shared" si="4"/>
        <v>12.535</v>
      </c>
      <c r="V32" s="62">
        <f t="shared" si="4"/>
        <v>8.0350000000000001</v>
      </c>
      <c r="W32" s="62">
        <f t="shared" si="4"/>
        <v>14.388</v>
      </c>
      <c r="X32" s="62">
        <f t="shared" si="4"/>
        <v>10.603999999999999</v>
      </c>
      <c r="Y32" s="62">
        <f t="shared" si="4"/>
        <v>12.446999999999999</v>
      </c>
      <c r="Z32" s="63" t="str">
        <f t="shared" si="4"/>
        <v/>
      </c>
      <c r="AA32" s="64">
        <f>SUM(AA29:AA31)</f>
        <v>476.11900000000003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75.7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75.7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75.7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75.7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85.285999999999987</v>
      </c>
      <c r="O52" s="88">
        <f t="shared" si="10"/>
        <v>156.80600000000001</v>
      </c>
      <c r="P52" s="88">
        <f t="shared" si="10"/>
        <v>75.792000000000002</v>
      </c>
      <c r="Q52" s="88">
        <f t="shared" si="10"/>
        <v>86.724000000000004</v>
      </c>
      <c r="R52" s="88">
        <f t="shared" si="10"/>
        <v>23.155000000000001</v>
      </c>
      <c r="S52" s="88">
        <f t="shared" si="10"/>
        <v>23.694000000000003</v>
      </c>
      <c r="T52" s="88">
        <f t="shared" si="10"/>
        <v>42.352999999999994</v>
      </c>
      <c r="U52" s="88">
        <f t="shared" si="10"/>
        <v>12.535</v>
      </c>
      <c r="V52" s="88">
        <f t="shared" si="10"/>
        <v>8.0350000000000001</v>
      </c>
      <c r="W52" s="88">
        <f t="shared" si="10"/>
        <v>14.388</v>
      </c>
      <c r="X52" s="88">
        <f t="shared" si="10"/>
        <v>10.603999999999999</v>
      </c>
      <c r="Y52" s="88">
        <f t="shared" si="10"/>
        <v>12.446999999999999</v>
      </c>
      <c r="Z52" s="89" t="str">
        <f t="shared" si="10"/>
        <v/>
      </c>
      <c r="AA52" s="104">
        <f>SUM(B52:Z52)</f>
        <v>551.81900000000019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-3.6</v>
      </c>
      <c r="O4" s="18">
        <v>-96.3</v>
      </c>
      <c r="P4" s="18">
        <v>-23.9</v>
      </c>
      <c r="Q4" s="18">
        <v>75.7</v>
      </c>
      <c r="R4" s="18">
        <v>-1.5</v>
      </c>
      <c r="S4" s="18"/>
      <c r="T4" s="18"/>
      <c r="U4" s="18"/>
      <c r="V4" s="18"/>
      <c r="W4" s="18"/>
      <c r="X4" s="18">
        <v>-1.7</v>
      </c>
      <c r="Y4" s="18">
        <v>-2.5</v>
      </c>
      <c r="Z4" s="19"/>
      <c r="AA4" s="111">
        <f>SUM(B4:Z4)</f>
        <v>-53.799999999999983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83.27</v>
      </c>
      <c r="O7" s="117">
        <v>81.849999999999994</v>
      </c>
      <c r="P7" s="117">
        <v>79.13</v>
      </c>
      <c r="Q7" s="117">
        <v>106.64</v>
      </c>
      <c r="R7" s="117">
        <v>144.59</v>
      </c>
      <c r="S7" s="117">
        <v>169.62</v>
      </c>
      <c r="T7" s="117">
        <v>210.47</v>
      </c>
      <c r="U7" s="117">
        <v>223.44</v>
      </c>
      <c r="V7" s="117">
        <v>161.69999999999999</v>
      </c>
      <c r="W7" s="117">
        <v>148.65</v>
      </c>
      <c r="X7" s="117">
        <v>134.66</v>
      </c>
      <c r="Y7" s="117">
        <v>117.93</v>
      </c>
      <c r="Z7" s="118"/>
      <c r="AA7" s="119">
        <f>IF(SUM(B7:Z7)&lt;&gt;0,AVERAGEIF(B7:Z7,"&lt;&gt;"""),"")</f>
        <v>138.49583333333337</v>
      </c>
    </row>
    <row r="8" spans="1:27" ht="24.95" customHeight="1" thickBot="1" x14ac:dyDescent="0.25">
      <c r="A8" s="112"/>
      <c r="B8" s="120">
        <v>159.83000000000001</v>
      </c>
      <c r="C8" s="121">
        <v>159.83000000000001</v>
      </c>
      <c r="D8" s="121">
        <v>159.83000000000001</v>
      </c>
      <c r="E8" s="121">
        <v>165.53</v>
      </c>
      <c r="F8" s="121">
        <v>165.53</v>
      </c>
      <c r="G8" s="121">
        <v>165.53</v>
      </c>
      <c r="H8" s="121">
        <v>165.53</v>
      </c>
      <c r="I8" s="121">
        <v>118.03</v>
      </c>
      <c r="J8" s="121">
        <v>118.03</v>
      </c>
      <c r="K8" s="121">
        <v>118.03</v>
      </c>
      <c r="L8" s="121">
        <v>118.03</v>
      </c>
      <c r="M8" s="121">
        <v>84.72</v>
      </c>
      <c r="N8" s="121">
        <v>84.72</v>
      </c>
      <c r="O8" s="121">
        <v>84.72</v>
      </c>
      <c r="P8" s="121">
        <v>84.72</v>
      </c>
      <c r="Q8" s="121">
        <v>63.57</v>
      </c>
      <c r="R8" s="121">
        <v>63.57</v>
      </c>
      <c r="S8" s="121">
        <v>63.57</v>
      </c>
      <c r="T8" s="121">
        <v>63.57</v>
      </c>
      <c r="U8" s="121">
        <v>75</v>
      </c>
      <c r="V8" s="121">
        <v>75</v>
      </c>
      <c r="W8" s="121">
        <v>75</v>
      </c>
      <c r="X8" s="121">
        <v>75</v>
      </c>
      <c r="Y8" s="121">
        <v>56.33</v>
      </c>
      <c r="Z8" s="122">
        <v>56.33</v>
      </c>
      <c r="AA8" s="35"/>
    </row>
    <row r="9" spans="1:27" ht="18" customHeight="1" thickBot="1" x14ac:dyDescent="0.25">
      <c r="A9" s="65"/>
      <c r="B9" s="66">
        <v>56.33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117.27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3.6</v>
      </c>
      <c r="O13" s="129">
        <v>96.3</v>
      </c>
      <c r="P13" s="129">
        <v>23.9</v>
      </c>
      <c r="Q13" s="129"/>
      <c r="R13" s="129">
        <v>1.5</v>
      </c>
      <c r="S13" s="129"/>
      <c r="T13" s="129"/>
      <c r="U13" s="129"/>
      <c r="V13" s="129"/>
      <c r="W13" s="129"/>
      <c r="X13" s="129">
        <v>1.7</v>
      </c>
      <c r="Y13" s="130">
        <v>2.5</v>
      </c>
      <c r="Z13" s="131"/>
      <c r="AA13" s="132">
        <f t="shared" si="0"/>
        <v>129.5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3.6</v>
      </c>
      <c r="O16" s="135">
        <f t="shared" si="1"/>
        <v>96.3</v>
      </c>
      <c r="P16" s="135">
        <f t="shared" si="1"/>
        <v>23.9</v>
      </c>
      <c r="Q16" s="135">
        <f t="shared" si="1"/>
        <v>0</v>
      </c>
      <c r="R16" s="135">
        <f t="shared" si="1"/>
        <v>1.5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1.7</v>
      </c>
      <c r="Y16" s="135">
        <f t="shared" si="1"/>
        <v>2.5</v>
      </c>
      <c r="Z16" s="136" t="str">
        <f t="shared" si="1"/>
        <v/>
      </c>
      <c r="AA16" s="90">
        <f t="shared" si="0"/>
        <v>129.5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75.7</v>
      </c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75.7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75.7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2025-09-11T08:28:37Z</dcterms:created>
  <dcterms:modified xsi:type="dcterms:W3CDTF">2025-09-11T08:28:38Z</dcterms:modified>
</cp:coreProperties>
</file>