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<sst xmlns="http://schemas.openxmlformats.org/spreadsheetml/2006/main" count="119" uniqueCount="54">
  <si>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11/09/2025 16:31:09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</si>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</sst>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F88-4F26-A9AD-875C4457C35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7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88-4F26-A9AD-875C4457C35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F88-4F26-A9AD-875C4457C35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8.0139999999999993</c:v>
                </c:pt>
                <c:pt idx="1">
                  <c:v>5.3029999999999999</c:v>
                </c:pt>
                <c:pt idx="2">
                  <c:v>13.667999999999999</c:v>
                </c:pt>
                <c:pt idx="3">
                  <c:v>3.2809999999999997</c:v>
                </c:pt>
                <c:pt idx="4">
                  <c:v>8.7639999999999993</c:v>
                </c:pt>
                <c:pt idx="5">
                  <c:v>11.022</c:v>
                </c:pt>
                <c:pt idx="6">
                  <c:v>5.8159999999999998</c:v>
                </c:pt>
                <c:pt idx="7">
                  <c:v>5.9670000000000005</c:v>
                </c:pt>
                <c:pt idx="8">
                  <c:v>20.901000000000003</c:v>
                </c:pt>
                <c:pt idx="9">
                  <c:v>21.350999999999999</c:v>
                </c:pt>
                <c:pt idx="10">
                  <c:v>6.7670000000000003</c:v>
                </c:pt>
                <c:pt idx="11">
                  <c:v>3.21</c:v>
                </c:pt>
                <c:pt idx="12">
                  <c:v>3.44</c:v>
                </c:pt>
                <c:pt idx="13">
                  <c:v>2.97</c:v>
                </c:pt>
                <c:pt idx="14">
                  <c:v>4.1900000000000004</c:v>
                </c:pt>
                <c:pt idx="15">
                  <c:v>7.44</c:v>
                </c:pt>
                <c:pt idx="16">
                  <c:v>6.9819999999999993</c:v>
                </c:pt>
                <c:pt idx="17">
                  <c:v>9.6909999999999989</c:v>
                </c:pt>
                <c:pt idx="18">
                  <c:v>46.823999999999998</c:v>
                </c:pt>
                <c:pt idx="19">
                  <c:v>54.917999999999999</c:v>
                </c:pt>
                <c:pt idx="20">
                  <c:v>51.190000000000005</c:v>
                </c:pt>
                <c:pt idx="21">
                  <c:v>44.808</c:v>
                </c:pt>
                <c:pt idx="22">
                  <c:v>40</c:v>
                </c:pt>
                <c:pt idx="23">
                  <c:v>0.86199999999999999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88-4F26-A9AD-875C4457C35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F88-4F26-A9AD-875C4457C35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F88-4F26-A9AD-875C4457C35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F88-4F26-A9AD-875C4457C35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F88-4F26-A9AD-875C4457C35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F88-4F26-A9AD-875C4457C35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11.88</c:v>
                </c:pt>
                <c:pt idx="1">
                  <c:v>9.7029999999999994</c:v>
                </c:pt>
                <c:pt idx="2">
                  <c:v>15.436</c:v>
                </c:pt>
                <c:pt idx="3">
                  <c:v>44.89</c:v>
                </c:pt>
                <c:pt idx="4">
                  <c:v>6.5430000000000001</c:v>
                </c:pt>
                <c:pt idx="5">
                  <c:v>13.587999999999999</c:v>
                </c:pt>
                <c:pt idx="6">
                  <c:v>47.75</c:v>
                </c:pt>
                <c:pt idx="7">
                  <c:v>13</c:v>
                </c:pt>
                <c:pt idx="8">
                  <c:v>74.191000000000003</c:v>
                </c:pt>
                <c:pt idx="9">
                  <c:v>58.601999999999997</c:v>
                </c:pt>
                <c:pt idx="14">
                  <c:v>60</c:v>
                </c:pt>
                <c:pt idx="15">
                  <c:v>81.548000000000002</c:v>
                </c:pt>
                <c:pt idx="16">
                  <c:v>41.606000000000002</c:v>
                </c:pt>
                <c:pt idx="17">
                  <c:v>102.58499999999999</c:v>
                </c:pt>
                <c:pt idx="18">
                  <c:v>82</c:v>
                </c:pt>
                <c:pt idx="19">
                  <c:v>77</c:v>
                </c:pt>
                <c:pt idx="20">
                  <c:v>97.777999999999992</c:v>
                </c:pt>
                <c:pt idx="21">
                  <c:v>130.77499999999998</c:v>
                </c:pt>
                <c:pt idx="22">
                  <c:v>111.651</c:v>
                </c:pt>
                <c:pt idx="23">
                  <c:v>98.509999999999991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88-4F26-A9AD-875C4457C35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6.2</c:v>
                </c:pt>
                <c:pt idx="1">
                  <c:v>0</c:v>
                </c:pt>
                <c:pt idx="2">
                  <c:v>6.1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15.1</c:v>
                </c:pt>
                <c:pt idx="11">
                  <c:v>12.5</c:v>
                </c:pt>
                <c:pt idx="12">
                  <c:v>17.100000000000001</c:v>
                </c:pt>
                <c:pt idx="13">
                  <c:v>15.5</c:v>
                </c:pt>
                <c:pt idx="14">
                  <c:v>22.6</c:v>
                </c:pt>
                <c:pt idx="15">
                  <c:v>13.9</c:v>
                </c:pt>
                <c:pt idx="16">
                  <c:v>19.7</c:v>
                </c:pt>
                <c:pt idx="17">
                  <c:v>0</c:v>
                </c:pt>
                <c:pt idx="18">
                  <c:v>0</c:v>
                </c:pt>
                <c:pt idx="19">
                  <c:v>22.9</c:v>
                </c:pt>
                <c:pt idx="20">
                  <c:v>0</c:v>
                </c:pt>
                <c:pt idx="21">
                  <c:v>0</c:v>
                </c:pt>
                <c:pt idx="22">
                  <c:v>22.1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88-4F26-A9AD-875C4457C35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6.88</c:v>
                </c:pt>
                <c:pt idx="1">
                  <c:v>6.0000000000000001E-3</c:v>
                </c:pt>
                <c:pt idx="2">
                  <c:v>0.02</c:v>
                </c:pt>
                <c:pt idx="4">
                  <c:v>3.0000000000000001E-3</c:v>
                </c:pt>
                <c:pt idx="5">
                  <c:v>1.1100000000000001</c:v>
                </c:pt>
                <c:pt idx="6">
                  <c:v>0.86699999999999999</c:v>
                </c:pt>
                <c:pt idx="7">
                  <c:v>0.13900000000000001</c:v>
                </c:pt>
                <c:pt idx="8">
                  <c:v>3.9489999999999998</c:v>
                </c:pt>
                <c:pt idx="9">
                  <c:v>1.4259999999999999</c:v>
                </c:pt>
                <c:pt idx="10">
                  <c:v>7.5330000000000004</c:v>
                </c:pt>
                <c:pt idx="11">
                  <c:v>11.625999999999999</c:v>
                </c:pt>
                <c:pt idx="12">
                  <c:v>5.8329999999999993</c:v>
                </c:pt>
                <c:pt idx="13">
                  <c:v>11.761000000000001</c:v>
                </c:pt>
                <c:pt idx="14">
                  <c:v>15.953999999999999</c:v>
                </c:pt>
                <c:pt idx="15">
                  <c:v>22.28</c:v>
                </c:pt>
                <c:pt idx="16">
                  <c:v>24.39</c:v>
                </c:pt>
                <c:pt idx="17">
                  <c:v>14.66</c:v>
                </c:pt>
                <c:pt idx="18">
                  <c:v>22.004999999999999</c:v>
                </c:pt>
                <c:pt idx="19">
                  <c:v>12.355</c:v>
                </c:pt>
                <c:pt idx="20">
                  <c:v>14.356</c:v>
                </c:pt>
                <c:pt idx="21">
                  <c:v>0.39400000000000002</c:v>
                </c:pt>
                <c:pt idx="22">
                  <c:v>0.46600000000000003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88-4F26-A9AD-875C4457C35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F88-4F26-A9AD-875C4457C35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F88-4F26-A9AD-875C4457C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96.92</c:v>
                </c:pt>
                <c:pt idx="1">
                  <c:v>89.47</c:v>
                </c:pt>
                <c:pt idx="2">
                  <c:v>84.28</c:v>
                </c:pt>
                <c:pt idx="3">
                  <c:v>75.38</c:v>
                </c:pt>
                <c:pt idx="4">
                  <c:v>86.03</c:v>
                </c:pt>
                <c:pt idx="5">
                  <c:v>141.38</c:v>
                </c:pt>
                <c:pt idx="6">
                  <c:v>161.29</c:v>
                </c:pt>
                <c:pt idx="7">
                  <c:v>155.87</c:v>
                </c:pt>
                <c:pt idx="8">
                  <c:v>121.91</c:v>
                </c:pt>
                <c:pt idx="9">
                  <c:v>94.51</c:v>
                </c:pt>
                <c:pt idx="10">
                  <c:v>65.7</c:v>
                </c:pt>
                <c:pt idx="11">
                  <c:v>56.14</c:v>
                </c:pt>
                <c:pt idx="12">
                  <c:v>43.35</c:v>
                </c:pt>
                <c:pt idx="13">
                  <c:v>51.2</c:v>
                </c:pt>
                <c:pt idx="14">
                  <c:v>60.1</c:v>
                </c:pt>
                <c:pt idx="15">
                  <c:v>79.680000000000007</c:v>
                </c:pt>
                <c:pt idx="16">
                  <c:v>112.16</c:v>
                </c:pt>
                <c:pt idx="17">
                  <c:v>155.16999999999999</c:v>
                </c:pt>
                <c:pt idx="18">
                  <c:v>184.22</c:v>
                </c:pt>
                <c:pt idx="19">
                  <c:v>234.79</c:v>
                </c:pt>
                <c:pt idx="20">
                  <c:v>176.22</c:v>
                </c:pt>
                <c:pt idx="21">
                  <c:v>125.01</c:v>
                </c:pt>
                <c:pt idx="22">
                  <c:v>121.01</c:v>
                </c:pt>
                <c:pt idx="23">
                  <c:v>94.55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F88-4F26-A9AD-875C4457C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7CF-4515-B8B6-F495789465F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7CF-4515-B8B6-F495789465F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5.4329999999999998</c:v>
                </c:pt>
                <c:pt idx="1">
                  <c:v>0.94799999999999995</c:v>
                </c:pt>
                <c:pt idx="2">
                  <c:v>8.3550000000000004</c:v>
                </c:pt>
                <c:pt idx="3">
                  <c:v>13.170999999999999</c:v>
                </c:pt>
                <c:pt idx="4">
                  <c:v>0.93</c:v>
                </c:pt>
                <c:pt idx="6">
                  <c:v>10.6</c:v>
                </c:pt>
                <c:pt idx="7">
                  <c:v>17.986999999999998</c:v>
                </c:pt>
                <c:pt idx="8">
                  <c:v>1.3089999999999999</c:v>
                </c:pt>
                <c:pt idx="9">
                  <c:v>0.01</c:v>
                </c:pt>
                <c:pt idx="11">
                  <c:v>6.84</c:v>
                </c:pt>
                <c:pt idx="12">
                  <c:v>6.891</c:v>
                </c:pt>
                <c:pt idx="13">
                  <c:v>6.7569999999999997</c:v>
                </c:pt>
                <c:pt idx="14">
                  <c:v>6.3609999999999998</c:v>
                </c:pt>
                <c:pt idx="15">
                  <c:v>22.030000000000005</c:v>
                </c:pt>
                <c:pt idx="16">
                  <c:v>37.353000000000002</c:v>
                </c:pt>
                <c:pt idx="17">
                  <c:v>1.1299999999999999</c:v>
                </c:pt>
                <c:pt idx="23">
                  <c:v>1.2470000000000001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CF-4515-B8B6-F495789465F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11.062000000000001</c:v>
                </c:pt>
                <c:pt idx="1">
                  <c:v>6.2519999999999998</c:v>
                </c:pt>
                <c:pt idx="2">
                  <c:v>8.3819999999999997</c:v>
                </c:pt>
                <c:pt idx="3">
                  <c:v>12.401</c:v>
                </c:pt>
                <c:pt idx="4">
                  <c:v>5.8709999999999996</c:v>
                </c:pt>
                <c:pt idx="6">
                  <c:v>8.9930000000000003</c:v>
                </c:pt>
                <c:pt idx="7">
                  <c:v>13.969000000000001</c:v>
                </c:pt>
                <c:pt idx="8">
                  <c:v>6.5129999999999999</c:v>
                </c:pt>
                <c:pt idx="9">
                  <c:v>6.5410000000000004</c:v>
                </c:pt>
                <c:pt idx="11">
                  <c:v>4.5810000000000004</c:v>
                </c:pt>
                <c:pt idx="12">
                  <c:v>6.5220000000000002</c:v>
                </c:pt>
                <c:pt idx="13">
                  <c:v>9.3870000000000005</c:v>
                </c:pt>
                <c:pt idx="14">
                  <c:v>15.318999999999999</c:v>
                </c:pt>
                <c:pt idx="15">
                  <c:v>14.895</c:v>
                </c:pt>
                <c:pt idx="16">
                  <c:v>14.026</c:v>
                </c:pt>
                <c:pt idx="17">
                  <c:v>15.85</c:v>
                </c:pt>
                <c:pt idx="22">
                  <c:v>0.42399999999999999</c:v>
                </c:pt>
                <c:pt idx="23">
                  <c:v>22.585000000000001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CF-4515-B8B6-F495789465F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7CF-4515-B8B6-F495789465F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7CF-4515-B8B6-F495789465F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4">
                  <c:v>67.438000000000002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7CF-4515-B8B6-F495789465F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7CF-4515-B8B6-F495789465F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7CF-4515-B8B6-F495789465F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22.36</c:v>
                </c:pt>
                <c:pt idx="15">
                  <c:v>30</c:v>
                </c:pt>
                <c:pt idx="17">
                  <c:v>60</c:v>
                </c:pt>
                <c:pt idx="18">
                  <c:v>148.864</c:v>
                </c:pt>
                <c:pt idx="19">
                  <c:v>163</c:v>
                </c:pt>
                <c:pt idx="20">
                  <c:v>160.50899999999999</c:v>
                </c:pt>
                <c:pt idx="21">
                  <c:v>163</c:v>
                </c:pt>
                <c:pt idx="22">
                  <c:v>168</c:v>
                </c:pt>
                <c:pt idx="23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7CF-4515-B8B6-F495789465F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0.9</c:v>
                </c:pt>
                <c:pt idx="2">
                  <c:v>0</c:v>
                </c:pt>
                <c:pt idx="3">
                  <c:v>2.2999999999999998</c:v>
                </c:pt>
                <c:pt idx="4">
                  <c:v>2.2999999999999998</c:v>
                </c:pt>
                <c:pt idx="5">
                  <c:v>0.7</c:v>
                </c:pt>
                <c:pt idx="6">
                  <c:v>1.1000000000000001</c:v>
                </c:pt>
                <c:pt idx="7">
                  <c:v>0.2</c:v>
                </c:pt>
                <c:pt idx="8">
                  <c:v>34.5</c:v>
                </c:pt>
                <c:pt idx="9">
                  <c:v>24.3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36.6</c:v>
                </c:pt>
                <c:pt idx="18">
                  <c:v>0.2</c:v>
                </c:pt>
                <c:pt idx="19">
                  <c:v>0</c:v>
                </c:pt>
                <c:pt idx="20">
                  <c:v>0.4</c:v>
                </c:pt>
                <c:pt idx="21">
                  <c:v>2.4</c:v>
                </c:pt>
                <c:pt idx="22">
                  <c:v>0</c:v>
                </c:pt>
                <c:pt idx="2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CF-4515-B8B6-F495789465F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16.435000000000002</c:v>
                </c:pt>
                <c:pt idx="1">
                  <c:v>6.9119999999999999</c:v>
                </c:pt>
                <c:pt idx="2">
                  <c:v>18.494999999999997</c:v>
                </c:pt>
                <c:pt idx="3">
                  <c:v>20.298999999999999</c:v>
                </c:pt>
                <c:pt idx="4">
                  <c:v>6.2089999999999996</c:v>
                </c:pt>
                <c:pt idx="5">
                  <c:v>2.66</c:v>
                </c:pt>
                <c:pt idx="6">
                  <c:v>33.74</c:v>
                </c:pt>
                <c:pt idx="7">
                  <c:v>36.950000000000003</c:v>
                </c:pt>
                <c:pt idx="8">
                  <c:v>56.716999999999999</c:v>
                </c:pt>
                <c:pt idx="9">
                  <c:v>50.543999999999997</c:v>
                </c:pt>
                <c:pt idx="10">
                  <c:v>29.427999999999997</c:v>
                </c:pt>
                <c:pt idx="11">
                  <c:v>15.9</c:v>
                </c:pt>
                <c:pt idx="12">
                  <c:v>13</c:v>
                </c:pt>
                <c:pt idx="13">
                  <c:v>14.083</c:v>
                </c:pt>
                <c:pt idx="14">
                  <c:v>13.582000000000001</c:v>
                </c:pt>
                <c:pt idx="15">
                  <c:v>58.204999999999998</c:v>
                </c:pt>
                <c:pt idx="16">
                  <c:v>41.287999999999997</c:v>
                </c:pt>
                <c:pt idx="17">
                  <c:v>13.404999999999999</c:v>
                </c:pt>
                <c:pt idx="18">
                  <c:v>1.7649999999999999</c:v>
                </c:pt>
                <c:pt idx="19">
                  <c:v>4.1739999999999995</c:v>
                </c:pt>
                <c:pt idx="20">
                  <c:v>2.415</c:v>
                </c:pt>
                <c:pt idx="21">
                  <c:v>10.535</c:v>
                </c:pt>
                <c:pt idx="22">
                  <c:v>5.7590000000000003</c:v>
                </c:pt>
                <c:pt idx="23">
                  <c:v>17.04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7CF-4515-B8B6-F495789465F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7CF-4515-B8B6-F495789465F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7CF-4515-B8B6-F49578946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96.92</c:v>
                </c:pt>
                <c:pt idx="1">
                  <c:v>89.47</c:v>
                </c:pt>
                <c:pt idx="2">
                  <c:v>84.28</c:v>
                </c:pt>
                <c:pt idx="3">
                  <c:v>75.38</c:v>
                </c:pt>
                <c:pt idx="4">
                  <c:v>86.03</c:v>
                </c:pt>
                <c:pt idx="5">
                  <c:v>141.38</c:v>
                </c:pt>
                <c:pt idx="6">
                  <c:v>161.29</c:v>
                </c:pt>
                <c:pt idx="7">
                  <c:v>155.87</c:v>
                </c:pt>
                <c:pt idx="8">
                  <c:v>121.91</c:v>
                </c:pt>
                <c:pt idx="9">
                  <c:v>94.51</c:v>
                </c:pt>
                <c:pt idx="10">
                  <c:v>65.7</c:v>
                </c:pt>
                <c:pt idx="11">
                  <c:v>56.14</c:v>
                </c:pt>
                <c:pt idx="12">
                  <c:v>43.35</c:v>
                </c:pt>
                <c:pt idx="13">
                  <c:v>51.2</c:v>
                </c:pt>
                <c:pt idx="14">
                  <c:v>60.1</c:v>
                </c:pt>
                <c:pt idx="15">
                  <c:v>79.680000000000007</c:v>
                </c:pt>
                <c:pt idx="16">
                  <c:v>112.16</c:v>
                </c:pt>
                <c:pt idx="17">
                  <c:v>155.16999999999999</c:v>
                </c:pt>
                <c:pt idx="18">
                  <c:v>184.22</c:v>
                </c:pt>
                <c:pt idx="19">
                  <c:v>234.79</c:v>
                </c:pt>
                <c:pt idx="20">
                  <c:v>176.22</c:v>
                </c:pt>
                <c:pt idx="21">
                  <c:v>125.01</c:v>
                </c:pt>
                <c:pt idx="22">
                  <c:v>121.01</c:v>
                </c:pt>
                <c:pt idx="23">
                  <c:v>94.55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7CF-4515-B8B6-F49578946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32.973999999999997</v>
      </c>
      <c r="C4" s="18">
        <v>15.012</v>
      </c>
      <c r="D4" s="18">
        <v>35.224000000000004</v>
      </c>
      <c r="E4" s="18">
        <v>48.171000000000006</v>
      </c>
      <c r="F4" s="18">
        <v>15.309999999999999</v>
      </c>
      <c r="G4" s="18">
        <v>25.72</v>
      </c>
      <c r="H4" s="18">
        <v>54.433000000000007</v>
      </c>
      <c r="I4" s="18">
        <v>69.105999999999995</v>
      </c>
      <c r="J4" s="18">
        <v>99.040999999999997</v>
      </c>
      <c r="K4" s="18">
        <v>81.379000000000005</v>
      </c>
      <c r="L4" s="18">
        <v>29.4</v>
      </c>
      <c r="M4" s="18">
        <v>27.335999999999999</v>
      </c>
      <c r="N4" s="18">
        <v>26.372999999999998</v>
      </c>
      <c r="O4" s="18">
        <v>30.230999999999998</v>
      </c>
      <c r="P4" s="18">
        <v>102.744</v>
      </c>
      <c r="Q4" s="18">
        <v>125.16800000000001</v>
      </c>
      <c r="R4" s="18">
        <v>92.677999999999997</v>
      </c>
      <c r="S4" s="18">
        <v>126.93600000000001</v>
      </c>
      <c r="T4" s="18">
        <v>150.82899999999998</v>
      </c>
      <c r="U4" s="18">
        <v>167.17300000000003</v>
      </c>
      <c r="V4" s="18">
        <v>163.32400000000001</v>
      </c>
      <c r="W4" s="18">
        <v>175.977</v>
      </c>
      <c r="X4" s="18">
        <v>174.21700000000001</v>
      </c>
      <c r="Y4" s="18">
        <v>99.372</v>
      </c>
      <c r="Z4" s="19"/>
      <c r="AA4" s="20">
        <f>SUM(B4:Z4)</f>
        <v>1968.1280000000004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96.92</v>
      </c>
      <c r="C7" s="28">
        <v>89.47</v>
      </c>
      <c r="D7" s="28">
        <v>84.28</v>
      </c>
      <c r="E7" s="28">
        <v>75.38</v>
      </c>
      <c r="F7" s="28">
        <v>86.03</v>
      </c>
      <c r="G7" s="28">
        <v>141.38</v>
      </c>
      <c r="H7" s="28">
        <v>161.29</v>
      </c>
      <c r="I7" s="28">
        <v>155.87</v>
      </c>
      <c r="J7" s="28">
        <v>121.91</v>
      </c>
      <c r="K7" s="28">
        <v>94.51</v>
      </c>
      <c r="L7" s="28">
        <v>65.7</v>
      </c>
      <c r="M7" s="28">
        <v>56.14</v>
      </c>
      <c r="N7" s="28">
        <v>43.35</v>
      </c>
      <c r="O7" s="28">
        <v>51.2</v>
      </c>
      <c r="P7" s="28">
        <v>60.1</v>
      </c>
      <c r="Q7" s="28">
        <v>79.680000000000007</v>
      </c>
      <c r="R7" s="28">
        <v>112.16</v>
      </c>
      <c r="S7" s="28">
        <v>155.16999999999999</v>
      </c>
      <c r="T7" s="28">
        <v>184.22</v>
      </c>
      <c r="U7" s="28">
        <v>234.79</v>
      </c>
      <c r="V7" s="28">
        <v>176.22</v>
      </c>
      <c r="W7" s="28">
        <v>125.01</v>
      </c>
      <c r="X7" s="28">
        <v>121.01</v>
      </c>
      <c r="Y7" s="28">
        <v>94.55</v>
      </c>
      <c r="Z7" s="29"/>
      <c r="AA7" s="30">
        <f>IF(SUM(B7:Z7)&lt;&gt;0,AVERAGEIF(B7:Z7,"&lt;&gt;"""),"")</f>
        <v>111.09750000000003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11.88</v>
      </c>
      <c r="C12" s="52">
        <v>9.7029999999999994</v>
      </c>
      <c r="D12" s="52">
        <v>15.436</v>
      </c>
      <c r="E12" s="52">
        <v>44.89</v>
      </c>
      <c r="F12" s="52">
        <v>6.5430000000000001</v>
      </c>
      <c r="G12" s="52">
        <v>13.587999999999999</v>
      </c>
      <c r="H12" s="52">
        <v>47.75</v>
      </c>
      <c r="I12" s="52">
        <v>13</v>
      </c>
      <c r="J12" s="52">
        <v>74.191000000000003</v>
      </c>
      <c r="K12" s="52">
        <v>58.601999999999997</v>
      </c>
      <c r="L12" s="52"/>
      <c r="M12" s="52"/>
      <c r="N12" s="52"/>
      <c r="O12" s="52"/>
      <c r="P12" s="52">
        <v>60</v>
      </c>
      <c r="Q12" s="52">
        <v>81.548000000000002</v>
      </c>
      <c r="R12" s="52">
        <v>41.606000000000002</v>
      </c>
      <c r="S12" s="52">
        <v>102.58499999999999</v>
      </c>
      <c r="T12" s="52">
        <v>82</v>
      </c>
      <c r="U12" s="52">
        <v>77</v>
      </c>
      <c r="V12" s="52">
        <v>97.777999999999992</v>
      </c>
      <c r="W12" s="52">
        <v>130.77499999999998</v>
      </c>
      <c r="X12" s="52">
        <v>111.651</v>
      </c>
      <c r="Y12" s="52">
        <v>98.509999999999991</v>
      </c>
      <c r="Z12" s="53"/>
      <c r="AA12" s="54">
        <f t="shared" si="0"/>
        <v>1179.0360000000001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6.88</v>
      </c>
      <c r="C14" s="57">
        <v>6.0000000000000001E-3</v>
      </c>
      <c r="D14" s="57">
        <v>0.02</v>
      </c>
      <c r="E14" s="57"/>
      <c r="F14" s="57">
        <v>3.0000000000000001E-3</v>
      </c>
      <c r="G14" s="57">
        <v>1.1100000000000001</v>
      </c>
      <c r="H14" s="57">
        <v>0.86699999999999999</v>
      </c>
      <c r="I14" s="57">
        <v>0.13900000000000001</v>
      </c>
      <c r="J14" s="57">
        <v>3.9489999999999998</v>
      </c>
      <c r="K14" s="57">
        <v>1.4259999999999999</v>
      </c>
      <c r="L14" s="57">
        <v>7.5330000000000004</v>
      </c>
      <c r="M14" s="57">
        <v>11.625999999999999</v>
      </c>
      <c r="N14" s="57">
        <v>5.8329999999999993</v>
      </c>
      <c r="O14" s="57">
        <v>11.761000000000001</v>
      </c>
      <c r="P14" s="57">
        <v>15.953999999999999</v>
      </c>
      <c r="Q14" s="57">
        <v>22.28</v>
      </c>
      <c r="R14" s="57">
        <v>24.39</v>
      </c>
      <c r="S14" s="57">
        <v>14.66</v>
      </c>
      <c r="T14" s="57">
        <v>22.004999999999999</v>
      </c>
      <c r="U14" s="57">
        <v>12.355</v>
      </c>
      <c r="V14" s="57">
        <v>14.356</v>
      </c>
      <c r="W14" s="57">
        <v>0.39400000000000002</v>
      </c>
      <c r="X14" s="57">
        <v>0.46600000000000003</v>
      </c>
      <c r="Y14" s="57"/>
      <c r="Z14" s="58"/>
      <c r="AA14" s="59">
        <f t="shared" si="0"/>
        <v>178.01300000000001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18.760000000000002</v>
      </c>
      <c r="C16" s="62">
        <f t="shared" si="1"/>
        <v>9.7089999999999996</v>
      </c>
      <c r="D16" s="62">
        <f t="shared" si="1"/>
        <v>15.456</v>
      </c>
      <c r="E16" s="62">
        <f t="shared" si="1"/>
        <v>44.89</v>
      </c>
      <c r="F16" s="62">
        <f t="shared" si="1"/>
        <v>6.5460000000000003</v>
      </c>
      <c r="G16" s="62">
        <f t="shared" si="1"/>
        <v>14.697999999999999</v>
      </c>
      <c r="H16" s="62">
        <f t="shared" si="1"/>
        <v>48.616999999999997</v>
      </c>
      <c r="I16" s="62">
        <f t="shared" si="1"/>
        <v>13.138999999999999</v>
      </c>
      <c r="J16" s="62">
        <f t="shared" si="1"/>
        <v>78.14</v>
      </c>
      <c r="K16" s="62">
        <f t="shared" si="1"/>
        <v>60.027999999999999</v>
      </c>
      <c r="L16" s="62">
        <f t="shared" si="1"/>
        <v>7.5330000000000004</v>
      </c>
      <c r="M16" s="62">
        <f t="shared" si="1"/>
        <v>11.625999999999999</v>
      </c>
      <c r="N16" s="62">
        <f t="shared" si="1"/>
        <v>5.8329999999999993</v>
      </c>
      <c r="O16" s="62">
        <f t="shared" si="1"/>
        <v>11.761000000000001</v>
      </c>
      <c r="P16" s="62">
        <f t="shared" si="1"/>
        <v>75.953999999999994</v>
      </c>
      <c r="Q16" s="62">
        <f t="shared" si="1"/>
        <v>103.828</v>
      </c>
      <c r="R16" s="62">
        <f t="shared" si="1"/>
        <v>65.996000000000009</v>
      </c>
      <c r="S16" s="62">
        <f t="shared" si="1"/>
        <v>117.24499999999999</v>
      </c>
      <c r="T16" s="62">
        <f t="shared" si="1"/>
        <v>104.005</v>
      </c>
      <c r="U16" s="62">
        <f t="shared" si="1"/>
        <v>89.355000000000004</v>
      </c>
      <c r="V16" s="62">
        <f t="shared" si="1"/>
        <v>112.13399999999999</v>
      </c>
      <c r="W16" s="62">
        <f t="shared" si="1"/>
        <v>131.16899999999998</v>
      </c>
      <c r="X16" s="62">
        <f t="shared" si="1"/>
        <v>112.11699999999999</v>
      </c>
      <c r="Y16" s="62">
        <f t="shared" si="1"/>
        <v>98.509999999999991</v>
      </c>
      <c r="Z16" s="63" t="str">
        <f t="shared" si="1"/>
        <v/>
      </c>
      <c r="AA16" s="64">
        <f>SUM(AA10:AA15)</f>
        <v>1357.049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50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8.0139999999999993</v>
      </c>
      <c r="C21" s="81">
        <v>5.3029999999999999</v>
      </c>
      <c r="D21" s="81">
        <v>13.667999999999999</v>
      </c>
      <c r="E21" s="81">
        <v>3.2809999999999997</v>
      </c>
      <c r="F21" s="81">
        <v>8.7639999999999993</v>
      </c>
      <c r="G21" s="81">
        <v>11.022</v>
      </c>
      <c r="H21" s="81">
        <v>5.8159999999999998</v>
      </c>
      <c r="I21" s="81">
        <v>5.9670000000000005</v>
      </c>
      <c r="J21" s="81">
        <v>20.901000000000003</v>
      </c>
      <c r="K21" s="81">
        <v>21.350999999999999</v>
      </c>
      <c r="L21" s="81">
        <v>6.7670000000000003</v>
      </c>
      <c r="M21" s="81">
        <v>3.21</v>
      </c>
      <c r="N21" s="81">
        <v>3.44</v>
      </c>
      <c r="O21" s="81">
        <v>2.97</v>
      </c>
      <c r="P21" s="81">
        <v>4.1900000000000004</v>
      </c>
      <c r="Q21" s="81">
        <v>7.44</v>
      </c>
      <c r="R21" s="81">
        <v>6.9819999999999993</v>
      </c>
      <c r="S21" s="81">
        <v>9.6909999999999989</v>
      </c>
      <c r="T21" s="81">
        <v>46.823999999999998</v>
      </c>
      <c r="U21" s="81">
        <v>54.917999999999999</v>
      </c>
      <c r="V21" s="81">
        <v>51.190000000000005</v>
      </c>
      <c r="W21" s="81">
        <v>44.808</v>
      </c>
      <c r="X21" s="81">
        <v>40</v>
      </c>
      <c r="Y21" s="81">
        <v>0.86199999999999999</v>
      </c>
      <c r="Z21" s="78"/>
      <c r="AA21" s="79">
        <f t="shared" si="2"/>
        <v>387.37900000000002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8.0139999999999993</v>
      </c>
      <c r="C26" s="88">
        <f t="shared" si="3"/>
        <v>5.3029999999999999</v>
      </c>
      <c r="D26" s="88">
        <f t="shared" si="3"/>
        <v>13.667999999999999</v>
      </c>
      <c r="E26" s="88">
        <f t="shared" si="3"/>
        <v>3.2809999999999997</v>
      </c>
      <c r="F26" s="88">
        <f t="shared" si="3"/>
        <v>8.7639999999999993</v>
      </c>
      <c r="G26" s="88">
        <f t="shared" si="3"/>
        <v>11.022</v>
      </c>
      <c r="H26" s="88">
        <f t="shared" si="3"/>
        <v>5.8159999999999998</v>
      </c>
      <c r="I26" s="88">
        <f t="shared" si="3"/>
        <v>55.966999999999999</v>
      </c>
      <c r="J26" s="88">
        <f t="shared" si="3"/>
        <v>20.901000000000003</v>
      </c>
      <c r="K26" s="88">
        <f t="shared" si="3"/>
        <v>21.350999999999999</v>
      </c>
      <c r="L26" s="88">
        <f t="shared" si="3"/>
        <v>6.7670000000000003</v>
      </c>
      <c r="M26" s="88">
        <f t="shared" si="3"/>
        <v>3.21</v>
      </c>
      <c r="N26" s="88">
        <f t="shared" si="3"/>
        <v>3.44</v>
      </c>
      <c r="O26" s="88">
        <f t="shared" si="3"/>
        <v>2.97</v>
      </c>
      <c r="P26" s="88">
        <f t="shared" si="3"/>
        <v>4.1900000000000004</v>
      </c>
      <c r="Q26" s="88">
        <f t="shared" si="3"/>
        <v>7.44</v>
      </c>
      <c r="R26" s="88">
        <f t="shared" si="3"/>
        <v>6.9819999999999993</v>
      </c>
      <c r="S26" s="88">
        <f t="shared" si="3"/>
        <v>9.6909999999999989</v>
      </c>
      <c r="T26" s="88">
        <f t="shared" si="3"/>
        <v>46.823999999999998</v>
      </c>
      <c r="U26" s="88">
        <f t="shared" si="3"/>
        <v>54.917999999999999</v>
      </c>
      <c r="V26" s="88">
        <f t="shared" si="3"/>
        <v>51.190000000000005</v>
      </c>
      <c r="W26" s="88">
        <f t="shared" si="3"/>
        <v>44.808</v>
      </c>
      <c r="X26" s="88">
        <f t="shared" si="3"/>
        <v>40</v>
      </c>
      <c r="Y26" s="88">
        <f t="shared" si="3"/>
        <v>0.86199999999999999</v>
      </c>
      <c r="Z26" s="89" t="str">
        <f t="shared" si="3"/>
        <v/>
      </c>
      <c r="AA26" s="90">
        <f>SUM(AA19:AA25)</f>
        <v>437.37900000000002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26.774000000000001</v>
      </c>
      <c r="C30" s="77">
        <v>15.012</v>
      </c>
      <c r="D30" s="77">
        <v>29.123999999999999</v>
      </c>
      <c r="E30" s="77">
        <v>48.170999999999999</v>
      </c>
      <c r="F30" s="77">
        <v>15.31</v>
      </c>
      <c r="G30" s="77">
        <v>25.72</v>
      </c>
      <c r="H30" s="77">
        <v>54.433</v>
      </c>
      <c r="I30" s="77">
        <v>69.105999999999995</v>
      </c>
      <c r="J30" s="77">
        <v>99.040999999999997</v>
      </c>
      <c r="K30" s="77">
        <v>81.379000000000005</v>
      </c>
      <c r="L30" s="77">
        <v>14.3</v>
      </c>
      <c r="M30" s="77">
        <v>14.836</v>
      </c>
      <c r="N30" s="77">
        <v>9.2729999999999997</v>
      </c>
      <c r="O30" s="77">
        <v>14.731</v>
      </c>
      <c r="P30" s="77">
        <v>80.144000000000005</v>
      </c>
      <c r="Q30" s="77">
        <v>111.268</v>
      </c>
      <c r="R30" s="77">
        <v>72.977999999999994</v>
      </c>
      <c r="S30" s="77">
        <v>126.93600000000001</v>
      </c>
      <c r="T30" s="77">
        <v>150.82900000000001</v>
      </c>
      <c r="U30" s="77">
        <v>144.273</v>
      </c>
      <c r="V30" s="77">
        <v>163.32400000000001</v>
      </c>
      <c r="W30" s="77">
        <v>175.977</v>
      </c>
      <c r="X30" s="77">
        <v>152.11699999999999</v>
      </c>
      <c r="Y30" s="77">
        <v>99.372</v>
      </c>
      <c r="Z30" s="78"/>
      <c r="AA30" s="79">
        <f>SUM(B30:Z30)</f>
        <v>1794.4280000000001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26.774000000000001</v>
      </c>
      <c r="C32" s="62">
        <f t="shared" ref="C32:Z32" si="4">IF(LEN(C$2)&gt;0,SUM(C29:C31),"")</f>
        <v>15.012</v>
      </c>
      <c r="D32" s="62">
        <f t="shared" si="4"/>
        <v>29.123999999999999</v>
      </c>
      <c r="E32" s="62">
        <f t="shared" si="4"/>
        <v>48.170999999999999</v>
      </c>
      <c r="F32" s="62">
        <f t="shared" si="4"/>
        <v>15.31</v>
      </c>
      <c r="G32" s="62">
        <f t="shared" si="4"/>
        <v>25.72</v>
      </c>
      <c r="H32" s="62">
        <f t="shared" si="4"/>
        <v>54.433</v>
      </c>
      <c r="I32" s="62">
        <f t="shared" si="4"/>
        <v>69.105999999999995</v>
      </c>
      <c r="J32" s="62">
        <f t="shared" si="4"/>
        <v>99.040999999999997</v>
      </c>
      <c r="K32" s="62">
        <f t="shared" si="4"/>
        <v>81.379000000000005</v>
      </c>
      <c r="L32" s="62">
        <f t="shared" si="4"/>
        <v>14.3</v>
      </c>
      <c r="M32" s="62">
        <f t="shared" si="4"/>
        <v>14.836</v>
      </c>
      <c r="N32" s="62">
        <f t="shared" si="4"/>
        <v>9.2729999999999997</v>
      </c>
      <c r="O32" s="62">
        <f t="shared" si="4"/>
        <v>14.731</v>
      </c>
      <c r="P32" s="62">
        <f t="shared" si="4"/>
        <v>80.144000000000005</v>
      </c>
      <c r="Q32" s="62">
        <f t="shared" si="4"/>
        <v>111.268</v>
      </c>
      <c r="R32" s="62">
        <f t="shared" si="4"/>
        <v>72.977999999999994</v>
      </c>
      <c r="S32" s="62">
        <f t="shared" si="4"/>
        <v>126.93600000000001</v>
      </c>
      <c r="T32" s="62">
        <f t="shared" si="4"/>
        <v>150.82900000000001</v>
      </c>
      <c r="U32" s="62">
        <f t="shared" si="4"/>
        <v>144.273</v>
      </c>
      <c r="V32" s="62">
        <f t="shared" si="4"/>
        <v>163.32400000000001</v>
      </c>
      <c r="W32" s="62">
        <f t="shared" si="4"/>
        <v>175.977</v>
      </c>
      <c r="X32" s="62">
        <f t="shared" si="4"/>
        <v>152.11699999999999</v>
      </c>
      <c r="Y32" s="62">
        <f t="shared" si="4"/>
        <v>99.372</v>
      </c>
      <c r="Z32" s="63" t="str">
        <f t="shared" si="4"/>
        <v/>
      </c>
      <c r="AA32" s="64">
        <f>SUM(AA29:AA31)</f>
        <v>1794.4280000000001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6.2</v>
      </c>
      <c r="C37" s="99"/>
      <c r="D37" s="99">
        <v>6.1</v>
      </c>
      <c r="E37" s="99"/>
      <c r="F37" s="99"/>
      <c r="G37" s="99"/>
      <c r="H37" s="99"/>
      <c r="I37" s="99"/>
      <c r="J37" s="99"/>
      <c r="K37" s="99"/>
      <c r="L37" s="99">
        <v>15.1</v>
      </c>
      <c r="M37" s="99">
        <v>12.5</v>
      </c>
      <c r="N37" s="99">
        <v>17.100000000000001</v>
      </c>
      <c r="O37" s="99">
        <v>15.5</v>
      </c>
      <c r="P37" s="99">
        <v>22.6</v>
      </c>
      <c r="Q37" s="99">
        <v>13.9</v>
      </c>
      <c r="R37" s="99">
        <v>19.7</v>
      </c>
      <c r="S37" s="99"/>
      <c r="T37" s="99"/>
      <c r="U37" s="99">
        <v>22.9</v>
      </c>
      <c r="V37" s="99"/>
      <c r="W37" s="99"/>
      <c r="X37" s="99">
        <v>22.1</v>
      </c>
      <c r="Y37" s="99"/>
      <c r="Z37" s="100"/>
      <c r="AA37" s="79">
        <f t="shared" si="5"/>
        <v>173.7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6.2</v>
      </c>
      <c r="C40" s="88">
        <f t="shared" si="6"/>
        <v>0</v>
      </c>
      <c r="D40" s="88">
        <f t="shared" si="6"/>
        <v>6.1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15.1</v>
      </c>
      <c r="M40" s="88">
        <f t="shared" si="6"/>
        <v>12.5</v>
      </c>
      <c r="N40" s="88">
        <f t="shared" si="6"/>
        <v>17.100000000000001</v>
      </c>
      <c r="O40" s="88">
        <f t="shared" si="6"/>
        <v>15.5</v>
      </c>
      <c r="P40" s="88">
        <f t="shared" si="6"/>
        <v>22.6</v>
      </c>
      <c r="Q40" s="88">
        <f t="shared" si="6"/>
        <v>13.9</v>
      </c>
      <c r="R40" s="88">
        <f t="shared" si="6"/>
        <v>19.7</v>
      </c>
      <c r="S40" s="88">
        <f t="shared" si="6"/>
        <v>0</v>
      </c>
      <c r="T40" s="88">
        <f t="shared" si="6"/>
        <v>0</v>
      </c>
      <c r="U40" s="88">
        <f t="shared" si="6"/>
        <v>22.9</v>
      </c>
      <c r="V40" s="88">
        <f t="shared" si="6"/>
        <v>0</v>
      </c>
      <c r="W40" s="88">
        <f t="shared" si="6"/>
        <v>0</v>
      </c>
      <c r="X40" s="88">
        <f t="shared" si="6"/>
        <v>22.1</v>
      </c>
      <c r="Y40" s="88">
        <f t="shared" si="6"/>
        <v>0</v>
      </c>
      <c r="Z40" s="89" t="str">
        <f t="shared" si="6"/>
        <v/>
      </c>
      <c r="AA40" s="90">
        <f t="shared" si="5"/>
        <v>173.7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6.2</v>
      </c>
      <c r="C45" s="99"/>
      <c r="D45" s="99">
        <v>6.1</v>
      </c>
      <c r="E45" s="99"/>
      <c r="F45" s="99"/>
      <c r="G45" s="99"/>
      <c r="H45" s="99"/>
      <c r="I45" s="99"/>
      <c r="J45" s="99"/>
      <c r="K45" s="99"/>
      <c r="L45" s="99">
        <v>15.1</v>
      </c>
      <c r="M45" s="99">
        <v>12.5</v>
      </c>
      <c r="N45" s="99">
        <v>17.100000000000001</v>
      </c>
      <c r="O45" s="99">
        <v>15.5</v>
      </c>
      <c r="P45" s="99">
        <v>22.6</v>
      </c>
      <c r="Q45" s="99">
        <v>13.9</v>
      </c>
      <c r="R45" s="99">
        <v>19.7</v>
      </c>
      <c r="S45" s="99"/>
      <c r="T45" s="99"/>
      <c r="U45" s="99">
        <v>22.9</v>
      </c>
      <c r="V45" s="99"/>
      <c r="W45" s="99"/>
      <c r="X45" s="99">
        <v>22.1</v>
      </c>
      <c r="Y45" s="99"/>
      <c r="Z45" s="100"/>
      <c r="AA45" s="79">
        <f t="shared" si="7"/>
        <v>173.7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6.2</v>
      </c>
      <c r="C49" s="88">
        <f t="shared" ref="C49:Z49" si="8">IF(LEN(C$2)&gt;0,SUM(C43:C48),"")</f>
        <v>0</v>
      </c>
      <c r="D49" s="88">
        <f t="shared" si="8"/>
        <v>6.1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15.1</v>
      </c>
      <c r="M49" s="88">
        <f t="shared" si="8"/>
        <v>12.5</v>
      </c>
      <c r="N49" s="88">
        <f t="shared" si="8"/>
        <v>17.100000000000001</v>
      </c>
      <c r="O49" s="88">
        <f t="shared" si="8"/>
        <v>15.5</v>
      </c>
      <c r="P49" s="88">
        <f t="shared" si="8"/>
        <v>22.6</v>
      </c>
      <c r="Q49" s="88">
        <f t="shared" si="8"/>
        <v>13.9</v>
      </c>
      <c r="R49" s="88">
        <f t="shared" si="8"/>
        <v>19.7</v>
      </c>
      <c r="S49" s="88">
        <f t="shared" si="8"/>
        <v>0</v>
      </c>
      <c r="T49" s="88">
        <f t="shared" si="8"/>
        <v>0</v>
      </c>
      <c r="U49" s="88">
        <f t="shared" si="8"/>
        <v>22.9</v>
      </c>
      <c r="V49" s="88">
        <f t="shared" si="8"/>
        <v>0</v>
      </c>
      <c r="W49" s="88">
        <f t="shared" si="8"/>
        <v>0</v>
      </c>
      <c r="X49" s="88">
        <f t="shared" si="8"/>
        <v>22.1</v>
      </c>
      <c r="Y49" s="88">
        <f t="shared" si="8"/>
        <v>0</v>
      </c>
      <c r="Z49" s="89" t="str">
        <f t="shared" si="8"/>
        <v/>
      </c>
      <c r="AA49" s="90">
        <f t="shared" si="7"/>
        <v>173.7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32.974000000000004</v>
      </c>
      <c r="C52" s="88">
        <f t="shared" si="10"/>
        <v>15.012</v>
      </c>
      <c r="D52" s="88">
        <f t="shared" si="10"/>
        <v>35.223999999999997</v>
      </c>
      <c r="E52" s="88">
        <f t="shared" si="10"/>
        <v>48.170999999999999</v>
      </c>
      <c r="F52" s="88">
        <f t="shared" si="10"/>
        <v>15.309999999999999</v>
      </c>
      <c r="G52" s="88">
        <f t="shared" si="10"/>
        <v>25.72</v>
      </c>
      <c r="H52" s="88">
        <f t="shared" si="10"/>
        <v>54.433</v>
      </c>
      <c r="I52" s="88">
        <f t="shared" si="10"/>
        <v>69.105999999999995</v>
      </c>
      <c r="J52" s="88">
        <f t="shared" si="10"/>
        <v>99.040999999999997</v>
      </c>
      <c r="K52" s="88">
        <f t="shared" si="10"/>
        <v>81.378999999999991</v>
      </c>
      <c r="L52" s="88">
        <f t="shared" si="10"/>
        <v>29.4</v>
      </c>
      <c r="M52" s="88">
        <f t="shared" si="10"/>
        <v>27.335999999999999</v>
      </c>
      <c r="N52" s="88">
        <f t="shared" si="10"/>
        <v>26.373000000000001</v>
      </c>
      <c r="O52" s="88">
        <f t="shared" si="10"/>
        <v>30.231000000000002</v>
      </c>
      <c r="P52" s="88">
        <f t="shared" si="10"/>
        <v>102.744</v>
      </c>
      <c r="Q52" s="88">
        <f t="shared" si="10"/>
        <v>125.16800000000001</v>
      </c>
      <c r="R52" s="88">
        <f t="shared" si="10"/>
        <v>92.678000000000011</v>
      </c>
      <c r="S52" s="88">
        <f t="shared" si="10"/>
        <v>126.93599999999999</v>
      </c>
      <c r="T52" s="88">
        <f t="shared" si="10"/>
        <v>150.82900000000001</v>
      </c>
      <c r="U52" s="88">
        <f t="shared" si="10"/>
        <v>167.173</v>
      </c>
      <c r="V52" s="88">
        <f t="shared" si="10"/>
        <v>163.32399999999998</v>
      </c>
      <c r="W52" s="88">
        <f t="shared" si="10"/>
        <v>175.97699999999998</v>
      </c>
      <c r="X52" s="88">
        <f t="shared" si="10"/>
        <v>174.21699999999998</v>
      </c>
      <c r="Y52" s="88">
        <f t="shared" si="10"/>
        <v>99.371999999999986</v>
      </c>
      <c r="Z52" s="89" t="str">
        <f t="shared" si="10"/>
        <v/>
      </c>
      <c r="AA52" s="104">
        <f>SUM(B52:Z52)</f>
        <v>1968.1280000000004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32.93</v>
      </c>
      <c r="C4" s="18">
        <v>15.011999999999999</v>
      </c>
      <c r="D4" s="18">
        <v>35.231999999999999</v>
      </c>
      <c r="E4" s="18">
        <v>48.171000000000006</v>
      </c>
      <c r="F4" s="18">
        <v>15.309999999999999</v>
      </c>
      <c r="G4" s="18">
        <v>25.72</v>
      </c>
      <c r="H4" s="18">
        <v>54.433</v>
      </c>
      <c r="I4" s="18">
        <v>69.105999999999995</v>
      </c>
      <c r="J4" s="18">
        <v>99.039000000000016</v>
      </c>
      <c r="K4" s="18">
        <v>81.394999999999996</v>
      </c>
      <c r="L4" s="18">
        <v>29.427999999999997</v>
      </c>
      <c r="M4" s="18">
        <v>27.320999999999998</v>
      </c>
      <c r="N4" s="18">
        <v>26.413</v>
      </c>
      <c r="O4" s="18">
        <v>30.227</v>
      </c>
      <c r="P4" s="18">
        <v>102.7</v>
      </c>
      <c r="Q4" s="18">
        <v>125.13</v>
      </c>
      <c r="R4" s="18">
        <v>92.667000000000016</v>
      </c>
      <c r="S4" s="18">
        <v>126.98499999999999</v>
      </c>
      <c r="T4" s="18">
        <v>150.82900000000001</v>
      </c>
      <c r="U4" s="18">
        <v>167.17399999999998</v>
      </c>
      <c r="V4" s="18">
        <v>163.32399999999998</v>
      </c>
      <c r="W4" s="18">
        <v>175.935</v>
      </c>
      <c r="X4" s="18">
        <v>174.18300000000002</v>
      </c>
      <c r="Y4" s="18">
        <v>99.372000000000014</v>
      </c>
      <c r="Z4" s="19"/>
      <c r="AA4" s="20">
        <f>SUM(B4:Z4)</f>
        <v>1968.0360000000001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96.92</v>
      </c>
      <c r="C7" s="28">
        <v>89.47</v>
      </c>
      <c r="D7" s="28">
        <v>84.28</v>
      </c>
      <c r="E7" s="28">
        <v>75.38</v>
      </c>
      <c r="F7" s="28">
        <v>86.03</v>
      </c>
      <c r="G7" s="28">
        <v>141.38</v>
      </c>
      <c r="H7" s="28">
        <v>161.29</v>
      </c>
      <c r="I7" s="28">
        <v>155.87</v>
      </c>
      <c r="J7" s="28">
        <v>121.91</v>
      </c>
      <c r="K7" s="28">
        <v>94.51</v>
      </c>
      <c r="L7" s="28">
        <v>65.7</v>
      </c>
      <c r="M7" s="28">
        <v>56.14</v>
      </c>
      <c r="N7" s="28">
        <v>43.35</v>
      </c>
      <c r="O7" s="28">
        <v>51.2</v>
      </c>
      <c r="P7" s="28">
        <v>60.1</v>
      </c>
      <c r="Q7" s="28">
        <v>79.680000000000007</v>
      </c>
      <c r="R7" s="28">
        <v>112.16</v>
      </c>
      <c r="S7" s="28">
        <v>155.16999999999999</v>
      </c>
      <c r="T7" s="28">
        <v>184.22</v>
      </c>
      <c r="U7" s="28">
        <v>234.79</v>
      </c>
      <c r="V7" s="28">
        <v>176.22</v>
      </c>
      <c r="W7" s="28">
        <v>125.01</v>
      </c>
      <c r="X7" s="28">
        <v>121.01</v>
      </c>
      <c r="Y7" s="28">
        <v>94.55</v>
      </c>
      <c r="Z7" s="29"/>
      <c r="AA7" s="30">
        <f>IF(SUM(B7:Z7)&lt;&gt;0,AVERAGEIF(B7:Z7,"&lt;&gt;"""),"")</f>
        <v>111.09750000000003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22.36</v>
      </c>
      <c r="H12" s="52"/>
      <c r="I12" s="52"/>
      <c r="J12" s="52"/>
      <c r="K12" s="52"/>
      <c r="L12" s="52"/>
      <c r="M12" s="52"/>
      <c r="N12" s="52"/>
      <c r="O12" s="52"/>
      <c r="P12" s="52"/>
      <c r="Q12" s="52">
        <v>30</v>
      </c>
      <c r="R12" s="52"/>
      <c r="S12" s="52">
        <v>60</v>
      </c>
      <c r="T12" s="52">
        <v>148.864</v>
      </c>
      <c r="U12" s="52">
        <v>163</v>
      </c>
      <c r="V12" s="52">
        <v>160.50899999999999</v>
      </c>
      <c r="W12" s="52">
        <v>163</v>
      </c>
      <c r="X12" s="52">
        <v>168</v>
      </c>
      <c r="Y12" s="52">
        <v>58</v>
      </c>
      <c r="Z12" s="53"/>
      <c r="AA12" s="54">
        <f t="shared" si="0"/>
        <v>973.73299999999995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16.435000000000002</v>
      </c>
      <c r="C14" s="57">
        <v>6.9119999999999999</v>
      </c>
      <c r="D14" s="57">
        <v>18.494999999999997</v>
      </c>
      <c r="E14" s="57">
        <v>20.298999999999999</v>
      </c>
      <c r="F14" s="57">
        <v>6.2089999999999996</v>
      </c>
      <c r="G14" s="57">
        <v>2.66</v>
      </c>
      <c r="H14" s="57">
        <v>33.74</v>
      </c>
      <c r="I14" s="57">
        <v>36.950000000000003</v>
      </c>
      <c r="J14" s="57">
        <v>56.716999999999999</v>
      </c>
      <c r="K14" s="57">
        <v>50.543999999999997</v>
      </c>
      <c r="L14" s="57">
        <v>29.427999999999997</v>
      </c>
      <c r="M14" s="57">
        <v>15.9</v>
      </c>
      <c r="N14" s="57">
        <v>13</v>
      </c>
      <c r="O14" s="57">
        <v>14.083</v>
      </c>
      <c r="P14" s="57">
        <v>13.582000000000001</v>
      </c>
      <c r="Q14" s="57">
        <v>58.204999999999998</v>
      </c>
      <c r="R14" s="57">
        <v>41.287999999999997</v>
      </c>
      <c r="S14" s="57">
        <v>13.404999999999999</v>
      </c>
      <c r="T14" s="57">
        <v>1.7649999999999999</v>
      </c>
      <c r="U14" s="57">
        <v>4.1739999999999995</v>
      </c>
      <c r="V14" s="57">
        <v>2.415</v>
      </c>
      <c r="W14" s="57">
        <v>10.535</v>
      </c>
      <c r="X14" s="57">
        <v>5.7590000000000003</v>
      </c>
      <c r="Y14" s="57">
        <v>17.04</v>
      </c>
      <c r="Z14" s="58"/>
      <c r="AA14" s="59">
        <f t="shared" si="0"/>
        <v>489.53999999999996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16.435000000000002</v>
      </c>
      <c r="C16" s="62">
        <f t="shared" ref="C16:Z16" si="1">IF(LEN(C$2)&gt;0,SUM(C10:C15),"")</f>
        <v>6.9119999999999999</v>
      </c>
      <c r="D16" s="62">
        <f t="shared" si="1"/>
        <v>18.494999999999997</v>
      </c>
      <c r="E16" s="62">
        <f t="shared" si="1"/>
        <v>20.298999999999999</v>
      </c>
      <c r="F16" s="62">
        <f t="shared" si="1"/>
        <v>6.2089999999999996</v>
      </c>
      <c r="G16" s="62">
        <f t="shared" si="1"/>
        <v>25.02</v>
      </c>
      <c r="H16" s="62">
        <f t="shared" si="1"/>
        <v>33.74</v>
      </c>
      <c r="I16" s="62">
        <f t="shared" si="1"/>
        <v>36.950000000000003</v>
      </c>
      <c r="J16" s="62">
        <f t="shared" si="1"/>
        <v>56.716999999999999</v>
      </c>
      <c r="K16" s="62">
        <f t="shared" si="1"/>
        <v>50.543999999999997</v>
      </c>
      <c r="L16" s="62">
        <f t="shared" si="1"/>
        <v>29.427999999999997</v>
      </c>
      <c r="M16" s="62">
        <f t="shared" si="1"/>
        <v>15.9</v>
      </c>
      <c r="N16" s="62">
        <f t="shared" si="1"/>
        <v>13</v>
      </c>
      <c r="O16" s="62">
        <f t="shared" si="1"/>
        <v>14.083</v>
      </c>
      <c r="P16" s="62">
        <f t="shared" si="1"/>
        <v>13.582000000000001</v>
      </c>
      <c r="Q16" s="62">
        <f t="shared" si="1"/>
        <v>88.204999999999998</v>
      </c>
      <c r="R16" s="62">
        <f t="shared" si="1"/>
        <v>41.287999999999997</v>
      </c>
      <c r="S16" s="62">
        <f t="shared" si="1"/>
        <v>73.405000000000001</v>
      </c>
      <c r="T16" s="62">
        <f t="shared" si="1"/>
        <v>150.62899999999999</v>
      </c>
      <c r="U16" s="62">
        <f t="shared" si="1"/>
        <v>167.17400000000001</v>
      </c>
      <c r="V16" s="62">
        <f t="shared" si="1"/>
        <v>162.92399999999998</v>
      </c>
      <c r="W16" s="62">
        <f t="shared" si="1"/>
        <v>173.535</v>
      </c>
      <c r="X16" s="62">
        <f t="shared" si="1"/>
        <v>173.75900000000001</v>
      </c>
      <c r="Y16" s="62">
        <f t="shared" si="1"/>
        <v>75.039999999999992</v>
      </c>
      <c r="Z16" s="63" t="str">
        <f t="shared" si="1"/>
        <v/>
      </c>
      <c r="AA16" s="64">
        <f>SUM(AA10:AA15)</f>
        <v>1463.2729999999999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5.4329999999999998</v>
      </c>
      <c r="C20" s="77">
        <v>0.94799999999999995</v>
      </c>
      <c r="D20" s="77">
        <v>8.3550000000000004</v>
      </c>
      <c r="E20" s="77">
        <v>13.170999999999999</v>
      </c>
      <c r="F20" s="77">
        <v>0.93</v>
      </c>
      <c r="G20" s="77"/>
      <c r="H20" s="77">
        <v>10.6</v>
      </c>
      <c r="I20" s="77">
        <v>17.986999999999998</v>
      </c>
      <c r="J20" s="77">
        <v>1.3089999999999999</v>
      </c>
      <c r="K20" s="77">
        <v>0.01</v>
      </c>
      <c r="L20" s="77"/>
      <c r="M20" s="77">
        <v>6.84</v>
      </c>
      <c r="N20" s="77">
        <v>6.891</v>
      </c>
      <c r="O20" s="77">
        <v>6.7569999999999997</v>
      </c>
      <c r="P20" s="77">
        <v>6.3609999999999998</v>
      </c>
      <c r="Q20" s="77">
        <v>22.030000000000005</v>
      </c>
      <c r="R20" s="77">
        <v>37.353000000000002</v>
      </c>
      <c r="S20" s="77">
        <v>1.1299999999999999</v>
      </c>
      <c r="T20" s="77"/>
      <c r="U20" s="77"/>
      <c r="V20" s="77"/>
      <c r="W20" s="77"/>
      <c r="X20" s="77"/>
      <c r="Y20" s="77">
        <v>1.2470000000000001</v>
      </c>
      <c r="Z20" s="78"/>
      <c r="AA20" s="79">
        <f t="shared" si="2"/>
        <v>147.352</v>
      </c>
    </row>
    <row r="21" spans="1:27" ht="24.95" customHeight="1" x14ac:dyDescent="0.2">
      <c r="A21" s="75" t="s">
        <v>16</v>
      </c>
      <c r="B21" s="80">
        <v>11.062000000000001</v>
      </c>
      <c r="C21" s="81">
        <v>6.2519999999999998</v>
      </c>
      <c r="D21" s="81">
        <v>8.3819999999999997</v>
      </c>
      <c r="E21" s="81">
        <v>12.401</v>
      </c>
      <c r="F21" s="81">
        <v>5.8709999999999996</v>
      </c>
      <c r="G21" s="81"/>
      <c r="H21" s="81">
        <v>8.9930000000000003</v>
      </c>
      <c r="I21" s="81">
        <v>13.969000000000001</v>
      </c>
      <c r="J21" s="81">
        <v>6.5129999999999999</v>
      </c>
      <c r="K21" s="81">
        <v>6.5410000000000004</v>
      </c>
      <c r="L21" s="81"/>
      <c r="M21" s="81">
        <v>4.5810000000000004</v>
      </c>
      <c r="N21" s="81">
        <v>6.5220000000000002</v>
      </c>
      <c r="O21" s="81">
        <v>9.3870000000000005</v>
      </c>
      <c r="P21" s="81">
        <v>15.318999999999999</v>
      </c>
      <c r="Q21" s="81">
        <v>14.895</v>
      </c>
      <c r="R21" s="81">
        <v>14.026</v>
      </c>
      <c r="S21" s="81">
        <v>15.85</v>
      </c>
      <c r="T21" s="81"/>
      <c r="U21" s="81"/>
      <c r="V21" s="81"/>
      <c r="W21" s="81"/>
      <c r="X21" s="81">
        <v>0.42399999999999999</v>
      </c>
      <c r="Y21" s="81">
        <v>22.585000000000001</v>
      </c>
      <c r="Z21" s="78"/>
      <c r="AA21" s="79">
        <f t="shared" si="2"/>
        <v>183.57300000000004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67.438000000000002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67.438000000000002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16.495000000000001</v>
      </c>
      <c r="C26" s="88">
        <f t="shared" ref="C26:Z26" si="3">IF(LEN(C$2)&gt;0,SUM(C19:C25),"")</f>
        <v>7.1999999999999993</v>
      </c>
      <c r="D26" s="88">
        <f t="shared" si="3"/>
        <v>16.737000000000002</v>
      </c>
      <c r="E26" s="88">
        <f t="shared" si="3"/>
        <v>25.571999999999999</v>
      </c>
      <c r="F26" s="88">
        <f t="shared" si="3"/>
        <v>6.8009999999999993</v>
      </c>
      <c r="G26" s="88">
        <f t="shared" si="3"/>
        <v>0</v>
      </c>
      <c r="H26" s="88">
        <f t="shared" si="3"/>
        <v>19.593</v>
      </c>
      <c r="I26" s="88">
        <f t="shared" si="3"/>
        <v>31.956</v>
      </c>
      <c r="J26" s="88">
        <f t="shared" si="3"/>
        <v>7.8220000000000001</v>
      </c>
      <c r="K26" s="88">
        <f t="shared" si="3"/>
        <v>6.5510000000000002</v>
      </c>
      <c r="L26" s="88">
        <f t="shared" si="3"/>
        <v>0</v>
      </c>
      <c r="M26" s="88">
        <f t="shared" si="3"/>
        <v>11.420999999999999</v>
      </c>
      <c r="N26" s="88">
        <f t="shared" si="3"/>
        <v>13.413</v>
      </c>
      <c r="O26" s="88">
        <f t="shared" si="3"/>
        <v>16.143999999999998</v>
      </c>
      <c r="P26" s="88">
        <f t="shared" si="3"/>
        <v>89.117999999999995</v>
      </c>
      <c r="Q26" s="88">
        <f t="shared" si="3"/>
        <v>36.925000000000004</v>
      </c>
      <c r="R26" s="88">
        <f t="shared" si="3"/>
        <v>51.379000000000005</v>
      </c>
      <c r="S26" s="88">
        <f t="shared" si="3"/>
        <v>16.98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0.42399999999999999</v>
      </c>
      <c r="Y26" s="88">
        <f t="shared" si="3"/>
        <v>23.832000000000001</v>
      </c>
      <c r="Z26" s="89" t="str">
        <f t="shared" si="3"/>
        <v/>
      </c>
      <c r="AA26" s="90">
        <f>SUM(AA19:AA25)</f>
        <v>398.36300000000006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32.93</v>
      </c>
      <c r="C30" s="77">
        <v>14.112</v>
      </c>
      <c r="D30" s="77">
        <v>35.231999999999999</v>
      </c>
      <c r="E30" s="77">
        <v>45.871000000000002</v>
      </c>
      <c r="F30" s="77">
        <v>13.01</v>
      </c>
      <c r="G30" s="77">
        <v>25.02</v>
      </c>
      <c r="H30" s="77">
        <v>53.332999999999998</v>
      </c>
      <c r="I30" s="77">
        <v>68.906000000000006</v>
      </c>
      <c r="J30" s="77">
        <v>64.539000000000001</v>
      </c>
      <c r="K30" s="77">
        <v>57.094999999999999</v>
      </c>
      <c r="L30" s="77">
        <v>29.428000000000001</v>
      </c>
      <c r="M30" s="77">
        <v>27.321000000000002</v>
      </c>
      <c r="N30" s="77">
        <v>26.413</v>
      </c>
      <c r="O30" s="77">
        <v>30.227</v>
      </c>
      <c r="P30" s="77">
        <v>102.7</v>
      </c>
      <c r="Q30" s="77">
        <v>125.13</v>
      </c>
      <c r="R30" s="77">
        <v>92.667000000000002</v>
      </c>
      <c r="S30" s="77">
        <v>90.385000000000005</v>
      </c>
      <c r="T30" s="77">
        <v>150.62899999999999</v>
      </c>
      <c r="U30" s="77">
        <v>167.17400000000001</v>
      </c>
      <c r="V30" s="77">
        <v>162.92400000000001</v>
      </c>
      <c r="W30" s="77">
        <v>173.535</v>
      </c>
      <c r="X30" s="77">
        <v>174.18299999999999</v>
      </c>
      <c r="Y30" s="77">
        <v>98.872</v>
      </c>
      <c r="Z30" s="78"/>
      <c r="AA30" s="79">
        <f>SUM(B30:Z30)</f>
        <v>1861.6360000000002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32.93</v>
      </c>
      <c r="C32" s="62">
        <f t="shared" ref="C32:Z32" si="4">IF(LEN(C$2)&gt;0,SUM(C29:C31),"")</f>
        <v>14.112</v>
      </c>
      <c r="D32" s="62">
        <f t="shared" si="4"/>
        <v>35.231999999999999</v>
      </c>
      <c r="E32" s="62">
        <f t="shared" si="4"/>
        <v>45.871000000000002</v>
      </c>
      <c r="F32" s="62">
        <f t="shared" si="4"/>
        <v>13.01</v>
      </c>
      <c r="G32" s="62">
        <f t="shared" si="4"/>
        <v>25.02</v>
      </c>
      <c r="H32" s="62">
        <f t="shared" si="4"/>
        <v>53.332999999999998</v>
      </c>
      <c r="I32" s="62">
        <f t="shared" si="4"/>
        <v>68.906000000000006</v>
      </c>
      <c r="J32" s="62">
        <f t="shared" si="4"/>
        <v>64.539000000000001</v>
      </c>
      <c r="K32" s="62">
        <f t="shared" si="4"/>
        <v>57.094999999999999</v>
      </c>
      <c r="L32" s="62">
        <f t="shared" si="4"/>
        <v>29.428000000000001</v>
      </c>
      <c r="M32" s="62">
        <f t="shared" si="4"/>
        <v>27.321000000000002</v>
      </c>
      <c r="N32" s="62">
        <f t="shared" si="4"/>
        <v>26.413</v>
      </c>
      <c r="O32" s="62">
        <f t="shared" si="4"/>
        <v>30.227</v>
      </c>
      <c r="P32" s="62">
        <f t="shared" si="4"/>
        <v>102.7</v>
      </c>
      <c r="Q32" s="62">
        <f t="shared" si="4"/>
        <v>125.13</v>
      </c>
      <c r="R32" s="62">
        <f t="shared" si="4"/>
        <v>92.667000000000002</v>
      </c>
      <c r="S32" s="62">
        <f t="shared" si="4"/>
        <v>90.385000000000005</v>
      </c>
      <c r="T32" s="62">
        <f t="shared" si="4"/>
        <v>150.62899999999999</v>
      </c>
      <c r="U32" s="62">
        <f t="shared" si="4"/>
        <v>167.17400000000001</v>
      </c>
      <c r="V32" s="62">
        <f t="shared" si="4"/>
        <v>162.92400000000001</v>
      </c>
      <c r="W32" s="62">
        <f t="shared" si="4"/>
        <v>173.535</v>
      </c>
      <c r="X32" s="62">
        <f t="shared" si="4"/>
        <v>174.18299999999999</v>
      </c>
      <c r="Y32" s="62">
        <f t="shared" si="4"/>
        <v>98.872</v>
      </c>
      <c r="Z32" s="63" t="str">
        <f t="shared" si="4"/>
        <v/>
      </c>
      <c r="AA32" s="64">
        <f>SUM(AA29:AA31)</f>
        <v>1861.6360000000002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0.9</v>
      </c>
      <c r="D37" s="99"/>
      <c r="E37" s="99">
        <v>2.2999999999999998</v>
      </c>
      <c r="F37" s="99">
        <v>2.2999999999999998</v>
      </c>
      <c r="G37" s="99">
        <v>0.7</v>
      </c>
      <c r="H37" s="99">
        <v>1.1000000000000001</v>
      </c>
      <c r="I37" s="99">
        <v>0.2</v>
      </c>
      <c r="J37" s="99">
        <v>34.5</v>
      </c>
      <c r="K37" s="99">
        <v>24.3</v>
      </c>
      <c r="L37" s="99"/>
      <c r="M37" s="99"/>
      <c r="N37" s="99"/>
      <c r="O37" s="99"/>
      <c r="P37" s="99"/>
      <c r="Q37" s="99"/>
      <c r="R37" s="99"/>
      <c r="S37" s="99">
        <v>36.6</v>
      </c>
      <c r="T37" s="99">
        <v>0.2</v>
      </c>
      <c r="U37" s="99"/>
      <c r="V37" s="99">
        <v>0.4</v>
      </c>
      <c r="W37" s="99">
        <v>2.4</v>
      </c>
      <c r="X37" s="99"/>
      <c r="Y37" s="99">
        <v>0.5</v>
      </c>
      <c r="Z37" s="100"/>
      <c r="AA37" s="79">
        <f t="shared" si="5"/>
        <v>106.40000000000002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0.9</v>
      </c>
      <c r="D40" s="88">
        <f t="shared" si="6"/>
        <v>0</v>
      </c>
      <c r="E40" s="88">
        <f t="shared" si="6"/>
        <v>2.2999999999999998</v>
      </c>
      <c r="F40" s="88">
        <f t="shared" si="6"/>
        <v>2.2999999999999998</v>
      </c>
      <c r="G40" s="88">
        <f t="shared" si="6"/>
        <v>0.7</v>
      </c>
      <c r="H40" s="88">
        <f t="shared" si="6"/>
        <v>1.1000000000000001</v>
      </c>
      <c r="I40" s="88">
        <f t="shared" si="6"/>
        <v>0.2</v>
      </c>
      <c r="J40" s="88">
        <f t="shared" si="6"/>
        <v>34.5</v>
      </c>
      <c r="K40" s="88">
        <f t="shared" si="6"/>
        <v>24.3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36.6</v>
      </c>
      <c r="T40" s="88">
        <f t="shared" si="6"/>
        <v>0.2</v>
      </c>
      <c r="U40" s="88">
        <f t="shared" si="6"/>
        <v>0</v>
      </c>
      <c r="V40" s="88">
        <f t="shared" si="6"/>
        <v>0.4</v>
      </c>
      <c r="W40" s="88">
        <f t="shared" si="6"/>
        <v>2.4</v>
      </c>
      <c r="X40" s="88">
        <f t="shared" si="6"/>
        <v>0</v>
      </c>
      <c r="Y40" s="88">
        <f t="shared" si="6"/>
        <v>0.5</v>
      </c>
      <c r="Z40" s="89" t="str">
        <f t="shared" si="6"/>
        <v/>
      </c>
      <c r="AA40" s="90">
        <f t="shared" si="5"/>
        <v>106.40000000000002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0.9</v>
      </c>
      <c r="D45" s="99"/>
      <c r="E45" s="99">
        <v>2.2999999999999998</v>
      </c>
      <c r="F45" s="99">
        <v>2.2999999999999998</v>
      </c>
      <c r="G45" s="99">
        <v>0.7</v>
      </c>
      <c r="H45" s="99">
        <v>1.1000000000000001</v>
      </c>
      <c r="I45" s="99">
        <v>0.2</v>
      </c>
      <c r="J45" s="99">
        <v>34.5</v>
      </c>
      <c r="K45" s="99">
        <v>24.3</v>
      </c>
      <c r="L45" s="99"/>
      <c r="M45" s="99"/>
      <c r="N45" s="99"/>
      <c r="O45" s="99"/>
      <c r="P45" s="99"/>
      <c r="Q45" s="99"/>
      <c r="R45" s="99"/>
      <c r="S45" s="99">
        <v>36.6</v>
      </c>
      <c r="T45" s="99">
        <v>0.2</v>
      </c>
      <c r="U45" s="99"/>
      <c r="V45" s="99">
        <v>0.4</v>
      </c>
      <c r="W45" s="99">
        <v>2.4</v>
      </c>
      <c r="X45" s="99"/>
      <c r="Y45" s="99">
        <v>0.5</v>
      </c>
      <c r="Z45" s="100"/>
      <c r="AA45" s="79">
        <f t="shared" si="7"/>
        <v>106.40000000000002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0.9</v>
      </c>
      <c r="D49" s="88">
        <f t="shared" si="8"/>
        <v>0</v>
      </c>
      <c r="E49" s="88">
        <f t="shared" si="8"/>
        <v>2.2999999999999998</v>
      </c>
      <c r="F49" s="88">
        <f t="shared" si="8"/>
        <v>2.2999999999999998</v>
      </c>
      <c r="G49" s="88">
        <f t="shared" si="8"/>
        <v>0.7</v>
      </c>
      <c r="H49" s="88">
        <f t="shared" si="8"/>
        <v>1.1000000000000001</v>
      </c>
      <c r="I49" s="88">
        <f t="shared" si="8"/>
        <v>0.2</v>
      </c>
      <c r="J49" s="88">
        <f t="shared" si="8"/>
        <v>34.5</v>
      </c>
      <c r="K49" s="88">
        <f t="shared" si="8"/>
        <v>24.3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36.6</v>
      </c>
      <c r="T49" s="88">
        <f t="shared" si="8"/>
        <v>0.2</v>
      </c>
      <c r="U49" s="88">
        <f t="shared" si="8"/>
        <v>0</v>
      </c>
      <c r="V49" s="88">
        <f t="shared" si="8"/>
        <v>0.4</v>
      </c>
      <c r="W49" s="88">
        <f t="shared" si="8"/>
        <v>2.4</v>
      </c>
      <c r="X49" s="88">
        <f t="shared" si="8"/>
        <v>0</v>
      </c>
      <c r="Y49" s="88">
        <f t="shared" si="8"/>
        <v>0.5</v>
      </c>
      <c r="Z49" s="89" t="str">
        <f t="shared" si="8"/>
        <v/>
      </c>
      <c r="AA49" s="90">
        <f t="shared" si="7"/>
        <v>106.40000000000002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32.930000000000007</v>
      </c>
      <c r="C52" s="88">
        <f t="shared" ref="C52:Z52" si="10">IF(LEN(C$2)&gt;0,SUM(C10:C15)+C26+C40,"")</f>
        <v>15.011999999999999</v>
      </c>
      <c r="D52" s="88">
        <f t="shared" si="10"/>
        <v>35.231999999999999</v>
      </c>
      <c r="E52" s="88">
        <f t="shared" si="10"/>
        <v>48.170999999999992</v>
      </c>
      <c r="F52" s="88">
        <f t="shared" si="10"/>
        <v>15.309999999999999</v>
      </c>
      <c r="G52" s="88">
        <f t="shared" si="10"/>
        <v>25.72</v>
      </c>
      <c r="H52" s="88">
        <f t="shared" si="10"/>
        <v>54.433</v>
      </c>
      <c r="I52" s="88">
        <f t="shared" si="10"/>
        <v>69.106000000000009</v>
      </c>
      <c r="J52" s="88">
        <f t="shared" si="10"/>
        <v>99.039000000000001</v>
      </c>
      <c r="K52" s="88">
        <f t="shared" si="10"/>
        <v>81.394999999999996</v>
      </c>
      <c r="L52" s="88">
        <f t="shared" si="10"/>
        <v>29.427999999999997</v>
      </c>
      <c r="M52" s="88">
        <f t="shared" si="10"/>
        <v>27.320999999999998</v>
      </c>
      <c r="N52" s="88">
        <f t="shared" si="10"/>
        <v>26.413</v>
      </c>
      <c r="O52" s="88">
        <f t="shared" si="10"/>
        <v>30.226999999999997</v>
      </c>
      <c r="P52" s="88">
        <f t="shared" si="10"/>
        <v>102.69999999999999</v>
      </c>
      <c r="Q52" s="88">
        <f t="shared" si="10"/>
        <v>125.13</v>
      </c>
      <c r="R52" s="88">
        <f t="shared" si="10"/>
        <v>92.667000000000002</v>
      </c>
      <c r="S52" s="88">
        <f t="shared" si="10"/>
        <v>126.98500000000001</v>
      </c>
      <c r="T52" s="88">
        <f t="shared" si="10"/>
        <v>150.82899999999998</v>
      </c>
      <c r="U52" s="88">
        <f t="shared" si="10"/>
        <v>167.17400000000001</v>
      </c>
      <c r="V52" s="88">
        <f t="shared" si="10"/>
        <v>163.32399999999998</v>
      </c>
      <c r="W52" s="88">
        <f t="shared" si="10"/>
        <v>175.935</v>
      </c>
      <c r="X52" s="88">
        <f t="shared" si="10"/>
        <v>174.18300000000002</v>
      </c>
      <c r="Y52" s="88">
        <f t="shared" si="10"/>
        <v>99.371999999999986</v>
      </c>
      <c r="Z52" s="89" t="str">
        <f t="shared" si="10"/>
        <v/>
      </c>
      <c r="AA52" s="104">
        <f>SUM(B52:Z52)</f>
        <v>1968.0360000000001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-6.2</v>
      </c>
      <c r="C4" s="18">
        <v>0.9</v>
      </c>
      <c r="D4" s="18">
        <v>-6.1</v>
      </c>
      <c r="E4" s="18">
        <v>2.2999999999999998</v>
      </c>
      <c r="F4" s="18">
        <v>2.2999999999999998</v>
      </c>
      <c r="G4" s="18">
        <v>0.7</v>
      </c>
      <c r="H4" s="18">
        <v>1.1000000000000001</v>
      </c>
      <c r="I4" s="18">
        <v>0.2</v>
      </c>
      <c r="J4" s="18">
        <v>34.5</v>
      </c>
      <c r="K4" s="18">
        <v>24.3</v>
      </c>
      <c r="L4" s="18">
        <v>-15.1</v>
      </c>
      <c r="M4" s="18">
        <v>-12.5</v>
      </c>
      <c r="N4" s="18">
        <v>-17.100000000000001</v>
      </c>
      <c r="O4" s="18">
        <v>-15.5</v>
      </c>
      <c r="P4" s="18">
        <v>-22.6</v>
      </c>
      <c r="Q4" s="18">
        <v>-13.9</v>
      </c>
      <c r="R4" s="18">
        <v>-19.7</v>
      </c>
      <c r="S4" s="18">
        <v>36.6</v>
      </c>
      <c r="T4" s="18">
        <v>0.2</v>
      </c>
      <c r="U4" s="18">
        <v>-22.9</v>
      </c>
      <c r="V4" s="18">
        <v>0.4</v>
      </c>
      <c r="W4" s="18">
        <v>2.4</v>
      </c>
      <c r="X4" s="18">
        <v>-22.1</v>
      </c>
      <c r="Y4" s="18">
        <v>0.5</v>
      </c>
      <c r="Z4" s="19"/>
      <c r="AA4" s="111">
        <f>SUM(B4:Z4)</f>
        <v>-67.300000000000011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96.92</v>
      </c>
      <c r="C7" s="117">
        <v>89.47</v>
      </c>
      <c r="D7" s="117">
        <v>84.28</v>
      </c>
      <c r="E7" s="117">
        <v>75.38</v>
      </c>
      <c r="F7" s="117">
        <v>86.03</v>
      </c>
      <c r="G7" s="117">
        <v>141.38</v>
      </c>
      <c r="H7" s="117">
        <v>161.29</v>
      </c>
      <c r="I7" s="117">
        <v>155.87</v>
      </c>
      <c r="J7" s="117">
        <v>121.91</v>
      </c>
      <c r="K7" s="117">
        <v>94.51</v>
      </c>
      <c r="L7" s="117">
        <v>65.7</v>
      </c>
      <c r="M7" s="117">
        <v>56.14</v>
      </c>
      <c r="N7" s="117">
        <v>43.35</v>
      </c>
      <c r="O7" s="117">
        <v>51.2</v>
      </c>
      <c r="P7" s="117">
        <v>60.1</v>
      </c>
      <c r="Q7" s="117">
        <v>79.680000000000007</v>
      </c>
      <c r="R7" s="117">
        <v>112.16</v>
      </c>
      <c r="S7" s="117">
        <v>155.16999999999999</v>
      </c>
      <c r="T7" s="117">
        <v>184.22</v>
      </c>
      <c r="U7" s="117">
        <v>234.79</v>
      </c>
      <c r="V7" s="117">
        <v>176.22</v>
      </c>
      <c r="W7" s="117">
        <v>125.01</v>
      </c>
      <c r="X7" s="117">
        <v>121.01</v>
      </c>
      <c r="Y7" s="117">
        <v>94.55</v>
      </c>
      <c r="Z7" s="118"/>
      <c r="AA7" s="119">
        <f>IF(SUM(B7:Z7)&lt;&gt;0,AVERAGEIF(B7:Z7,"&lt;&gt;"""),"")</f>
        <v>111.09750000000003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6.2</v>
      </c>
      <c r="C13" s="129"/>
      <c r="D13" s="129">
        <v>6.1</v>
      </c>
      <c r="E13" s="129"/>
      <c r="F13" s="129"/>
      <c r="G13" s="129"/>
      <c r="H13" s="129"/>
      <c r="I13" s="129"/>
      <c r="J13" s="129"/>
      <c r="K13" s="129"/>
      <c r="L13" s="129">
        <v>15.1</v>
      </c>
      <c r="M13" s="129">
        <v>12.5</v>
      </c>
      <c r="N13" s="129">
        <v>17.100000000000001</v>
      </c>
      <c r="O13" s="129">
        <v>15.5</v>
      </c>
      <c r="P13" s="129">
        <v>22.6</v>
      </c>
      <c r="Q13" s="129">
        <v>13.9</v>
      </c>
      <c r="R13" s="129">
        <v>19.7</v>
      </c>
      <c r="S13" s="129"/>
      <c r="T13" s="129"/>
      <c r="U13" s="129">
        <v>22.9</v>
      </c>
      <c r="V13" s="129"/>
      <c r="W13" s="129"/>
      <c r="X13" s="129">
        <v>22.1</v>
      </c>
      <c r="Y13" s="130"/>
      <c r="Z13" s="131"/>
      <c r="AA13" s="132">
        <f t="shared" si="0"/>
        <v>173.7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6.2</v>
      </c>
      <c r="C16" s="135">
        <f t="shared" si="1"/>
        <v>0</v>
      </c>
      <c r="D16" s="135">
        <f t="shared" si="1"/>
        <v>6.1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15.1</v>
      </c>
      <c r="M16" s="135">
        <f t="shared" si="1"/>
        <v>12.5</v>
      </c>
      <c r="N16" s="135">
        <f t="shared" si="1"/>
        <v>17.100000000000001</v>
      </c>
      <c r="O16" s="135">
        <f t="shared" si="1"/>
        <v>15.5</v>
      </c>
      <c r="P16" s="135">
        <f t="shared" si="1"/>
        <v>22.6</v>
      </c>
      <c r="Q16" s="135">
        <f t="shared" si="1"/>
        <v>13.9</v>
      </c>
      <c r="R16" s="135">
        <f t="shared" si="1"/>
        <v>19.7</v>
      </c>
      <c r="S16" s="135">
        <f t="shared" si="1"/>
        <v>0</v>
      </c>
      <c r="T16" s="135">
        <f t="shared" si="1"/>
        <v>0</v>
      </c>
      <c r="U16" s="135">
        <f t="shared" si="1"/>
        <v>22.9</v>
      </c>
      <c r="V16" s="135">
        <f t="shared" si="1"/>
        <v>0</v>
      </c>
      <c r="W16" s="135">
        <f t="shared" si="1"/>
        <v>0</v>
      </c>
      <c r="X16" s="135">
        <f t="shared" si="1"/>
        <v>22.1</v>
      </c>
      <c r="Y16" s="135">
        <f t="shared" si="1"/>
        <v>0</v>
      </c>
      <c r="Z16" s="136" t="str">
        <f t="shared" si="1"/>
        <v/>
      </c>
      <c r="AA16" s="90">
        <f t="shared" si="0"/>
        <v>173.7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0.9</v>
      </c>
      <c r="D21" s="129"/>
      <c r="E21" s="129">
        <v>2.2999999999999998</v>
      </c>
      <c r="F21" s="129">
        <v>2.2999999999999998</v>
      </c>
      <c r="G21" s="129">
        <v>0.7</v>
      </c>
      <c r="H21" s="129">
        <v>1.1000000000000001</v>
      </c>
      <c r="I21" s="129">
        <v>0.2</v>
      </c>
      <c r="J21" s="129">
        <v>34.5</v>
      </c>
      <c r="K21" s="129">
        <v>24.3</v>
      </c>
      <c r="L21" s="129"/>
      <c r="M21" s="129"/>
      <c r="N21" s="129"/>
      <c r="O21" s="129"/>
      <c r="P21" s="129"/>
      <c r="Q21" s="129"/>
      <c r="R21" s="129"/>
      <c r="S21" s="129">
        <v>36.6</v>
      </c>
      <c r="T21" s="129">
        <v>0.2</v>
      </c>
      <c r="U21" s="129"/>
      <c r="V21" s="129">
        <v>0.4</v>
      </c>
      <c r="W21" s="129">
        <v>2.4</v>
      </c>
      <c r="X21" s="129"/>
      <c r="Y21" s="130">
        <v>0.5</v>
      </c>
      <c r="Z21" s="131"/>
      <c r="AA21" s="132">
        <f t="shared" si="2"/>
        <v>106.40000000000002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0.9</v>
      </c>
      <c r="D24" s="135">
        <f t="shared" si="3"/>
        <v>0</v>
      </c>
      <c r="E24" s="135">
        <f t="shared" si="3"/>
        <v>2.2999999999999998</v>
      </c>
      <c r="F24" s="135">
        <f t="shared" si="3"/>
        <v>2.2999999999999998</v>
      </c>
      <c r="G24" s="135">
        <f t="shared" si="3"/>
        <v>0.7</v>
      </c>
      <c r="H24" s="135">
        <f t="shared" si="3"/>
        <v>1.1000000000000001</v>
      </c>
      <c r="I24" s="135">
        <f t="shared" si="3"/>
        <v>0.2</v>
      </c>
      <c r="J24" s="135">
        <f t="shared" si="3"/>
        <v>34.5</v>
      </c>
      <c r="K24" s="135">
        <f t="shared" si="3"/>
        <v>24.3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36.6</v>
      </c>
      <c r="T24" s="135">
        <f t="shared" si="3"/>
        <v>0.2</v>
      </c>
      <c r="U24" s="135">
        <f t="shared" si="3"/>
        <v>0</v>
      </c>
      <c r="V24" s="135">
        <f t="shared" si="3"/>
        <v>0.4</v>
      </c>
      <c r="W24" s="135">
        <f t="shared" si="3"/>
        <v>2.4</v>
      </c>
      <c r="X24" s="135">
        <f t="shared" si="3"/>
        <v>0</v>
      </c>
      <c r="Y24" s="135">
        <f t="shared" si="3"/>
        <v>0.5</v>
      </c>
      <c r="Z24" s="136" t="str">
        <f t="shared" si="3"/>
        <v/>
      </c>
      <c r="AA24" s="90">
        <f t="shared" si="2"/>
        <v>106.40000000000002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2025-09-11T13:31:09Z</dcterms:created>
  <dcterms:modified xsi:type="dcterms:W3CDTF">2025-09-11T13:31:11Z</dcterms:modified>
</cp:coreProperties>
</file>