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09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<sst xmlns="http://schemas.openxmlformats.org/spreadsheetml/2006/main" count="124" uniqueCount="57">
  <si>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14/05/2026 23:26:33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</si>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</sst>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7A6-49C3-927A-999F00098C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3">
                  <c:v>1.8</c:v>
                </c:pt>
                <c:pt idx="63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A6-49C3-927A-999F00098C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1">
                  <c:v>4.7770000000000001</c:v>
                </c:pt>
                <c:pt idx="12">
                  <c:v>4.7919999999999998</c:v>
                </c:pt>
                <c:pt idx="13">
                  <c:v>4.7519999999999998</c:v>
                </c:pt>
                <c:pt idx="14">
                  <c:v>4.8070000000000004</c:v>
                </c:pt>
                <c:pt idx="15">
                  <c:v>13.763999999999999</c:v>
                </c:pt>
                <c:pt idx="16">
                  <c:v>13.898</c:v>
                </c:pt>
                <c:pt idx="17">
                  <c:v>8.8130000000000006</c:v>
                </c:pt>
                <c:pt idx="18">
                  <c:v>8.7859999999999996</c:v>
                </c:pt>
                <c:pt idx="20">
                  <c:v>14.117000000000001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14.398999999999999</c:v>
                </c:pt>
                <c:pt idx="25">
                  <c:v>14.183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36">
                  <c:v>4.7E-2</c:v>
                </c:pt>
                <c:pt idx="37">
                  <c:v>3.3000000000000002E-2</c:v>
                </c:pt>
                <c:pt idx="38">
                  <c:v>4.7E-2</c:v>
                </c:pt>
                <c:pt idx="61">
                  <c:v>12.371</c:v>
                </c:pt>
                <c:pt idx="62">
                  <c:v>12.356999999999999</c:v>
                </c:pt>
                <c:pt idx="64">
                  <c:v>8</c:v>
                </c:pt>
                <c:pt idx="65">
                  <c:v>8</c:v>
                </c:pt>
                <c:pt idx="66">
                  <c:v>8.048</c:v>
                </c:pt>
                <c:pt idx="67">
                  <c:v>4.8000000000000001E-2</c:v>
                </c:pt>
                <c:pt idx="68">
                  <c:v>0.3</c:v>
                </c:pt>
                <c:pt idx="69">
                  <c:v>4.8</c:v>
                </c:pt>
                <c:pt idx="74">
                  <c:v>4.5650000000000004</c:v>
                </c:pt>
                <c:pt idx="75">
                  <c:v>4.5970000000000004</c:v>
                </c:pt>
                <c:pt idx="76">
                  <c:v>5.52</c:v>
                </c:pt>
                <c:pt idx="78">
                  <c:v>4.8529999999999998</c:v>
                </c:pt>
                <c:pt idx="79">
                  <c:v>11.318</c:v>
                </c:pt>
                <c:pt idx="80">
                  <c:v>20.190000000000001</c:v>
                </c:pt>
                <c:pt idx="81">
                  <c:v>16</c:v>
                </c:pt>
                <c:pt idx="82">
                  <c:v>7.4</c:v>
                </c:pt>
                <c:pt idx="84">
                  <c:v>1.446</c:v>
                </c:pt>
                <c:pt idx="85">
                  <c:v>2.4E-2</c:v>
                </c:pt>
                <c:pt idx="92">
                  <c:v>3.5</c:v>
                </c:pt>
                <c:pt idx="94">
                  <c:v>2.6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A6-49C3-927A-999F00098C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4.8419999999999996</c:v>
                </c:pt>
                <c:pt idx="6">
                  <c:v>6.6280000000000001</c:v>
                </c:pt>
                <c:pt idx="11">
                  <c:v>2.964</c:v>
                </c:pt>
                <c:pt idx="12">
                  <c:v>2.972</c:v>
                </c:pt>
                <c:pt idx="13">
                  <c:v>2.97</c:v>
                </c:pt>
                <c:pt idx="14">
                  <c:v>3.0049999999999999</c:v>
                </c:pt>
                <c:pt idx="15">
                  <c:v>17.356999999999999</c:v>
                </c:pt>
                <c:pt idx="16">
                  <c:v>3.1070000000000002</c:v>
                </c:pt>
                <c:pt idx="17">
                  <c:v>3.169</c:v>
                </c:pt>
                <c:pt idx="18">
                  <c:v>3.2130000000000001</c:v>
                </c:pt>
                <c:pt idx="20">
                  <c:v>3.3650000000000002</c:v>
                </c:pt>
                <c:pt idx="24">
                  <c:v>3.6480000000000001</c:v>
                </c:pt>
                <c:pt idx="25">
                  <c:v>3.8180000000000001</c:v>
                </c:pt>
                <c:pt idx="30">
                  <c:v>29.213000000000001</c:v>
                </c:pt>
                <c:pt idx="32">
                  <c:v>17.515000000000001</c:v>
                </c:pt>
                <c:pt idx="33">
                  <c:v>19.54</c:v>
                </c:pt>
                <c:pt idx="34">
                  <c:v>5.7030000000000003</c:v>
                </c:pt>
                <c:pt idx="35">
                  <c:v>6.4370000000000003</c:v>
                </c:pt>
                <c:pt idx="36">
                  <c:v>28.224</c:v>
                </c:pt>
                <c:pt idx="37">
                  <c:v>25.890999999999998</c:v>
                </c:pt>
                <c:pt idx="40">
                  <c:v>15.484999999999999</c:v>
                </c:pt>
                <c:pt idx="41">
                  <c:v>23.434999999999999</c:v>
                </c:pt>
                <c:pt idx="42">
                  <c:v>15</c:v>
                </c:pt>
                <c:pt idx="44">
                  <c:v>11.135999999999999</c:v>
                </c:pt>
                <c:pt idx="45">
                  <c:v>11.997999999999999</c:v>
                </c:pt>
                <c:pt idx="46">
                  <c:v>11.333</c:v>
                </c:pt>
                <c:pt idx="47">
                  <c:v>9.109</c:v>
                </c:pt>
                <c:pt idx="48">
                  <c:v>11.128</c:v>
                </c:pt>
                <c:pt idx="49">
                  <c:v>16.798999999999999</c:v>
                </c:pt>
                <c:pt idx="50">
                  <c:v>17.309000000000001</c:v>
                </c:pt>
                <c:pt idx="51">
                  <c:v>16.204999999999998</c:v>
                </c:pt>
                <c:pt idx="52">
                  <c:v>8.6790000000000003</c:v>
                </c:pt>
                <c:pt idx="53">
                  <c:v>4.0650000000000004</c:v>
                </c:pt>
                <c:pt idx="54">
                  <c:v>3.899</c:v>
                </c:pt>
                <c:pt idx="55">
                  <c:v>3.9180000000000001</c:v>
                </c:pt>
                <c:pt idx="56">
                  <c:v>3.4540000000000002</c:v>
                </c:pt>
                <c:pt idx="57">
                  <c:v>7.3860000000000001</c:v>
                </c:pt>
                <c:pt idx="58">
                  <c:v>3.4809999999999999</c:v>
                </c:pt>
                <c:pt idx="59">
                  <c:v>14.036</c:v>
                </c:pt>
                <c:pt idx="60">
                  <c:v>4.6440000000000001</c:v>
                </c:pt>
                <c:pt idx="61">
                  <c:v>5.2140000000000004</c:v>
                </c:pt>
                <c:pt idx="62">
                  <c:v>8.5640000000000001</c:v>
                </c:pt>
                <c:pt idx="63">
                  <c:v>9.7270000000000003</c:v>
                </c:pt>
                <c:pt idx="64">
                  <c:v>50.95</c:v>
                </c:pt>
                <c:pt idx="65">
                  <c:v>61.369</c:v>
                </c:pt>
                <c:pt idx="66">
                  <c:v>64.182000000000002</c:v>
                </c:pt>
                <c:pt idx="67">
                  <c:v>25.12</c:v>
                </c:pt>
                <c:pt idx="68">
                  <c:v>19.722999999999999</c:v>
                </c:pt>
                <c:pt idx="72">
                  <c:v>10.529</c:v>
                </c:pt>
                <c:pt idx="74">
                  <c:v>4.79</c:v>
                </c:pt>
                <c:pt idx="75">
                  <c:v>4.851</c:v>
                </c:pt>
                <c:pt idx="78">
                  <c:v>5.1150000000000002</c:v>
                </c:pt>
                <c:pt idx="79">
                  <c:v>4.0000000000000001E-3</c:v>
                </c:pt>
                <c:pt idx="80">
                  <c:v>5.2060000000000004</c:v>
                </c:pt>
                <c:pt idx="81">
                  <c:v>4.0000000000000001E-3</c:v>
                </c:pt>
                <c:pt idx="82">
                  <c:v>0.02</c:v>
                </c:pt>
                <c:pt idx="83">
                  <c:v>4.3999999999999997E-2</c:v>
                </c:pt>
                <c:pt idx="84">
                  <c:v>0.1</c:v>
                </c:pt>
                <c:pt idx="92">
                  <c:v>22.635000000000002</c:v>
                </c:pt>
                <c:pt idx="93">
                  <c:v>29.45</c:v>
                </c:pt>
                <c:pt idx="94">
                  <c:v>35.581000000000003</c:v>
                </c:pt>
                <c:pt idx="95">
                  <c:v>29.193999999999999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A6-49C3-927A-999F00098C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7A6-49C3-927A-999F00098C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7A6-49C3-927A-999F00098C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7A6-49C3-927A-999F00098C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2">
                  <c:v>13.2</c:v>
                </c:pt>
                <c:pt idx="72">
                  <c:v>10.8</c:v>
                </c:pt>
                <c:pt idx="95">
                  <c:v>7.3230000000000004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A6-49C3-927A-999F00098C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7A6-49C3-927A-999F00098C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52.326000000000001</c:v>
                </c:pt>
                <c:pt idx="1">
                  <c:v>53.604999999999997</c:v>
                </c:pt>
                <c:pt idx="2">
                  <c:v>55.393000000000001</c:v>
                </c:pt>
                <c:pt idx="3">
                  <c:v>30.652000000000001</c:v>
                </c:pt>
                <c:pt idx="4">
                  <c:v>50.728000000000002</c:v>
                </c:pt>
                <c:pt idx="5">
                  <c:v>49.424999999999997</c:v>
                </c:pt>
                <c:pt idx="6">
                  <c:v>54.732999999999997</c:v>
                </c:pt>
                <c:pt idx="7">
                  <c:v>65.60499999999999</c:v>
                </c:pt>
                <c:pt idx="8">
                  <c:v>69.765000000000001</c:v>
                </c:pt>
                <c:pt idx="9">
                  <c:v>71.621000000000009</c:v>
                </c:pt>
                <c:pt idx="10">
                  <c:v>73.180999999999997</c:v>
                </c:pt>
                <c:pt idx="11">
                  <c:v>66.697000000000003</c:v>
                </c:pt>
                <c:pt idx="12">
                  <c:v>67.751000000000005</c:v>
                </c:pt>
                <c:pt idx="13">
                  <c:v>67.948000000000008</c:v>
                </c:pt>
                <c:pt idx="14">
                  <c:v>70.731999999999999</c:v>
                </c:pt>
                <c:pt idx="15">
                  <c:v>103.857</c:v>
                </c:pt>
                <c:pt idx="16">
                  <c:v>97.704999999999998</c:v>
                </c:pt>
                <c:pt idx="17">
                  <c:v>6.1369999999999996</c:v>
                </c:pt>
                <c:pt idx="18">
                  <c:v>68.841000000000008</c:v>
                </c:pt>
                <c:pt idx="19">
                  <c:v>81.195999999999998</c:v>
                </c:pt>
                <c:pt idx="20">
                  <c:v>55.914000000000001</c:v>
                </c:pt>
                <c:pt idx="21">
                  <c:v>80.480999999999995</c:v>
                </c:pt>
                <c:pt idx="22">
                  <c:v>51.918999999999997</c:v>
                </c:pt>
                <c:pt idx="23">
                  <c:v>62.122</c:v>
                </c:pt>
                <c:pt idx="24">
                  <c:v>56.912999999999997</c:v>
                </c:pt>
                <c:pt idx="25">
                  <c:v>105.14</c:v>
                </c:pt>
                <c:pt idx="29">
                  <c:v>150.43700000000001</c:v>
                </c:pt>
                <c:pt idx="73">
                  <c:v>90</c:v>
                </c:pt>
                <c:pt idx="74">
                  <c:v>71.665999999999997</c:v>
                </c:pt>
                <c:pt idx="75">
                  <c:v>88.143000000000001</c:v>
                </c:pt>
                <c:pt idx="76">
                  <c:v>64.084999999999994</c:v>
                </c:pt>
                <c:pt idx="77">
                  <c:v>61.426000000000002</c:v>
                </c:pt>
                <c:pt idx="78">
                  <c:v>41.07</c:v>
                </c:pt>
                <c:pt idx="79">
                  <c:v>81.501999999999995</c:v>
                </c:pt>
                <c:pt idx="80">
                  <c:v>12.831</c:v>
                </c:pt>
                <c:pt idx="81">
                  <c:v>37.161999999999999</c:v>
                </c:pt>
                <c:pt idx="82">
                  <c:v>51.768000000000001</c:v>
                </c:pt>
                <c:pt idx="83">
                  <c:v>75.905000000000001</c:v>
                </c:pt>
                <c:pt idx="84">
                  <c:v>95.713999999999999</c:v>
                </c:pt>
                <c:pt idx="85">
                  <c:v>97</c:v>
                </c:pt>
                <c:pt idx="86">
                  <c:v>80.669999999999987</c:v>
                </c:pt>
                <c:pt idx="87">
                  <c:v>80.685000000000002</c:v>
                </c:pt>
                <c:pt idx="88">
                  <c:v>54.226000000000006</c:v>
                </c:pt>
                <c:pt idx="89">
                  <c:v>4.5460000000000003</c:v>
                </c:pt>
                <c:pt idx="90">
                  <c:v>18.219000000000001</c:v>
                </c:pt>
                <c:pt idx="92">
                  <c:v>98.902000000000001</c:v>
                </c:pt>
                <c:pt idx="93">
                  <c:v>108.42099999999999</c:v>
                </c:pt>
                <c:pt idx="94">
                  <c:v>105.995</c:v>
                </c:pt>
                <c:pt idx="95">
                  <c:v>104.53700000000001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A6-49C3-927A-999F00098C0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24.8</c:v>
                </c:pt>
                <c:pt idx="4">
                  <c:v>0</c:v>
                </c:pt>
                <c:pt idx="5">
                  <c:v>10.199999999999999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53.5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80.099999999999994</c:v>
                </c:pt>
                <c:pt idx="27">
                  <c:v>86.6</c:v>
                </c:pt>
                <c:pt idx="28">
                  <c:v>135.9</c:v>
                </c:pt>
                <c:pt idx="29">
                  <c:v>0</c:v>
                </c:pt>
                <c:pt idx="30">
                  <c:v>8.5</c:v>
                </c:pt>
                <c:pt idx="31">
                  <c:v>117.9</c:v>
                </c:pt>
                <c:pt idx="32">
                  <c:v>27.3</c:v>
                </c:pt>
                <c:pt idx="33">
                  <c:v>33.200000000000003</c:v>
                </c:pt>
                <c:pt idx="34">
                  <c:v>124.1</c:v>
                </c:pt>
                <c:pt idx="35">
                  <c:v>0.2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27</c:v>
                </c:pt>
                <c:pt idx="69">
                  <c:v>64.8</c:v>
                </c:pt>
                <c:pt idx="70">
                  <c:v>62.9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0.3</c:v>
                </c:pt>
                <c:pt idx="77">
                  <c:v>0.1</c:v>
                </c:pt>
                <c:pt idx="78">
                  <c:v>0.3</c:v>
                </c:pt>
                <c:pt idx="79">
                  <c:v>0.5</c:v>
                </c:pt>
                <c:pt idx="80">
                  <c:v>8</c:v>
                </c:pt>
                <c:pt idx="81">
                  <c:v>0.6</c:v>
                </c:pt>
                <c:pt idx="82">
                  <c:v>0.6</c:v>
                </c:pt>
                <c:pt idx="83">
                  <c:v>0.4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45.8</c:v>
                </c:pt>
                <c:pt idx="90">
                  <c:v>5.0999999999999996</c:v>
                </c:pt>
                <c:pt idx="91">
                  <c:v>16.5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A6-49C3-927A-999F00098C0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7A6-49C3-927A-999F00098C0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1.5409999999999999</c:v>
                </c:pt>
                <c:pt idx="6">
                  <c:v>1.2090000000000001</c:v>
                </c:pt>
                <c:pt idx="15">
                  <c:v>11.131</c:v>
                </c:pt>
                <c:pt idx="21">
                  <c:v>0.16</c:v>
                </c:pt>
                <c:pt idx="22">
                  <c:v>0.05</c:v>
                </c:pt>
                <c:pt idx="23">
                  <c:v>0.191</c:v>
                </c:pt>
                <c:pt idx="24">
                  <c:v>0.28999999999999998</c:v>
                </c:pt>
                <c:pt idx="25">
                  <c:v>0.2</c:v>
                </c:pt>
                <c:pt idx="26">
                  <c:v>0.54</c:v>
                </c:pt>
                <c:pt idx="27">
                  <c:v>3.26</c:v>
                </c:pt>
                <c:pt idx="28">
                  <c:v>4.79</c:v>
                </c:pt>
                <c:pt idx="29">
                  <c:v>4.08</c:v>
                </c:pt>
                <c:pt idx="30">
                  <c:v>25.306000000000001</c:v>
                </c:pt>
                <c:pt idx="31">
                  <c:v>4.5229999999999997</c:v>
                </c:pt>
                <c:pt idx="32">
                  <c:v>22.928999999999998</c:v>
                </c:pt>
                <c:pt idx="33">
                  <c:v>20.952999999999999</c:v>
                </c:pt>
                <c:pt idx="34">
                  <c:v>7.8470000000000004</c:v>
                </c:pt>
                <c:pt idx="35">
                  <c:v>31.349</c:v>
                </c:pt>
                <c:pt idx="36">
                  <c:v>28.271000000000001</c:v>
                </c:pt>
                <c:pt idx="37">
                  <c:v>47.097000000000001</c:v>
                </c:pt>
                <c:pt idx="38">
                  <c:v>51.337000000000003</c:v>
                </c:pt>
                <c:pt idx="39">
                  <c:v>50.423000000000002</c:v>
                </c:pt>
                <c:pt idx="40">
                  <c:v>69.700999999999993</c:v>
                </c:pt>
                <c:pt idx="41">
                  <c:v>48.774000000000001</c:v>
                </c:pt>
                <c:pt idx="42">
                  <c:v>37.773000000000003</c:v>
                </c:pt>
                <c:pt idx="43">
                  <c:v>67.498999999999995</c:v>
                </c:pt>
                <c:pt idx="44">
                  <c:v>74.858000000000004</c:v>
                </c:pt>
                <c:pt idx="45">
                  <c:v>78.177999999999997</c:v>
                </c:pt>
                <c:pt idx="46">
                  <c:v>80.320999999999998</c:v>
                </c:pt>
                <c:pt idx="47">
                  <c:v>83.549000000000007</c:v>
                </c:pt>
                <c:pt idx="48">
                  <c:v>84.125</c:v>
                </c:pt>
                <c:pt idx="49">
                  <c:v>81.900999999999996</c:v>
                </c:pt>
                <c:pt idx="50">
                  <c:v>81.337000000000003</c:v>
                </c:pt>
                <c:pt idx="51">
                  <c:v>83.841999999999999</c:v>
                </c:pt>
                <c:pt idx="52">
                  <c:v>90.182000000000002</c:v>
                </c:pt>
                <c:pt idx="53">
                  <c:v>96.644999999999996</c:v>
                </c:pt>
                <c:pt idx="54">
                  <c:v>97.325000000000003</c:v>
                </c:pt>
                <c:pt idx="55">
                  <c:v>97.673000000000002</c:v>
                </c:pt>
                <c:pt idx="56">
                  <c:v>98.064999999999998</c:v>
                </c:pt>
                <c:pt idx="57">
                  <c:v>93.66</c:v>
                </c:pt>
                <c:pt idx="58">
                  <c:v>90.728999999999999</c:v>
                </c:pt>
                <c:pt idx="59">
                  <c:v>84.594999999999999</c:v>
                </c:pt>
                <c:pt idx="60">
                  <c:v>90.655000000000001</c:v>
                </c:pt>
                <c:pt idx="61">
                  <c:v>54.963999999999999</c:v>
                </c:pt>
                <c:pt idx="62">
                  <c:v>51.613</c:v>
                </c:pt>
                <c:pt idx="63">
                  <c:v>58.662999999999997</c:v>
                </c:pt>
                <c:pt idx="64">
                  <c:v>169.01</c:v>
                </c:pt>
                <c:pt idx="65">
                  <c:v>81.745000000000005</c:v>
                </c:pt>
                <c:pt idx="66">
                  <c:v>45.015999999999998</c:v>
                </c:pt>
                <c:pt idx="67">
                  <c:v>32.634</c:v>
                </c:pt>
                <c:pt idx="68">
                  <c:v>36.787999999999997</c:v>
                </c:pt>
                <c:pt idx="69">
                  <c:v>1.08</c:v>
                </c:pt>
                <c:pt idx="70">
                  <c:v>0.32200000000000001</c:v>
                </c:pt>
                <c:pt idx="71">
                  <c:v>44.390999999999998</c:v>
                </c:pt>
                <c:pt idx="72">
                  <c:v>31.536000000000001</c:v>
                </c:pt>
                <c:pt idx="87">
                  <c:v>2E-3</c:v>
                </c:pt>
                <c:pt idx="92">
                  <c:v>35.54</c:v>
                </c:pt>
                <c:pt idx="93">
                  <c:v>9.1989999999999998</c:v>
                </c:pt>
                <c:pt idx="94">
                  <c:v>23.177</c:v>
                </c:pt>
                <c:pt idx="95">
                  <c:v>19.411000000000001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7A6-49C3-927A-999F00098C0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7A6-49C3-927A-999F00098C0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7A6-49C3-927A-999F00098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131.06</c:v>
                </c:pt>
                <c:pt idx="1">
                  <c:v>131.12</c:v>
                </c:pt>
                <c:pt idx="2">
                  <c:v>122</c:v>
                </c:pt>
                <c:pt idx="3">
                  <c:v>132</c:v>
                </c:pt>
                <c:pt idx="4">
                  <c:v>128.38</c:v>
                </c:pt>
                <c:pt idx="5">
                  <c:v>126.75</c:v>
                </c:pt>
                <c:pt idx="6">
                  <c:v>127.06</c:v>
                </c:pt>
                <c:pt idx="7">
                  <c:v>120.25</c:v>
                </c:pt>
                <c:pt idx="8">
                  <c:v>117.64</c:v>
                </c:pt>
                <c:pt idx="9">
                  <c:v>116.52</c:v>
                </c:pt>
                <c:pt idx="10">
                  <c:v>115.81</c:v>
                </c:pt>
                <c:pt idx="11">
                  <c:v>116.5</c:v>
                </c:pt>
                <c:pt idx="12">
                  <c:v>114.5</c:v>
                </c:pt>
                <c:pt idx="13">
                  <c:v>114.36</c:v>
                </c:pt>
                <c:pt idx="14">
                  <c:v>119.49</c:v>
                </c:pt>
                <c:pt idx="15">
                  <c:v>132.69</c:v>
                </c:pt>
                <c:pt idx="16">
                  <c:v>122.64</c:v>
                </c:pt>
                <c:pt idx="17">
                  <c:v>119.24</c:v>
                </c:pt>
                <c:pt idx="18">
                  <c:v>123.18</c:v>
                </c:pt>
                <c:pt idx="19">
                  <c:v>125.94</c:v>
                </c:pt>
                <c:pt idx="20">
                  <c:v>126.56</c:v>
                </c:pt>
                <c:pt idx="21">
                  <c:v>127.37</c:v>
                </c:pt>
                <c:pt idx="22">
                  <c:v>127.39</c:v>
                </c:pt>
                <c:pt idx="23">
                  <c:v>132.96</c:v>
                </c:pt>
                <c:pt idx="24">
                  <c:v>132.6</c:v>
                </c:pt>
                <c:pt idx="25">
                  <c:v>139.86000000000001</c:v>
                </c:pt>
                <c:pt idx="26">
                  <c:v>135.86000000000001</c:v>
                </c:pt>
                <c:pt idx="27">
                  <c:v>129.26</c:v>
                </c:pt>
                <c:pt idx="28">
                  <c:v>138.56</c:v>
                </c:pt>
                <c:pt idx="29">
                  <c:v>134.16999999999999</c:v>
                </c:pt>
                <c:pt idx="30">
                  <c:v>126.39</c:v>
                </c:pt>
                <c:pt idx="31">
                  <c:v>110</c:v>
                </c:pt>
                <c:pt idx="32">
                  <c:v>133.30000000000001</c:v>
                </c:pt>
                <c:pt idx="33">
                  <c:v>122.5</c:v>
                </c:pt>
                <c:pt idx="34">
                  <c:v>112.32</c:v>
                </c:pt>
                <c:pt idx="35">
                  <c:v>89.79</c:v>
                </c:pt>
                <c:pt idx="36">
                  <c:v>3.54</c:v>
                </c:pt>
                <c:pt idx="37">
                  <c:v>2.0099999999999998</c:v>
                </c:pt>
                <c:pt idx="38">
                  <c:v>-10</c:v>
                </c:pt>
                <c:pt idx="39">
                  <c:v>-10</c:v>
                </c:pt>
                <c:pt idx="40">
                  <c:v>0.44</c:v>
                </c:pt>
                <c:pt idx="41">
                  <c:v>1.59</c:v>
                </c:pt>
                <c:pt idx="42">
                  <c:v>0</c:v>
                </c:pt>
                <c:pt idx="43">
                  <c:v>0</c:v>
                </c:pt>
                <c:pt idx="44">
                  <c:v>7</c:v>
                </c:pt>
                <c:pt idx="45">
                  <c:v>7.24</c:v>
                </c:pt>
                <c:pt idx="46">
                  <c:v>7</c:v>
                </c:pt>
                <c:pt idx="47">
                  <c:v>6.32</c:v>
                </c:pt>
                <c:pt idx="48">
                  <c:v>6.63</c:v>
                </c:pt>
                <c:pt idx="49">
                  <c:v>7.64</c:v>
                </c:pt>
                <c:pt idx="50">
                  <c:v>7.64</c:v>
                </c:pt>
                <c:pt idx="51">
                  <c:v>7.31</c:v>
                </c:pt>
                <c:pt idx="52">
                  <c:v>5.88</c:v>
                </c:pt>
                <c:pt idx="53">
                  <c:v>5.03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5.66</c:v>
                </c:pt>
                <c:pt idx="58">
                  <c:v>5</c:v>
                </c:pt>
                <c:pt idx="59">
                  <c:v>6.9</c:v>
                </c:pt>
                <c:pt idx="60">
                  <c:v>10</c:v>
                </c:pt>
                <c:pt idx="61">
                  <c:v>5</c:v>
                </c:pt>
                <c:pt idx="62">
                  <c:v>10</c:v>
                </c:pt>
                <c:pt idx="63">
                  <c:v>20</c:v>
                </c:pt>
                <c:pt idx="64">
                  <c:v>5</c:v>
                </c:pt>
                <c:pt idx="65">
                  <c:v>10</c:v>
                </c:pt>
                <c:pt idx="66">
                  <c:v>10.01</c:v>
                </c:pt>
                <c:pt idx="67">
                  <c:v>114.04</c:v>
                </c:pt>
                <c:pt idx="68">
                  <c:v>104.25</c:v>
                </c:pt>
                <c:pt idx="69">
                  <c:v>119.98</c:v>
                </c:pt>
                <c:pt idx="70">
                  <c:v>129.24</c:v>
                </c:pt>
                <c:pt idx="71">
                  <c:v>156.09</c:v>
                </c:pt>
                <c:pt idx="72">
                  <c:v>133.21</c:v>
                </c:pt>
                <c:pt idx="73">
                  <c:v>139.46</c:v>
                </c:pt>
                <c:pt idx="74">
                  <c:v>143.75</c:v>
                </c:pt>
                <c:pt idx="75">
                  <c:v>147.08000000000001</c:v>
                </c:pt>
                <c:pt idx="76">
                  <c:v>152.47</c:v>
                </c:pt>
                <c:pt idx="77">
                  <c:v>145.61000000000001</c:v>
                </c:pt>
                <c:pt idx="78">
                  <c:v>154.41</c:v>
                </c:pt>
                <c:pt idx="79">
                  <c:v>166.39</c:v>
                </c:pt>
                <c:pt idx="80">
                  <c:v>162.63</c:v>
                </c:pt>
                <c:pt idx="81">
                  <c:v>167.09</c:v>
                </c:pt>
                <c:pt idx="82">
                  <c:v>165.22</c:v>
                </c:pt>
                <c:pt idx="83">
                  <c:v>155.1</c:v>
                </c:pt>
                <c:pt idx="84">
                  <c:v>140.19</c:v>
                </c:pt>
                <c:pt idx="85">
                  <c:v>147.88999999999999</c:v>
                </c:pt>
                <c:pt idx="86">
                  <c:v>142.02000000000001</c:v>
                </c:pt>
                <c:pt idx="87">
                  <c:v>135.84</c:v>
                </c:pt>
                <c:pt idx="88">
                  <c:v>134.6</c:v>
                </c:pt>
                <c:pt idx="89">
                  <c:v>142.49</c:v>
                </c:pt>
                <c:pt idx="90">
                  <c:v>137.97999999999999</c:v>
                </c:pt>
                <c:pt idx="91">
                  <c:v>134.34</c:v>
                </c:pt>
                <c:pt idx="92">
                  <c:v>153.99</c:v>
                </c:pt>
                <c:pt idx="93">
                  <c:v>143.38999999999999</c:v>
                </c:pt>
                <c:pt idx="94">
                  <c:v>138.33000000000001</c:v>
                </c:pt>
                <c:pt idx="95">
                  <c:v>135.15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7A6-49C3-927A-999F00098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1A4-4D2B-B954-72AF7EF9A0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6">
                  <c:v>2.2999999999999998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2.2999999999999998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4.8</c:v>
                </c:pt>
                <c:pt idx="64">
                  <c:v>4.8</c:v>
                </c:pt>
                <c:pt idx="65">
                  <c:v>4.8</c:v>
                </c:pt>
                <c:pt idx="66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A4-4D2B-B954-72AF7EF9A0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8">
                  <c:v>19.2</c:v>
                </c:pt>
                <c:pt idx="29">
                  <c:v>7.6</c:v>
                </c:pt>
                <c:pt idx="38">
                  <c:v>1</c:v>
                </c:pt>
                <c:pt idx="39">
                  <c:v>6</c:v>
                </c:pt>
                <c:pt idx="44">
                  <c:v>5</c:v>
                </c:pt>
                <c:pt idx="63">
                  <c:v>0.04</c:v>
                </c:pt>
                <c:pt idx="64">
                  <c:v>3.5000000000000003E-2</c:v>
                </c:pt>
                <c:pt idx="65">
                  <c:v>3.1E-2</c:v>
                </c:pt>
                <c:pt idx="68">
                  <c:v>3.5999999999999997E-2</c:v>
                </c:pt>
                <c:pt idx="70">
                  <c:v>4.8</c:v>
                </c:pt>
                <c:pt idx="74">
                  <c:v>3.2000000000000001E-2</c:v>
                </c:pt>
                <c:pt idx="75">
                  <c:v>6.0279999999999996</c:v>
                </c:pt>
                <c:pt idx="77">
                  <c:v>2.4E-2</c:v>
                </c:pt>
                <c:pt idx="78">
                  <c:v>2.4E-2</c:v>
                </c:pt>
                <c:pt idx="79">
                  <c:v>12.028</c:v>
                </c:pt>
                <c:pt idx="80">
                  <c:v>4.3999999999999997E-2</c:v>
                </c:pt>
                <c:pt idx="81">
                  <c:v>4.8000000000000001E-2</c:v>
                </c:pt>
                <c:pt idx="82">
                  <c:v>1.2E-2</c:v>
                </c:pt>
                <c:pt idx="83">
                  <c:v>0.02</c:v>
                </c:pt>
                <c:pt idx="89">
                  <c:v>10.4</c:v>
                </c:pt>
                <c:pt idx="9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A4-4D2B-B954-72AF7EF9A0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4">
                  <c:v>0.70899999999999996</c:v>
                </c:pt>
                <c:pt idx="20">
                  <c:v>1.4999999999999999E-2</c:v>
                </c:pt>
                <c:pt idx="22">
                  <c:v>0.127</c:v>
                </c:pt>
                <c:pt idx="25">
                  <c:v>0.309</c:v>
                </c:pt>
                <c:pt idx="26">
                  <c:v>0.309</c:v>
                </c:pt>
                <c:pt idx="27">
                  <c:v>3.9870000000000001</c:v>
                </c:pt>
                <c:pt idx="28">
                  <c:v>24.224</c:v>
                </c:pt>
                <c:pt idx="29">
                  <c:v>7.2</c:v>
                </c:pt>
                <c:pt idx="30">
                  <c:v>4.415</c:v>
                </c:pt>
                <c:pt idx="31">
                  <c:v>4.2080000000000002</c:v>
                </c:pt>
                <c:pt idx="32">
                  <c:v>3.2040000000000002</c:v>
                </c:pt>
                <c:pt idx="33">
                  <c:v>3.2040000000000002</c:v>
                </c:pt>
                <c:pt idx="34">
                  <c:v>2</c:v>
                </c:pt>
                <c:pt idx="36">
                  <c:v>1.6E-2</c:v>
                </c:pt>
                <c:pt idx="38">
                  <c:v>3.5999999999999997E-2</c:v>
                </c:pt>
                <c:pt idx="39">
                  <c:v>5</c:v>
                </c:pt>
                <c:pt idx="40">
                  <c:v>5.0990000000000002</c:v>
                </c:pt>
                <c:pt idx="41">
                  <c:v>5.0990000000000002</c:v>
                </c:pt>
                <c:pt idx="42">
                  <c:v>5.0990000000000002</c:v>
                </c:pt>
                <c:pt idx="43">
                  <c:v>5.0990000000000002</c:v>
                </c:pt>
                <c:pt idx="44">
                  <c:v>0.80900000000000005</c:v>
                </c:pt>
                <c:pt idx="45">
                  <c:v>9.8000000000000004E-2</c:v>
                </c:pt>
                <c:pt idx="46">
                  <c:v>1.5640000000000001</c:v>
                </c:pt>
                <c:pt idx="47">
                  <c:v>3.097</c:v>
                </c:pt>
                <c:pt idx="63">
                  <c:v>3.7999999999999999E-2</c:v>
                </c:pt>
                <c:pt idx="65">
                  <c:v>6.0000000000000001E-3</c:v>
                </c:pt>
                <c:pt idx="67">
                  <c:v>0.5</c:v>
                </c:pt>
                <c:pt idx="68">
                  <c:v>4.3999999999999997E-2</c:v>
                </c:pt>
                <c:pt idx="69">
                  <c:v>8.5069999999999997</c:v>
                </c:pt>
                <c:pt idx="70">
                  <c:v>5.2169999999999996</c:v>
                </c:pt>
                <c:pt idx="71">
                  <c:v>1</c:v>
                </c:pt>
                <c:pt idx="72">
                  <c:v>1</c:v>
                </c:pt>
                <c:pt idx="73">
                  <c:v>9.1</c:v>
                </c:pt>
                <c:pt idx="74">
                  <c:v>16.044</c:v>
                </c:pt>
                <c:pt idx="75">
                  <c:v>22.92</c:v>
                </c:pt>
                <c:pt idx="76">
                  <c:v>8.532</c:v>
                </c:pt>
                <c:pt idx="77">
                  <c:v>6.8280000000000003</c:v>
                </c:pt>
                <c:pt idx="78">
                  <c:v>9.4160000000000004</c:v>
                </c:pt>
                <c:pt idx="79">
                  <c:v>9.6029999999999998</c:v>
                </c:pt>
                <c:pt idx="80">
                  <c:v>12</c:v>
                </c:pt>
                <c:pt idx="81">
                  <c:v>8.9</c:v>
                </c:pt>
                <c:pt idx="82">
                  <c:v>12</c:v>
                </c:pt>
                <c:pt idx="83">
                  <c:v>9.8079999999999998</c:v>
                </c:pt>
                <c:pt idx="84">
                  <c:v>13.785</c:v>
                </c:pt>
                <c:pt idx="85">
                  <c:v>13.914</c:v>
                </c:pt>
                <c:pt idx="88">
                  <c:v>18.530999999999999</c:v>
                </c:pt>
                <c:pt idx="89">
                  <c:v>17.079999999999998</c:v>
                </c:pt>
                <c:pt idx="90">
                  <c:v>5.6</c:v>
                </c:pt>
                <c:pt idx="91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A4-4D2B-B954-72AF7EF9A0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1A4-4D2B-B954-72AF7EF9A0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1A4-4D2B-B954-72AF7EF9A0B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1A4-4D2B-B954-72AF7EF9A0B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1A4-4D2B-B954-72AF7EF9A0B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1A4-4D2B-B954-72AF7EF9A0B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1A4-4D2B-B954-72AF7EF9A0B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1A4-4D2B-B954-72AF7EF9A0B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78.900000000000006</c:v>
                </c:pt>
                <c:pt idx="16">
                  <c:v>39</c:v>
                </c:pt>
                <c:pt idx="17">
                  <c:v>0</c:v>
                </c:pt>
                <c:pt idx="18">
                  <c:v>15.4</c:v>
                </c:pt>
                <c:pt idx="19">
                  <c:v>20.7</c:v>
                </c:pt>
                <c:pt idx="20">
                  <c:v>18.3</c:v>
                </c:pt>
                <c:pt idx="21">
                  <c:v>37</c:v>
                </c:pt>
                <c:pt idx="22">
                  <c:v>22.7</c:v>
                </c:pt>
                <c:pt idx="23">
                  <c:v>19.899999999999999</c:v>
                </c:pt>
                <c:pt idx="24">
                  <c:v>0.4</c:v>
                </c:pt>
                <c:pt idx="25">
                  <c:v>43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39.9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0.4</c:v>
                </c:pt>
                <c:pt idx="37">
                  <c:v>0.9</c:v>
                </c:pt>
                <c:pt idx="38">
                  <c:v>0.6</c:v>
                </c:pt>
                <c:pt idx="39">
                  <c:v>0</c:v>
                </c:pt>
                <c:pt idx="40">
                  <c:v>20.100000000000001</c:v>
                </c:pt>
                <c:pt idx="41">
                  <c:v>20</c:v>
                </c:pt>
                <c:pt idx="42">
                  <c:v>20.100000000000001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14.3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0.2</c:v>
                </c:pt>
                <c:pt idx="72">
                  <c:v>8.1</c:v>
                </c:pt>
                <c:pt idx="73">
                  <c:v>28.3</c:v>
                </c:pt>
                <c:pt idx="74">
                  <c:v>7.9</c:v>
                </c:pt>
                <c:pt idx="75">
                  <c:v>7.8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50</c:v>
                </c:pt>
                <c:pt idx="85">
                  <c:v>49.8</c:v>
                </c:pt>
                <c:pt idx="86">
                  <c:v>50</c:v>
                </c:pt>
                <c:pt idx="87">
                  <c:v>50</c:v>
                </c:pt>
                <c:pt idx="88">
                  <c:v>0.1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155.4</c:v>
                </c:pt>
                <c:pt idx="93">
                  <c:v>140.30000000000001</c:v>
                </c:pt>
                <c:pt idx="94">
                  <c:v>158.30000000000001</c:v>
                </c:pt>
                <c:pt idx="95">
                  <c:v>151.69999999999999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A4-4D2B-B954-72AF7EF9A0B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52.326000000000001</c:v>
                </c:pt>
                <c:pt idx="1">
                  <c:v>53.604999999999997</c:v>
                </c:pt>
                <c:pt idx="2">
                  <c:v>55.393000000000001</c:v>
                </c:pt>
                <c:pt idx="3">
                  <c:v>55.5</c:v>
                </c:pt>
                <c:pt idx="4">
                  <c:v>57.110999999999997</c:v>
                </c:pt>
                <c:pt idx="5">
                  <c:v>59.58</c:v>
                </c:pt>
                <c:pt idx="6">
                  <c:v>62.57</c:v>
                </c:pt>
                <c:pt idx="7">
                  <c:v>65.605000000000004</c:v>
                </c:pt>
                <c:pt idx="8">
                  <c:v>69.765000000000001</c:v>
                </c:pt>
                <c:pt idx="9">
                  <c:v>71.620999999999995</c:v>
                </c:pt>
                <c:pt idx="10">
                  <c:v>73.180999999999997</c:v>
                </c:pt>
                <c:pt idx="11">
                  <c:v>74.438000000000002</c:v>
                </c:pt>
                <c:pt idx="12">
                  <c:v>75.515000000000001</c:v>
                </c:pt>
                <c:pt idx="13">
                  <c:v>75.67</c:v>
                </c:pt>
                <c:pt idx="14">
                  <c:v>77.834999999999994</c:v>
                </c:pt>
                <c:pt idx="15">
                  <c:v>67.215999999999994</c:v>
                </c:pt>
                <c:pt idx="16">
                  <c:v>75.694000000000003</c:v>
                </c:pt>
                <c:pt idx="17">
                  <c:v>71.628</c:v>
                </c:pt>
                <c:pt idx="18">
                  <c:v>65.412000000000006</c:v>
                </c:pt>
                <c:pt idx="19">
                  <c:v>60.514000000000003</c:v>
                </c:pt>
                <c:pt idx="20">
                  <c:v>55.107999999999997</c:v>
                </c:pt>
                <c:pt idx="21">
                  <c:v>52.631</c:v>
                </c:pt>
                <c:pt idx="22">
                  <c:v>51.3</c:v>
                </c:pt>
                <c:pt idx="23">
                  <c:v>51.456000000000003</c:v>
                </c:pt>
                <c:pt idx="24">
                  <c:v>74.872</c:v>
                </c:pt>
                <c:pt idx="25">
                  <c:v>79.997</c:v>
                </c:pt>
                <c:pt idx="26">
                  <c:v>89.352999999999994</c:v>
                </c:pt>
                <c:pt idx="27">
                  <c:v>94.902000000000001</c:v>
                </c:pt>
                <c:pt idx="28">
                  <c:v>106.274</c:v>
                </c:pt>
                <c:pt idx="29">
                  <c:v>99.807000000000002</c:v>
                </c:pt>
                <c:pt idx="30">
                  <c:v>58.634</c:v>
                </c:pt>
                <c:pt idx="31">
                  <c:v>118.253</c:v>
                </c:pt>
                <c:pt idx="32">
                  <c:v>64.558000000000007</c:v>
                </c:pt>
                <c:pt idx="33">
                  <c:v>72.3</c:v>
                </c:pt>
                <c:pt idx="34">
                  <c:v>135.69900000000001</c:v>
                </c:pt>
                <c:pt idx="35">
                  <c:v>37.985999999999997</c:v>
                </c:pt>
                <c:pt idx="36">
                  <c:v>53.826000000000001</c:v>
                </c:pt>
                <c:pt idx="37">
                  <c:v>69.861999999999995</c:v>
                </c:pt>
                <c:pt idx="38">
                  <c:v>47.448</c:v>
                </c:pt>
                <c:pt idx="39">
                  <c:v>37.122999999999998</c:v>
                </c:pt>
                <c:pt idx="40">
                  <c:v>57.920999999999999</c:v>
                </c:pt>
                <c:pt idx="41">
                  <c:v>44.965000000000003</c:v>
                </c:pt>
                <c:pt idx="42">
                  <c:v>25.5</c:v>
                </c:pt>
                <c:pt idx="43">
                  <c:v>60.3</c:v>
                </c:pt>
                <c:pt idx="44">
                  <c:v>78.084999999999994</c:v>
                </c:pt>
                <c:pt idx="45">
                  <c:v>87.977999999999994</c:v>
                </c:pt>
                <c:pt idx="46">
                  <c:v>87.99</c:v>
                </c:pt>
                <c:pt idx="47">
                  <c:v>87.460999999999999</c:v>
                </c:pt>
                <c:pt idx="48">
                  <c:v>93.153000000000006</c:v>
                </c:pt>
                <c:pt idx="49">
                  <c:v>96.6</c:v>
                </c:pt>
                <c:pt idx="50">
                  <c:v>96.546000000000006</c:v>
                </c:pt>
                <c:pt idx="51">
                  <c:v>97.947000000000003</c:v>
                </c:pt>
                <c:pt idx="52">
                  <c:v>96.760999999999996</c:v>
                </c:pt>
                <c:pt idx="53">
                  <c:v>98.61</c:v>
                </c:pt>
                <c:pt idx="54">
                  <c:v>99.123999999999995</c:v>
                </c:pt>
                <c:pt idx="55">
                  <c:v>99.491</c:v>
                </c:pt>
                <c:pt idx="56">
                  <c:v>99.418999999999997</c:v>
                </c:pt>
                <c:pt idx="57">
                  <c:v>98.945999999999998</c:v>
                </c:pt>
                <c:pt idx="58">
                  <c:v>92.11</c:v>
                </c:pt>
                <c:pt idx="59">
                  <c:v>96.531000000000006</c:v>
                </c:pt>
                <c:pt idx="60">
                  <c:v>93.198999999999998</c:v>
                </c:pt>
                <c:pt idx="61">
                  <c:v>70.448999999999998</c:v>
                </c:pt>
                <c:pt idx="62">
                  <c:v>70.433999999999997</c:v>
                </c:pt>
                <c:pt idx="63">
                  <c:v>68.712000000000003</c:v>
                </c:pt>
                <c:pt idx="64">
                  <c:v>223.125</c:v>
                </c:pt>
                <c:pt idx="65">
                  <c:v>146.27699999999999</c:v>
                </c:pt>
                <c:pt idx="66">
                  <c:v>112.446</c:v>
                </c:pt>
                <c:pt idx="67">
                  <c:v>43.002000000000002</c:v>
                </c:pt>
                <c:pt idx="68">
                  <c:v>83.721000000000004</c:v>
                </c:pt>
                <c:pt idx="69">
                  <c:v>62.124000000000002</c:v>
                </c:pt>
                <c:pt idx="70">
                  <c:v>53.234000000000002</c:v>
                </c:pt>
                <c:pt idx="71">
                  <c:v>43.146999999999998</c:v>
                </c:pt>
                <c:pt idx="72">
                  <c:v>43.8</c:v>
                </c:pt>
                <c:pt idx="73">
                  <c:v>52.6</c:v>
                </c:pt>
                <c:pt idx="74">
                  <c:v>57.045000000000002</c:v>
                </c:pt>
                <c:pt idx="75">
                  <c:v>60.808</c:v>
                </c:pt>
                <c:pt idx="76">
                  <c:v>61.363999999999997</c:v>
                </c:pt>
                <c:pt idx="77">
                  <c:v>54.704999999999998</c:v>
                </c:pt>
                <c:pt idx="78">
                  <c:v>41.933999999999997</c:v>
                </c:pt>
                <c:pt idx="79">
                  <c:v>71.709000000000003</c:v>
                </c:pt>
                <c:pt idx="80">
                  <c:v>34.164999999999999</c:v>
                </c:pt>
                <c:pt idx="81">
                  <c:v>44.85</c:v>
                </c:pt>
                <c:pt idx="82">
                  <c:v>47.765000000000001</c:v>
                </c:pt>
                <c:pt idx="83">
                  <c:v>66.474000000000004</c:v>
                </c:pt>
                <c:pt idx="84">
                  <c:v>33.479999999999997</c:v>
                </c:pt>
                <c:pt idx="85">
                  <c:v>33.293999999999997</c:v>
                </c:pt>
                <c:pt idx="86">
                  <c:v>30.716999999999999</c:v>
                </c:pt>
                <c:pt idx="87">
                  <c:v>30.643000000000001</c:v>
                </c:pt>
                <c:pt idx="88">
                  <c:v>35.637999999999998</c:v>
                </c:pt>
                <c:pt idx="89">
                  <c:v>22.882999999999999</c:v>
                </c:pt>
                <c:pt idx="90">
                  <c:v>13.722</c:v>
                </c:pt>
                <c:pt idx="91">
                  <c:v>13.044</c:v>
                </c:pt>
                <c:pt idx="92">
                  <c:v>5.2190000000000003</c:v>
                </c:pt>
                <c:pt idx="93">
                  <c:v>6.8090000000000002</c:v>
                </c:pt>
                <c:pt idx="94">
                  <c:v>9.08</c:v>
                </c:pt>
                <c:pt idx="95">
                  <c:v>11.38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1A4-4D2B-B954-72AF7EF9A0B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1A4-4D2B-B954-72AF7EF9A0B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1A4-4D2B-B954-72AF7EF9A0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131.06</c:v>
                </c:pt>
                <c:pt idx="1">
                  <c:v>131.12</c:v>
                </c:pt>
                <c:pt idx="2">
                  <c:v>122</c:v>
                </c:pt>
                <c:pt idx="3">
                  <c:v>132</c:v>
                </c:pt>
                <c:pt idx="4">
                  <c:v>128.38</c:v>
                </c:pt>
                <c:pt idx="5">
                  <c:v>126.75</c:v>
                </c:pt>
                <c:pt idx="6">
                  <c:v>127.06</c:v>
                </c:pt>
                <c:pt idx="7">
                  <c:v>120.25</c:v>
                </c:pt>
                <c:pt idx="8">
                  <c:v>117.64</c:v>
                </c:pt>
                <c:pt idx="9">
                  <c:v>116.52</c:v>
                </c:pt>
                <c:pt idx="10">
                  <c:v>115.81</c:v>
                </c:pt>
                <c:pt idx="11">
                  <c:v>116.5</c:v>
                </c:pt>
                <c:pt idx="12">
                  <c:v>114.5</c:v>
                </c:pt>
                <c:pt idx="13">
                  <c:v>114.36</c:v>
                </c:pt>
                <c:pt idx="14">
                  <c:v>119.49</c:v>
                </c:pt>
                <c:pt idx="15">
                  <c:v>132.69</c:v>
                </c:pt>
                <c:pt idx="16">
                  <c:v>122.64</c:v>
                </c:pt>
                <c:pt idx="17">
                  <c:v>119.24</c:v>
                </c:pt>
                <c:pt idx="18">
                  <c:v>123.18</c:v>
                </c:pt>
                <c:pt idx="19">
                  <c:v>125.94</c:v>
                </c:pt>
                <c:pt idx="20">
                  <c:v>126.56</c:v>
                </c:pt>
                <c:pt idx="21">
                  <c:v>127.37</c:v>
                </c:pt>
                <c:pt idx="22">
                  <c:v>127.39</c:v>
                </c:pt>
                <c:pt idx="23">
                  <c:v>132.96</c:v>
                </c:pt>
                <c:pt idx="24">
                  <c:v>132.6</c:v>
                </c:pt>
                <c:pt idx="25">
                  <c:v>139.86000000000001</c:v>
                </c:pt>
                <c:pt idx="26">
                  <c:v>135.86000000000001</c:v>
                </c:pt>
                <c:pt idx="27">
                  <c:v>129.26</c:v>
                </c:pt>
                <c:pt idx="28">
                  <c:v>138.56</c:v>
                </c:pt>
                <c:pt idx="29">
                  <c:v>134.16999999999999</c:v>
                </c:pt>
                <c:pt idx="30">
                  <c:v>126.39</c:v>
                </c:pt>
                <c:pt idx="31">
                  <c:v>110</c:v>
                </c:pt>
                <c:pt idx="32">
                  <c:v>133.30000000000001</c:v>
                </c:pt>
                <c:pt idx="33">
                  <c:v>122.5</c:v>
                </c:pt>
                <c:pt idx="34">
                  <c:v>112.32</c:v>
                </c:pt>
                <c:pt idx="35">
                  <c:v>89.79</c:v>
                </c:pt>
                <c:pt idx="36">
                  <c:v>3.54</c:v>
                </c:pt>
                <c:pt idx="37">
                  <c:v>2.0099999999999998</c:v>
                </c:pt>
                <c:pt idx="38">
                  <c:v>-10</c:v>
                </c:pt>
                <c:pt idx="39">
                  <c:v>-10</c:v>
                </c:pt>
                <c:pt idx="40">
                  <c:v>0.44</c:v>
                </c:pt>
                <c:pt idx="41">
                  <c:v>1.59</c:v>
                </c:pt>
                <c:pt idx="42">
                  <c:v>0</c:v>
                </c:pt>
                <c:pt idx="43">
                  <c:v>0</c:v>
                </c:pt>
                <c:pt idx="44">
                  <c:v>7</c:v>
                </c:pt>
                <c:pt idx="45">
                  <c:v>7.24</c:v>
                </c:pt>
                <c:pt idx="46">
                  <c:v>7</c:v>
                </c:pt>
                <c:pt idx="47">
                  <c:v>6.32</c:v>
                </c:pt>
                <c:pt idx="48">
                  <c:v>6.63</c:v>
                </c:pt>
                <c:pt idx="49">
                  <c:v>7.64</c:v>
                </c:pt>
                <c:pt idx="50">
                  <c:v>7.64</c:v>
                </c:pt>
                <c:pt idx="51">
                  <c:v>7.31</c:v>
                </c:pt>
                <c:pt idx="52">
                  <c:v>5.88</c:v>
                </c:pt>
                <c:pt idx="53">
                  <c:v>5.03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5.66</c:v>
                </c:pt>
                <c:pt idx="58">
                  <c:v>5</c:v>
                </c:pt>
                <c:pt idx="59">
                  <c:v>6.9</c:v>
                </c:pt>
                <c:pt idx="60">
                  <c:v>10</c:v>
                </c:pt>
                <c:pt idx="61">
                  <c:v>5</c:v>
                </c:pt>
                <c:pt idx="62">
                  <c:v>10</c:v>
                </c:pt>
                <c:pt idx="63">
                  <c:v>20</c:v>
                </c:pt>
                <c:pt idx="64">
                  <c:v>5</c:v>
                </c:pt>
                <c:pt idx="65">
                  <c:v>10</c:v>
                </c:pt>
                <c:pt idx="66">
                  <c:v>10.01</c:v>
                </c:pt>
                <c:pt idx="67">
                  <c:v>114.04</c:v>
                </c:pt>
                <c:pt idx="68">
                  <c:v>104.25</c:v>
                </c:pt>
                <c:pt idx="69">
                  <c:v>119.98</c:v>
                </c:pt>
                <c:pt idx="70">
                  <c:v>129.24</c:v>
                </c:pt>
                <c:pt idx="71">
                  <c:v>156.09</c:v>
                </c:pt>
                <c:pt idx="72">
                  <c:v>133.21</c:v>
                </c:pt>
                <c:pt idx="73">
                  <c:v>139.46</c:v>
                </c:pt>
                <c:pt idx="74">
                  <c:v>143.75</c:v>
                </c:pt>
                <c:pt idx="75">
                  <c:v>147.08000000000001</c:v>
                </c:pt>
                <c:pt idx="76">
                  <c:v>152.47</c:v>
                </c:pt>
                <c:pt idx="77">
                  <c:v>145.61000000000001</c:v>
                </c:pt>
                <c:pt idx="78">
                  <c:v>154.41</c:v>
                </c:pt>
                <c:pt idx="79">
                  <c:v>166.39</c:v>
                </c:pt>
                <c:pt idx="80">
                  <c:v>162.63</c:v>
                </c:pt>
                <c:pt idx="81">
                  <c:v>167.09</c:v>
                </c:pt>
                <c:pt idx="82">
                  <c:v>165.22</c:v>
                </c:pt>
                <c:pt idx="83">
                  <c:v>155.1</c:v>
                </c:pt>
                <c:pt idx="84">
                  <c:v>140.19</c:v>
                </c:pt>
                <c:pt idx="85">
                  <c:v>147.88999999999999</c:v>
                </c:pt>
                <c:pt idx="86">
                  <c:v>142.02000000000001</c:v>
                </c:pt>
                <c:pt idx="87">
                  <c:v>135.84</c:v>
                </c:pt>
                <c:pt idx="88">
                  <c:v>134.6</c:v>
                </c:pt>
                <c:pt idx="89">
                  <c:v>142.49</c:v>
                </c:pt>
                <c:pt idx="90">
                  <c:v>137.97999999999999</c:v>
                </c:pt>
                <c:pt idx="91">
                  <c:v>134.34</c:v>
                </c:pt>
                <c:pt idx="92">
                  <c:v>153.99</c:v>
                </c:pt>
                <c:pt idx="93">
                  <c:v>143.38999999999999</c:v>
                </c:pt>
                <c:pt idx="94">
                  <c:v>138.33000000000001</c:v>
                </c:pt>
                <c:pt idx="95">
                  <c:v>135.15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1A4-4D2B-B954-72AF7EF9A0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52.326000000000001</v>
      </c>
      <c r="C5" s="25">
        <v>53.604999999999997</v>
      </c>
      <c r="D5" s="25">
        <v>55.393000000000001</v>
      </c>
      <c r="E5" s="25">
        <v>55.451999999999998</v>
      </c>
      <c r="F5" s="25">
        <v>57.110999999999997</v>
      </c>
      <c r="G5" s="25">
        <v>59.625</v>
      </c>
      <c r="H5" s="25">
        <v>62.57</v>
      </c>
      <c r="I5" s="25">
        <v>65.605000000000004</v>
      </c>
      <c r="J5" s="25">
        <v>69.765000000000001</v>
      </c>
      <c r="K5" s="25">
        <v>71.620999999999995</v>
      </c>
      <c r="L5" s="25">
        <v>73.180999999999997</v>
      </c>
      <c r="M5" s="25">
        <v>74.438000000000002</v>
      </c>
      <c r="N5" s="25">
        <v>75.515000000000001</v>
      </c>
      <c r="O5" s="25">
        <v>75.67</v>
      </c>
      <c r="P5" s="25">
        <v>78.543999999999997</v>
      </c>
      <c r="Q5" s="25">
        <v>146.10900000000001</v>
      </c>
      <c r="R5" s="25">
        <v>114.71</v>
      </c>
      <c r="S5" s="25">
        <v>71.619</v>
      </c>
      <c r="T5" s="25">
        <v>80.84</v>
      </c>
      <c r="U5" s="25">
        <v>81.195999999999998</v>
      </c>
      <c r="V5" s="25">
        <v>73.396000000000001</v>
      </c>
      <c r="W5" s="25">
        <v>89.641000000000005</v>
      </c>
      <c r="X5" s="25">
        <v>74.168999999999997</v>
      </c>
      <c r="Y5" s="25">
        <v>71.313000000000002</v>
      </c>
      <c r="Z5" s="25">
        <v>75.25</v>
      </c>
      <c r="AA5" s="25">
        <v>123.34099999999999</v>
      </c>
      <c r="AB5" s="25">
        <v>89.64</v>
      </c>
      <c r="AC5" s="25">
        <v>98.86</v>
      </c>
      <c r="AD5" s="25">
        <v>149.69</v>
      </c>
      <c r="AE5" s="25">
        <v>154.517</v>
      </c>
      <c r="AF5" s="25">
        <v>63.018999999999998</v>
      </c>
      <c r="AG5" s="25">
        <v>122.423</v>
      </c>
      <c r="AH5" s="25">
        <v>67.744</v>
      </c>
      <c r="AI5" s="25">
        <v>75.492999999999995</v>
      </c>
      <c r="AJ5" s="25">
        <v>137.65</v>
      </c>
      <c r="AK5" s="25">
        <v>37.985999999999997</v>
      </c>
      <c r="AL5" s="25">
        <v>56.542000000000002</v>
      </c>
      <c r="AM5" s="25">
        <v>73.021000000000001</v>
      </c>
      <c r="AN5" s="25">
        <v>51.384</v>
      </c>
      <c r="AO5" s="25">
        <v>50.423000000000002</v>
      </c>
      <c r="AP5" s="25">
        <v>85.186000000000007</v>
      </c>
      <c r="AQ5" s="25">
        <v>72.209000000000003</v>
      </c>
      <c r="AR5" s="25">
        <v>52.773000000000003</v>
      </c>
      <c r="AS5" s="25">
        <v>67.498999999999995</v>
      </c>
      <c r="AT5" s="25">
        <v>85.994</v>
      </c>
      <c r="AU5" s="25">
        <v>90.176000000000002</v>
      </c>
      <c r="AV5" s="25">
        <v>91.653999999999996</v>
      </c>
      <c r="AW5" s="25">
        <v>92.658000000000001</v>
      </c>
      <c r="AX5" s="25">
        <v>95.253</v>
      </c>
      <c r="AY5" s="25">
        <v>98.7</v>
      </c>
      <c r="AZ5" s="25">
        <v>98.646000000000001</v>
      </c>
      <c r="BA5" s="25">
        <v>100.047</v>
      </c>
      <c r="BB5" s="25">
        <v>98.861000000000004</v>
      </c>
      <c r="BC5" s="25">
        <v>100.71</v>
      </c>
      <c r="BD5" s="25">
        <v>101.224</v>
      </c>
      <c r="BE5" s="25">
        <v>101.59099999999999</v>
      </c>
      <c r="BF5" s="25">
        <v>101.51900000000001</v>
      </c>
      <c r="BG5" s="25">
        <v>101.04600000000001</v>
      </c>
      <c r="BH5" s="25">
        <v>94.21</v>
      </c>
      <c r="BI5" s="25">
        <v>98.631</v>
      </c>
      <c r="BJ5" s="25">
        <v>95.299000000000007</v>
      </c>
      <c r="BK5" s="25">
        <v>72.549000000000007</v>
      </c>
      <c r="BL5" s="25">
        <v>72.534000000000006</v>
      </c>
      <c r="BM5" s="25">
        <v>73.59</v>
      </c>
      <c r="BN5" s="25">
        <v>227.96</v>
      </c>
      <c r="BO5" s="25">
        <v>151.114</v>
      </c>
      <c r="BP5" s="25">
        <v>117.246</v>
      </c>
      <c r="BQ5" s="25">
        <v>57.802</v>
      </c>
      <c r="BR5" s="25">
        <v>83.811000000000007</v>
      </c>
      <c r="BS5" s="25">
        <v>70.680000000000007</v>
      </c>
      <c r="BT5" s="25">
        <v>63.222000000000001</v>
      </c>
      <c r="BU5" s="25">
        <v>44.390999999999998</v>
      </c>
      <c r="BV5" s="25">
        <v>52.865000000000002</v>
      </c>
      <c r="BW5" s="25">
        <v>90</v>
      </c>
      <c r="BX5" s="25">
        <v>81.021000000000001</v>
      </c>
      <c r="BY5" s="25">
        <v>97.590999999999994</v>
      </c>
      <c r="BZ5" s="25">
        <v>69.905000000000001</v>
      </c>
      <c r="CA5" s="25">
        <v>61.526000000000003</v>
      </c>
      <c r="CB5" s="25">
        <v>51.338000000000001</v>
      </c>
      <c r="CC5" s="25">
        <v>93.323999999999998</v>
      </c>
      <c r="CD5" s="25">
        <v>46.226999999999997</v>
      </c>
      <c r="CE5" s="25">
        <v>53.765999999999998</v>
      </c>
      <c r="CF5" s="25">
        <v>59.787999999999997</v>
      </c>
      <c r="CG5" s="25">
        <v>76.349000000000004</v>
      </c>
      <c r="CH5" s="25">
        <v>97.26</v>
      </c>
      <c r="CI5" s="25">
        <v>97.024000000000001</v>
      </c>
      <c r="CJ5" s="25">
        <v>80.67</v>
      </c>
      <c r="CK5" s="25">
        <v>80.686999999999998</v>
      </c>
      <c r="CL5" s="25">
        <v>54.225999999999999</v>
      </c>
      <c r="CM5" s="25">
        <v>50.345999999999997</v>
      </c>
      <c r="CN5" s="25">
        <v>23.318999999999999</v>
      </c>
      <c r="CO5" s="25">
        <v>16.5</v>
      </c>
      <c r="CP5" s="25">
        <v>160.577</v>
      </c>
      <c r="CQ5" s="25">
        <v>147.07</v>
      </c>
      <c r="CR5" s="25">
        <v>167.35300000000001</v>
      </c>
      <c r="CS5" s="25">
        <v>163.065</v>
      </c>
      <c r="CT5" s="26"/>
      <c r="CU5" s="26"/>
      <c r="CV5" s="26"/>
      <c r="CW5" s="27"/>
      <c r="CX5" s="28">
        <f t="array" ref="CX5">SUMPRODUCT(B5:CW5*0.25)</f>
        <v>2035.2447499999992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131.06</v>
      </c>
      <c r="C8" s="37">
        <v>131.12</v>
      </c>
      <c r="D8" s="37">
        <v>122</v>
      </c>
      <c r="E8" s="37">
        <v>132</v>
      </c>
      <c r="F8" s="37">
        <v>128.38</v>
      </c>
      <c r="G8" s="37">
        <v>126.75</v>
      </c>
      <c r="H8" s="37">
        <v>127.06</v>
      </c>
      <c r="I8" s="37">
        <v>120.25</v>
      </c>
      <c r="J8" s="37">
        <v>117.64</v>
      </c>
      <c r="K8" s="37">
        <v>116.52</v>
      </c>
      <c r="L8" s="37">
        <v>115.81</v>
      </c>
      <c r="M8" s="37">
        <v>116.5</v>
      </c>
      <c r="N8" s="37">
        <v>114.5</v>
      </c>
      <c r="O8" s="37">
        <v>114.36</v>
      </c>
      <c r="P8" s="37">
        <v>119.49</v>
      </c>
      <c r="Q8" s="37">
        <v>132.69</v>
      </c>
      <c r="R8" s="37">
        <v>122.64</v>
      </c>
      <c r="S8" s="37">
        <v>119.24</v>
      </c>
      <c r="T8" s="37">
        <v>123.18</v>
      </c>
      <c r="U8" s="37">
        <v>125.94</v>
      </c>
      <c r="V8" s="37">
        <v>126.56</v>
      </c>
      <c r="W8" s="37">
        <v>127.37</v>
      </c>
      <c r="X8" s="37">
        <v>127.39</v>
      </c>
      <c r="Y8" s="37">
        <v>132.96</v>
      </c>
      <c r="Z8" s="37">
        <v>132.6</v>
      </c>
      <c r="AA8" s="37">
        <v>139.86000000000001</v>
      </c>
      <c r="AB8" s="37">
        <v>135.86000000000001</v>
      </c>
      <c r="AC8" s="37">
        <v>129.26</v>
      </c>
      <c r="AD8" s="37">
        <v>138.56</v>
      </c>
      <c r="AE8" s="37">
        <v>134.16999999999999</v>
      </c>
      <c r="AF8" s="37">
        <v>126.39</v>
      </c>
      <c r="AG8" s="37">
        <v>110</v>
      </c>
      <c r="AH8" s="37">
        <v>133.30000000000001</v>
      </c>
      <c r="AI8" s="37">
        <v>122.5</v>
      </c>
      <c r="AJ8" s="37">
        <v>112.32</v>
      </c>
      <c r="AK8" s="37">
        <v>89.79</v>
      </c>
      <c r="AL8" s="37">
        <v>3.54</v>
      </c>
      <c r="AM8" s="37">
        <v>2.0099999999999998</v>
      </c>
      <c r="AN8" s="37">
        <v>-10</v>
      </c>
      <c r="AO8" s="37">
        <v>-10</v>
      </c>
      <c r="AP8" s="37">
        <v>0.44</v>
      </c>
      <c r="AQ8" s="37">
        <v>1.59</v>
      </c>
      <c r="AR8" s="37">
        <v>0</v>
      </c>
      <c r="AS8" s="37">
        <v>0</v>
      </c>
      <c r="AT8" s="37">
        <v>7</v>
      </c>
      <c r="AU8" s="37">
        <v>7.24</v>
      </c>
      <c r="AV8" s="37">
        <v>7</v>
      </c>
      <c r="AW8" s="37">
        <v>6.32</v>
      </c>
      <c r="AX8" s="37">
        <v>6.63</v>
      </c>
      <c r="AY8" s="37">
        <v>7.64</v>
      </c>
      <c r="AZ8" s="37">
        <v>7.64</v>
      </c>
      <c r="BA8" s="37">
        <v>7.31</v>
      </c>
      <c r="BB8" s="37">
        <v>5.88</v>
      </c>
      <c r="BC8" s="37">
        <v>5.03</v>
      </c>
      <c r="BD8" s="37">
        <v>5</v>
      </c>
      <c r="BE8" s="37">
        <v>5</v>
      </c>
      <c r="BF8" s="37">
        <v>5</v>
      </c>
      <c r="BG8" s="37">
        <v>5.66</v>
      </c>
      <c r="BH8" s="37">
        <v>5</v>
      </c>
      <c r="BI8" s="37">
        <v>6.9</v>
      </c>
      <c r="BJ8" s="37">
        <v>10</v>
      </c>
      <c r="BK8" s="37">
        <v>5</v>
      </c>
      <c r="BL8" s="37">
        <v>10</v>
      </c>
      <c r="BM8" s="37">
        <v>20</v>
      </c>
      <c r="BN8" s="37">
        <v>5</v>
      </c>
      <c r="BO8" s="37">
        <v>10</v>
      </c>
      <c r="BP8" s="37">
        <v>10.01</v>
      </c>
      <c r="BQ8" s="37">
        <v>114.04</v>
      </c>
      <c r="BR8" s="37">
        <v>104.25</v>
      </c>
      <c r="BS8" s="37">
        <v>119.98</v>
      </c>
      <c r="BT8" s="37">
        <v>129.24</v>
      </c>
      <c r="BU8" s="37">
        <v>156.09</v>
      </c>
      <c r="BV8" s="37">
        <v>133.21</v>
      </c>
      <c r="BW8" s="37">
        <v>139.46</v>
      </c>
      <c r="BX8" s="37">
        <v>143.75</v>
      </c>
      <c r="BY8" s="37">
        <v>147.08000000000001</v>
      </c>
      <c r="BZ8" s="37">
        <v>152.47</v>
      </c>
      <c r="CA8" s="37">
        <v>145.61000000000001</v>
      </c>
      <c r="CB8" s="37">
        <v>154.41</v>
      </c>
      <c r="CC8" s="37">
        <v>166.39</v>
      </c>
      <c r="CD8" s="37">
        <v>162.63</v>
      </c>
      <c r="CE8" s="37">
        <v>167.09</v>
      </c>
      <c r="CF8" s="37">
        <v>165.22</v>
      </c>
      <c r="CG8" s="37">
        <v>155.1</v>
      </c>
      <c r="CH8" s="37">
        <v>140.19</v>
      </c>
      <c r="CI8" s="37">
        <v>147.88999999999999</v>
      </c>
      <c r="CJ8" s="37">
        <v>142.02000000000001</v>
      </c>
      <c r="CK8" s="37">
        <v>135.84</v>
      </c>
      <c r="CL8" s="37">
        <v>134.6</v>
      </c>
      <c r="CM8" s="37">
        <v>142.49</v>
      </c>
      <c r="CN8" s="37">
        <v>137.97999999999999</v>
      </c>
      <c r="CO8" s="37">
        <v>134.34</v>
      </c>
      <c r="CP8" s="37">
        <v>153.99</v>
      </c>
      <c r="CQ8" s="37">
        <v>143.38999999999999</v>
      </c>
      <c r="CR8" s="37">
        <v>138.33000000000001</v>
      </c>
      <c r="CS8" s="37">
        <v>135.15</v>
      </c>
      <c r="CT8" s="38"/>
      <c r="CU8" s="38"/>
      <c r="CV8" s="38"/>
      <c r="CW8" s="39"/>
      <c r="CX8" s="40">
        <f>IF(SUM(B8:CW8)&lt;&gt;0,AVERAGEIF(B8:CW8,"&lt;&gt;"""),"")</f>
        <v>91.417604166666649</v>
      </c>
    </row>
    <row r="9" spans="1:102" ht="24.95" customHeight="1" thickBot="1" x14ac:dyDescent="0.25">
      <c r="A9" s="41" t="s">
        <v>6</v>
      </c>
      <c r="B9" s="42">
        <v>129.04499999999999</v>
      </c>
      <c r="C9" s="43">
        <v>129.04499999999999</v>
      </c>
      <c r="D9" s="43">
        <v>129.04499999999999</v>
      </c>
      <c r="E9" s="43">
        <v>129.04499999999999</v>
      </c>
      <c r="F9" s="43">
        <v>125.61</v>
      </c>
      <c r="G9" s="43">
        <v>125.61</v>
      </c>
      <c r="H9" s="43">
        <v>125.61</v>
      </c>
      <c r="I9" s="43">
        <v>125.61</v>
      </c>
      <c r="J9" s="43">
        <v>116.61750000000001</v>
      </c>
      <c r="K9" s="43">
        <v>116.61750000000001</v>
      </c>
      <c r="L9" s="43">
        <v>116.61750000000001</v>
      </c>
      <c r="M9" s="43">
        <v>116.61750000000001</v>
      </c>
      <c r="N9" s="43">
        <v>120.26</v>
      </c>
      <c r="O9" s="43">
        <v>120.26</v>
      </c>
      <c r="P9" s="43">
        <v>120.26</v>
      </c>
      <c r="Q9" s="43">
        <v>120.26</v>
      </c>
      <c r="R9" s="43">
        <v>122.75</v>
      </c>
      <c r="S9" s="43">
        <v>122.75</v>
      </c>
      <c r="T9" s="43">
        <v>122.75</v>
      </c>
      <c r="U9" s="43">
        <v>122.75</v>
      </c>
      <c r="V9" s="43">
        <v>128.57</v>
      </c>
      <c r="W9" s="43">
        <v>128.57</v>
      </c>
      <c r="X9" s="43">
        <v>128.57</v>
      </c>
      <c r="Y9" s="43">
        <v>128.57</v>
      </c>
      <c r="Z9" s="43">
        <v>134.39500000000001</v>
      </c>
      <c r="AA9" s="43">
        <v>134.39500000000001</v>
      </c>
      <c r="AB9" s="43">
        <v>134.39500000000001</v>
      </c>
      <c r="AC9" s="43">
        <v>134.39500000000001</v>
      </c>
      <c r="AD9" s="43">
        <v>127.28</v>
      </c>
      <c r="AE9" s="43">
        <v>127.28</v>
      </c>
      <c r="AF9" s="43">
        <v>127.28</v>
      </c>
      <c r="AG9" s="43">
        <v>127.28</v>
      </c>
      <c r="AH9" s="43">
        <v>114.47750000000001</v>
      </c>
      <c r="AI9" s="43">
        <v>114.47750000000001</v>
      </c>
      <c r="AJ9" s="43">
        <v>114.47750000000001</v>
      </c>
      <c r="AK9" s="43">
        <v>114.47750000000001</v>
      </c>
      <c r="AL9" s="43">
        <v>-3.6124999999999998</v>
      </c>
      <c r="AM9" s="43">
        <v>-3.6124999999999998</v>
      </c>
      <c r="AN9" s="43">
        <v>-3.6124999999999998</v>
      </c>
      <c r="AO9" s="43">
        <v>-3.6124999999999998</v>
      </c>
      <c r="AP9" s="43">
        <v>0.50749999999999995</v>
      </c>
      <c r="AQ9" s="43">
        <v>0.50749999999999995</v>
      </c>
      <c r="AR9" s="43">
        <v>0.50749999999999995</v>
      </c>
      <c r="AS9" s="43">
        <v>0.50749999999999995</v>
      </c>
      <c r="AT9" s="43">
        <v>6.89</v>
      </c>
      <c r="AU9" s="43">
        <v>6.89</v>
      </c>
      <c r="AV9" s="43">
        <v>6.89</v>
      </c>
      <c r="AW9" s="43">
        <v>6.89</v>
      </c>
      <c r="AX9" s="43">
        <v>7.3049999999999997</v>
      </c>
      <c r="AY9" s="43">
        <v>7.3049999999999997</v>
      </c>
      <c r="AZ9" s="43">
        <v>7.3049999999999997</v>
      </c>
      <c r="BA9" s="43">
        <v>7.3049999999999997</v>
      </c>
      <c r="BB9" s="43">
        <v>5.2275</v>
      </c>
      <c r="BC9" s="43">
        <v>5.2275</v>
      </c>
      <c r="BD9" s="43">
        <v>5.2275</v>
      </c>
      <c r="BE9" s="43">
        <v>5.2275</v>
      </c>
      <c r="BF9" s="43">
        <v>5.64</v>
      </c>
      <c r="BG9" s="43">
        <v>5.64</v>
      </c>
      <c r="BH9" s="43">
        <v>5.64</v>
      </c>
      <c r="BI9" s="43">
        <v>5.64</v>
      </c>
      <c r="BJ9" s="43">
        <v>11.25</v>
      </c>
      <c r="BK9" s="43">
        <v>11.25</v>
      </c>
      <c r="BL9" s="43">
        <v>11.25</v>
      </c>
      <c r="BM9" s="43">
        <v>11.25</v>
      </c>
      <c r="BN9" s="43">
        <v>34.762500000000003</v>
      </c>
      <c r="BO9" s="43">
        <v>34.762500000000003</v>
      </c>
      <c r="BP9" s="43">
        <v>34.762500000000003</v>
      </c>
      <c r="BQ9" s="43">
        <v>34.762500000000003</v>
      </c>
      <c r="BR9" s="43">
        <v>127.39</v>
      </c>
      <c r="BS9" s="43">
        <v>127.39</v>
      </c>
      <c r="BT9" s="43">
        <v>127.39</v>
      </c>
      <c r="BU9" s="43">
        <v>127.39</v>
      </c>
      <c r="BV9" s="43">
        <v>140.875</v>
      </c>
      <c r="BW9" s="43">
        <v>140.875</v>
      </c>
      <c r="BX9" s="43">
        <v>140.875</v>
      </c>
      <c r="BY9" s="43">
        <v>140.875</v>
      </c>
      <c r="BZ9" s="43">
        <v>154.72</v>
      </c>
      <c r="CA9" s="43">
        <v>154.72</v>
      </c>
      <c r="CB9" s="43">
        <v>154.72</v>
      </c>
      <c r="CC9" s="43">
        <v>154.72</v>
      </c>
      <c r="CD9" s="43">
        <v>162.51</v>
      </c>
      <c r="CE9" s="43">
        <v>162.51</v>
      </c>
      <c r="CF9" s="43">
        <v>162.51</v>
      </c>
      <c r="CG9" s="43">
        <v>162.51</v>
      </c>
      <c r="CH9" s="43">
        <v>141.48500000000001</v>
      </c>
      <c r="CI9" s="43">
        <v>141.48500000000001</v>
      </c>
      <c r="CJ9" s="43">
        <v>141.48500000000001</v>
      </c>
      <c r="CK9" s="43">
        <v>141.48500000000001</v>
      </c>
      <c r="CL9" s="43">
        <v>137.35249999999999</v>
      </c>
      <c r="CM9" s="43">
        <v>137.35249999999999</v>
      </c>
      <c r="CN9" s="43">
        <v>137.35249999999999</v>
      </c>
      <c r="CO9" s="43">
        <v>137.35249999999999</v>
      </c>
      <c r="CP9" s="43">
        <v>142.715</v>
      </c>
      <c r="CQ9" s="43">
        <v>142.715</v>
      </c>
      <c r="CR9" s="43">
        <v>142.715</v>
      </c>
      <c r="CS9" s="43">
        <v>142.715</v>
      </c>
      <c r="CT9" s="44"/>
      <c r="CU9" s="44"/>
      <c r="CV9" s="44"/>
      <c r="CW9" s="45"/>
      <c r="CX9" s="46">
        <f>IF(SUM(B9:CW9)&lt;&gt;0,AVERAGEIF(B9:CW9,"&lt;&gt;"""),"")</f>
        <v>91.41760416666672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>
        <v>13.2</v>
      </c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10.8</v>
      </c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>
        <v>7.3230000000000004</v>
      </c>
      <c r="CT11" s="54"/>
      <c r="CU11" s="54"/>
      <c r="CV11" s="54"/>
      <c r="CW11" s="55"/>
      <c r="CX11" s="56">
        <f t="array" ref="CX11">SUMPRODUCT(B11:CW11*0.25)</f>
        <v>7.8307500000000001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52.326000000000001</v>
      </c>
      <c r="C13" s="65">
        <v>53.604999999999997</v>
      </c>
      <c r="D13" s="65">
        <v>55.393000000000001</v>
      </c>
      <c r="E13" s="65">
        <v>30.652000000000001</v>
      </c>
      <c r="F13" s="65">
        <v>50.728000000000002</v>
      </c>
      <c r="G13" s="65">
        <v>49.424999999999997</v>
      </c>
      <c r="H13" s="65">
        <v>54.732999999999997</v>
      </c>
      <c r="I13" s="65">
        <v>65.60499999999999</v>
      </c>
      <c r="J13" s="65">
        <v>69.765000000000001</v>
      </c>
      <c r="K13" s="65">
        <v>71.621000000000009</v>
      </c>
      <c r="L13" s="65">
        <v>73.180999999999997</v>
      </c>
      <c r="M13" s="65">
        <v>66.697000000000003</v>
      </c>
      <c r="N13" s="65">
        <v>67.751000000000005</v>
      </c>
      <c r="O13" s="65">
        <v>67.948000000000008</v>
      </c>
      <c r="P13" s="65">
        <v>70.731999999999999</v>
      </c>
      <c r="Q13" s="65">
        <v>103.857</v>
      </c>
      <c r="R13" s="65">
        <v>97.704999999999998</v>
      </c>
      <c r="S13" s="65">
        <v>6.1369999999999996</v>
      </c>
      <c r="T13" s="65">
        <v>68.841000000000008</v>
      </c>
      <c r="U13" s="65">
        <v>81.195999999999998</v>
      </c>
      <c r="V13" s="65">
        <v>55.914000000000001</v>
      </c>
      <c r="W13" s="65">
        <v>80.480999999999995</v>
      </c>
      <c r="X13" s="65">
        <v>51.918999999999997</v>
      </c>
      <c r="Y13" s="65">
        <v>62.122</v>
      </c>
      <c r="Z13" s="65">
        <v>56.912999999999997</v>
      </c>
      <c r="AA13" s="65">
        <v>105.14</v>
      </c>
      <c r="AB13" s="65"/>
      <c r="AC13" s="65"/>
      <c r="AD13" s="65"/>
      <c r="AE13" s="65">
        <v>150.43700000000001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90</v>
      </c>
      <c r="BX13" s="65">
        <v>71.665999999999997</v>
      </c>
      <c r="BY13" s="65">
        <v>88.143000000000001</v>
      </c>
      <c r="BZ13" s="65">
        <v>64.084999999999994</v>
      </c>
      <c r="CA13" s="65">
        <v>61.426000000000002</v>
      </c>
      <c r="CB13" s="65">
        <v>41.07</v>
      </c>
      <c r="CC13" s="65">
        <v>81.501999999999995</v>
      </c>
      <c r="CD13" s="65">
        <v>12.831</v>
      </c>
      <c r="CE13" s="65">
        <v>37.161999999999999</v>
      </c>
      <c r="CF13" s="65">
        <v>51.768000000000001</v>
      </c>
      <c r="CG13" s="65">
        <v>75.905000000000001</v>
      </c>
      <c r="CH13" s="65">
        <v>95.713999999999999</v>
      </c>
      <c r="CI13" s="65">
        <v>97</v>
      </c>
      <c r="CJ13" s="65">
        <v>80.669999999999987</v>
      </c>
      <c r="CK13" s="65">
        <v>80.685000000000002</v>
      </c>
      <c r="CL13" s="65">
        <v>54.226000000000006</v>
      </c>
      <c r="CM13" s="65">
        <v>4.5460000000000003</v>
      </c>
      <c r="CN13" s="65">
        <v>18.219000000000001</v>
      </c>
      <c r="CO13" s="65"/>
      <c r="CP13" s="65">
        <v>98.902000000000001</v>
      </c>
      <c r="CQ13" s="65">
        <v>108.42099999999999</v>
      </c>
      <c r="CR13" s="65">
        <v>105.995</v>
      </c>
      <c r="CS13" s="65">
        <v>104.53700000000001</v>
      </c>
      <c r="CT13" s="66"/>
      <c r="CU13" s="66"/>
      <c r="CV13" s="66"/>
      <c r="CW13" s="67"/>
      <c r="CX13" s="68">
        <f t="array" ref="CX13">SUMPRODUCT(B13:CW13*0.25)</f>
        <v>836.32424999999989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1.5409999999999999</v>
      </c>
      <c r="G15" s="71"/>
      <c r="H15" s="71">
        <v>1.2090000000000001</v>
      </c>
      <c r="I15" s="71"/>
      <c r="J15" s="71"/>
      <c r="K15" s="71"/>
      <c r="L15" s="71"/>
      <c r="M15" s="71"/>
      <c r="N15" s="71"/>
      <c r="O15" s="71"/>
      <c r="P15" s="71"/>
      <c r="Q15" s="71">
        <v>11.131</v>
      </c>
      <c r="R15" s="71"/>
      <c r="S15" s="71"/>
      <c r="T15" s="71"/>
      <c r="U15" s="71"/>
      <c r="V15" s="71"/>
      <c r="W15" s="71">
        <v>0.16</v>
      </c>
      <c r="X15" s="71">
        <v>0.05</v>
      </c>
      <c r="Y15" s="71">
        <v>0.191</v>
      </c>
      <c r="Z15" s="71">
        <v>0.28999999999999998</v>
      </c>
      <c r="AA15" s="71">
        <v>0.2</v>
      </c>
      <c r="AB15" s="71">
        <v>0.54</v>
      </c>
      <c r="AC15" s="71">
        <v>3.26</v>
      </c>
      <c r="AD15" s="71">
        <v>4.79</v>
      </c>
      <c r="AE15" s="71">
        <v>4.08</v>
      </c>
      <c r="AF15" s="71">
        <v>25.306000000000001</v>
      </c>
      <c r="AG15" s="71">
        <v>4.5229999999999997</v>
      </c>
      <c r="AH15" s="71">
        <v>22.928999999999998</v>
      </c>
      <c r="AI15" s="71">
        <v>20.952999999999999</v>
      </c>
      <c r="AJ15" s="71">
        <v>7.8470000000000004</v>
      </c>
      <c r="AK15" s="71">
        <v>31.349</v>
      </c>
      <c r="AL15" s="71">
        <v>28.271000000000001</v>
      </c>
      <c r="AM15" s="71">
        <v>47.097000000000001</v>
      </c>
      <c r="AN15" s="71">
        <v>51.337000000000003</v>
      </c>
      <c r="AO15" s="71">
        <v>50.423000000000002</v>
      </c>
      <c r="AP15" s="71">
        <v>69.700999999999993</v>
      </c>
      <c r="AQ15" s="71">
        <v>48.774000000000001</v>
      </c>
      <c r="AR15" s="71">
        <v>37.773000000000003</v>
      </c>
      <c r="AS15" s="71">
        <v>67.498999999999995</v>
      </c>
      <c r="AT15" s="71">
        <v>74.858000000000004</v>
      </c>
      <c r="AU15" s="71">
        <v>78.177999999999997</v>
      </c>
      <c r="AV15" s="71">
        <v>80.320999999999998</v>
      </c>
      <c r="AW15" s="71">
        <v>83.549000000000007</v>
      </c>
      <c r="AX15" s="71">
        <v>84.125</v>
      </c>
      <c r="AY15" s="71">
        <v>81.900999999999996</v>
      </c>
      <c r="AZ15" s="71">
        <v>81.337000000000003</v>
      </c>
      <c r="BA15" s="71">
        <v>83.841999999999999</v>
      </c>
      <c r="BB15" s="71">
        <v>90.182000000000002</v>
      </c>
      <c r="BC15" s="71">
        <v>96.644999999999996</v>
      </c>
      <c r="BD15" s="71">
        <v>97.325000000000003</v>
      </c>
      <c r="BE15" s="71">
        <v>97.673000000000002</v>
      </c>
      <c r="BF15" s="71">
        <v>98.064999999999998</v>
      </c>
      <c r="BG15" s="71">
        <v>93.66</v>
      </c>
      <c r="BH15" s="71">
        <v>90.728999999999999</v>
      </c>
      <c r="BI15" s="71">
        <v>84.594999999999999</v>
      </c>
      <c r="BJ15" s="71">
        <v>90.655000000000001</v>
      </c>
      <c r="BK15" s="71">
        <v>54.963999999999999</v>
      </c>
      <c r="BL15" s="71">
        <v>51.613</v>
      </c>
      <c r="BM15" s="71">
        <v>58.662999999999997</v>
      </c>
      <c r="BN15" s="71">
        <v>169.01</v>
      </c>
      <c r="BO15" s="71">
        <v>81.745000000000005</v>
      </c>
      <c r="BP15" s="71">
        <v>45.015999999999998</v>
      </c>
      <c r="BQ15" s="71">
        <v>32.634</v>
      </c>
      <c r="BR15" s="71">
        <v>36.787999999999997</v>
      </c>
      <c r="BS15" s="71">
        <v>1.08</v>
      </c>
      <c r="BT15" s="71">
        <v>0.32200000000000001</v>
      </c>
      <c r="BU15" s="71">
        <v>44.390999999999998</v>
      </c>
      <c r="BV15" s="71">
        <v>31.536000000000001</v>
      </c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>
        <v>2E-3</v>
      </c>
      <c r="CL15" s="71"/>
      <c r="CM15" s="71"/>
      <c r="CN15" s="71"/>
      <c r="CO15" s="71"/>
      <c r="CP15" s="71">
        <v>35.54</v>
      </c>
      <c r="CQ15" s="71">
        <v>9.1989999999999998</v>
      </c>
      <c r="CR15" s="71">
        <v>23.177</v>
      </c>
      <c r="CS15" s="71">
        <v>19.411000000000001</v>
      </c>
      <c r="CT15" s="72"/>
      <c r="CU15" s="72"/>
      <c r="CV15" s="72"/>
      <c r="CW15" s="73"/>
      <c r="CX15" s="74">
        <f t="array" ref="CX15">SUMPRODUCT(B15:CW15*0.25)</f>
        <v>680.98875000000021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52.326000000000001</v>
      </c>
      <c r="C18" s="77">
        <f t="shared" ref="C18:BN18" si="0">SUM(C11:C17)</f>
        <v>53.604999999999997</v>
      </c>
      <c r="D18" s="77">
        <f t="shared" si="0"/>
        <v>55.393000000000001</v>
      </c>
      <c r="E18" s="77">
        <f t="shared" si="0"/>
        <v>30.652000000000001</v>
      </c>
      <c r="F18" s="77">
        <f t="shared" si="0"/>
        <v>52.268999999999998</v>
      </c>
      <c r="G18" s="77">
        <f t="shared" si="0"/>
        <v>49.424999999999997</v>
      </c>
      <c r="H18" s="77">
        <f t="shared" si="0"/>
        <v>55.942</v>
      </c>
      <c r="I18" s="77">
        <f t="shared" si="0"/>
        <v>65.60499999999999</v>
      </c>
      <c r="J18" s="77">
        <f t="shared" si="0"/>
        <v>69.765000000000001</v>
      </c>
      <c r="K18" s="77">
        <f t="shared" si="0"/>
        <v>71.621000000000009</v>
      </c>
      <c r="L18" s="77">
        <f t="shared" si="0"/>
        <v>73.180999999999997</v>
      </c>
      <c r="M18" s="77">
        <f t="shared" si="0"/>
        <v>66.697000000000003</v>
      </c>
      <c r="N18" s="77">
        <f t="shared" si="0"/>
        <v>67.751000000000005</v>
      </c>
      <c r="O18" s="77">
        <f t="shared" si="0"/>
        <v>67.948000000000008</v>
      </c>
      <c r="P18" s="77">
        <f t="shared" si="0"/>
        <v>70.731999999999999</v>
      </c>
      <c r="Q18" s="77">
        <f t="shared" si="0"/>
        <v>114.988</v>
      </c>
      <c r="R18" s="77">
        <f t="shared" si="0"/>
        <v>97.704999999999998</v>
      </c>
      <c r="S18" s="77">
        <f t="shared" si="0"/>
        <v>6.1369999999999996</v>
      </c>
      <c r="T18" s="77">
        <f t="shared" si="0"/>
        <v>68.841000000000008</v>
      </c>
      <c r="U18" s="77">
        <f t="shared" si="0"/>
        <v>81.195999999999998</v>
      </c>
      <c r="V18" s="77">
        <f t="shared" si="0"/>
        <v>55.914000000000001</v>
      </c>
      <c r="W18" s="77">
        <f t="shared" si="0"/>
        <v>80.640999999999991</v>
      </c>
      <c r="X18" s="77">
        <f t="shared" si="0"/>
        <v>65.168999999999997</v>
      </c>
      <c r="Y18" s="77">
        <f t="shared" si="0"/>
        <v>62.313000000000002</v>
      </c>
      <c r="Z18" s="77">
        <f t="shared" si="0"/>
        <v>57.202999999999996</v>
      </c>
      <c r="AA18" s="77">
        <f t="shared" si="0"/>
        <v>105.34</v>
      </c>
      <c r="AB18" s="77">
        <f t="shared" si="0"/>
        <v>0.54</v>
      </c>
      <c r="AC18" s="77">
        <f t="shared" si="0"/>
        <v>3.26</v>
      </c>
      <c r="AD18" s="77">
        <f t="shared" si="0"/>
        <v>4.79</v>
      </c>
      <c r="AE18" s="77">
        <f t="shared" si="0"/>
        <v>154.51700000000002</v>
      </c>
      <c r="AF18" s="77">
        <f t="shared" si="0"/>
        <v>25.306000000000001</v>
      </c>
      <c r="AG18" s="77">
        <f t="shared" si="0"/>
        <v>4.5229999999999997</v>
      </c>
      <c r="AH18" s="77">
        <f t="shared" si="0"/>
        <v>22.928999999999998</v>
      </c>
      <c r="AI18" s="77">
        <f t="shared" si="0"/>
        <v>20.952999999999999</v>
      </c>
      <c r="AJ18" s="77">
        <f t="shared" si="0"/>
        <v>7.8470000000000004</v>
      </c>
      <c r="AK18" s="77">
        <f t="shared" si="0"/>
        <v>31.349</v>
      </c>
      <c r="AL18" s="77">
        <f t="shared" si="0"/>
        <v>28.271000000000001</v>
      </c>
      <c r="AM18" s="77">
        <f t="shared" si="0"/>
        <v>47.097000000000001</v>
      </c>
      <c r="AN18" s="77">
        <f t="shared" si="0"/>
        <v>51.337000000000003</v>
      </c>
      <c r="AO18" s="77">
        <f t="shared" si="0"/>
        <v>50.423000000000002</v>
      </c>
      <c r="AP18" s="77">
        <f t="shared" si="0"/>
        <v>69.700999999999993</v>
      </c>
      <c r="AQ18" s="77">
        <f t="shared" si="0"/>
        <v>48.774000000000001</v>
      </c>
      <c r="AR18" s="77">
        <f t="shared" si="0"/>
        <v>37.773000000000003</v>
      </c>
      <c r="AS18" s="77">
        <f t="shared" si="0"/>
        <v>67.498999999999995</v>
      </c>
      <c r="AT18" s="77">
        <f t="shared" si="0"/>
        <v>74.858000000000004</v>
      </c>
      <c r="AU18" s="77">
        <f t="shared" si="0"/>
        <v>78.177999999999997</v>
      </c>
      <c r="AV18" s="77">
        <f t="shared" si="0"/>
        <v>80.320999999999998</v>
      </c>
      <c r="AW18" s="77">
        <f t="shared" si="0"/>
        <v>83.549000000000007</v>
      </c>
      <c r="AX18" s="77">
        <f t="shared" si="0"/>
        <v>84.125</v>
      </c>
      <c r="AY18" s="77">
        <f t="shared" si="0"/>
        <v>81.900999999999996</v>
      </c>
      <c r="AZ18" s="77">
        <f t="shared" si="0"/>
        <v>81.337000000000003</v>
      </c>
      <c r="BA18" s="77">
        <f t="shared" si="0"/>
        <v>83.841999999999999</v>
      </c>
      <c r="BB18" s="77">
        <f t="shared" si="0"/>
        <v>90.182000000000002</v>
      </c>
      <c r="BC18" s="77">
        <f t="shared" si="0"/>
        <v>96.644999999999996</v>
      </c>
      <c r="BD18" s="77">
        <f t="shared" si="0"/>
        <v>97.325000000000003</v>
      </c>
      <c r="BE18" s="77">
        <f t="shared" si="0"/>
        <v>97.673000000000002</v>
      </c>
      <c r="BF18" s="77">
        <f t="shared" si="0"/>
        <v>98.064999999999998</v>
      </c>
      <c r="BG18" s="77">
        <f t="shared" si="0"/>
        <v>93.66</v>
      </c>
      <c r="BH18" s="77">
        <f t="shared" si="0"/>
        <v>90.728999999999999</v>
      </c>
      <c r="BI18" s="77">
        <f t="shared" si="0"/>
        <v>84.594999999999999</v>
      </c>
      <c r="BJ18" s="77">
        <f t="shared" si="0"/>
        <v>90.655000000000001</v>
      </c>
      <c r="BK18" s="77">
        <f t="shared" si="0"/>
        <v>54.963999999999999</v>
      </c>
      <c r="BL18" s="77">
        <f t="shared" si="0"/>
        <v>51.613</v>
      </c>
      <c r="BM18" s="77">
        <f t="shared" si="0"/>
        <v>58.662999999999997</v>
      </c>
      <c r="BN18" s="77">
        <f t="shared" si="0"/>
        <v>169.01</v>
      </c>
      <c r="BO18" s="77">
        <f t="shared" ref="BO18:CW18" si="1">SUM(BO11:BO17)</f>
        <v>81.745000000000005</v>
      </c>
      <c r="BP18" s="77">
        <f t="shared" si="1"/>
        <v>45.015999999999998</v>
      </c>
      <c r="BQ18" s="77">
        <f t="shared" si="1"/>
        <v>32.634</v>
      </c>
      <c r="BR18" s="77">
        <f t="shared" si="1"/>
        <v>36.787999999999997</v>
      </c>
      <c r="BS18" s="77">
        <f t="shared" si="1"/>
        <v>1.08</v>
      </c>
      <c r="BT18" s="77">
        <f t="shared" si="1"/>
        <v>0.32200000000000001</v>
      </c>
      <c r="BU18" s="77">
        <f t="shared" si="1"/>
        <v>44.390999999999998</v>
      </c>
      <c r="BV18" s="77">
        <f t="shared" si="1"/>
        <v>42.335999999999999</v>
      </c>
      <c r="BW18" s="77">
        <f t="shared" si="1"/>
        <v>90</v>
      </c>
      <c r="BX18" s="77">
        <f t="shared" si="1"/>
        <v>71.665999999999997</v>
      </c>
      <c r="BY18" s="77">
        <f t="shared" si="1"/>
        <v>88.143000000000001</v>
      </c>
      <c r="BZ18" s="77">
        <f t="shared" si="1"/>
        <v>64.084999999999994</v>
      </c>
      <c r="CA18" s="77">
        <f t="shared" si="1"/>
        <v>61.426000000000002</v>
      </c>
      <c r="CB18" s="77">
        <f t="shared" si="1"/>
        <v>41.07</v>
      </c>
      <c r="CC18" s="77">
        <f t="shared" si="1"/>
        <v>81.501999999999995</v>
      </c>
      <c r="CD18" s="77">
        <f t="shared" si="1"/>
        <v>12.831</v>
      </c>
      <c r="CE18" s="77">
        <f t="shared" si="1"/>
        <v>37.161999999999999</v>
      </c>
      <c r="CF18" s="77">
        <f t="shared" si="1"/>
        <v>51.768000000000001</v>
      </c>
      <c r="CG18" s="77">
        <f t="shared" si="1"/>
        <v>75.905000000000001</v>
      </c>
      <c r="CH18" s="77">
        <f t="shared" si="1"/>
        <v>95.713999999999999</v>
      </c>
      <c r="CI18" s="77">
        <f t="shared" si="1"/>
        <v>97</v>
      </c>
      <c r="CJ18" s="77">
        <f t="shared" si="1"/>
        <v>80.669999999999987</v>
      </c>
      <c r="CK18" s="77">
        <f t="shared" si="1"/>
        <v>80.686999999999998</v>
      </c>
      <c r="CL18" s="77">
        <f t="shared" si="1"/>
        <v>54.226000000000006</v>
      </c>
      <c r="CM18" s="77">
        <f t="shared" si="1"/>
        <v>4.5460000000000003</v>
      </c>
      <c r="CN18" s="77">
        <f t="shared" si="1"/>
        <v>18.219000000000001</v>
      </c>
      <c r="CO18" s="77">
        <f t="shared" si="1"/>
        <v>0</v>
      </c>
      <c r="CP18" s="77">
        <f t="shared" si="1"/>
        <v>134.44200000000001</v>
      </c>
      <c r="CQ18" s="77">
        <f t="shared" si="1"/>
        <v>117.61999999999999</v>
      </c>
      <c r="CR18" s="77">
        <f t="shared" si="1"/>
        <v>129.172</v>
      </c>
      <c r="CS18" s="77">
        <f t="shared" si="1"/>
        <v>131.27100000000002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1525.1437500000002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>
        <v>1.8</v>
      </c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>
        <v>5.2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>
        <v>4.7770000000000001</v>
      </c>
      <c r="N22" s="94">
        <v>4.7919999999999998</v>
      </c>
      <c r="O22" s="94">
        <v>4.7519999999999998</v>
      </c>
      <c r="P22" s="94">
        <v>4.8070000000000004</v>
      </c>
      <c r="Q22" s="94">
        <v>13.763999999999999</v>
      </c>
      <c r="R22" s="94">
        <v>13.898</v>
      </c>
      <c r="S22" s="94">
        <v>8.8130000000000006</v>
      </c>
      <c r="T22" s="94">
        <v>8.7859999999999996</v>
      </c>
      <c r="U22" s="94"/>
      <c r="V22" s="94">
        <v>14.117000000000001</v>
      </c>
      <c r="W22" s="94">
        <v>9</v>
      </c>
      <c r="X22" s="94">
        <v>9</v>
      </c>
      <c r="Y22" s="94">
        <v>9</v>
      </c>
      <c r="Z22" s="94">
        <v>14.398999999999999</v>
      </c>
      <c r="AA22" s="94">
        <v>14.183</v>
      </c>
      <c r="AB22" s="94">
        <v>9</v>
      </c>
      <c r="AC22" s="94">
        <v>9</v>
      </c>
      <c r="AD22" s="94">
        <v>9</v>
      </c>
      <c r="AE22" s="94"/>
      <c r="AF22" s="94"/>
      <c r="AG22" s="94"/>
      <c r="AH22" s="94"/>
      <c r="AI22" s="94"/>
      <c r="AJ22" s="94"/>
      <c r="AK22" s="94"/>
      <c r="AL22" s="94">
        <v>4.7E-2</v>
      </c>
      <c r="AM22" s="94">
        <v>3.3000000000000002E-2</v>
      </c>
      <c r="AN22" s="94">
        <v>4.7E-2</v>
      </c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>
        <v>12.371</v>
      </c>
      <c r="BL22" s="94">
        <v>12.356999999999999</v>
      </c>
      <c r="BM22" s="94"/>
      <c r="BN22" s="94">
        <v>8</v>
      </c>
      <c r="BO22" s="94">
        <v>8</v>
      </c>
      <c r="BP22" s="94">
        <v>8.048</v>
      </c>
      <c r="BQ22" s="94">
        <v>4.8000000000000001E-2</v>
      </c>
      <c r="BR22" s="94">
        <v>0.3</v>
      </c>
      <c r="BS22" s="94">
        <v>4.8</v>
      </c>
      <c r="BT22" s="94"/>
      <c r="BU22" s="94"/>
      <c r="BV22" s="94"/>
      <c r="BW22" s="94"/>
      <c r="BX22" s="94">
        <v>4.5650000000000004</v>
      </c>
      <c r="BY22" s="94">
        <v>4.5970000000000004</v>
      </c>
      <c r="BZ22" s="94">
        <v>5.52</v>
      </c>
      <c r="CA22" s="94"/>
      <c r="CB22" s="94">
        <v>4.8529999999999998</v>
      </c>
      <c r="CC22" s="94">
        <v>11.318</v>
      </c>
      <c r="CD22" s="94">
        <v>20.190000000000001</v>
      </c>
      <c r="CE22" s="94">
        <v>16</v>
      </c>
      <c r="CF22" s="94">
        <v>7.4</v>
      </c>
      <c r="CG22" s="94"/>
      <c r="CH22" s="94">
        <v>1.446</v>
      </c>
      <c r="CI22" s="94">
        <v>2.4E-2</v>
      </c>
      <c r="CJ22" s="94"/>
      <c r="CK22" s="94"/>
      <c r="CL22" s="94"/>
      <c r="CM22" s="94"/>
      <c r="CN22" s="94"/>
      <c r="CO22" s="94"/>
      <c r="CP22" s="94">
        <v>3.5</v>
      </c>
      <c r="CQ22" s="94"/>
      <c r="CR22" s="94">
        <v>2.6</v>
      </c>
      <c r="CS22" s="94">
        <v>2.6</v>
      </c>
      <c r="CT22" s="95"/>
      <c r="CU22" s="95"/>
      <c r="CV22" s="95"/>
      <c r="CW22" s="96"/>
      <c r="CX22" s="97">
        <f t="array" ref="CX22">SUMPRODUCT(B22:CW22*0.25)</f>
        <v>74.938000000000031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4.8419999999999996</v>
      </c>
      <c r="G23" s="99"/>
      <c r="H23" s="99">
        <v>6.6280000000000001</v>
      </c>
      <c r="I23" s="99"/>
      <c r="J23" s="99"/>
      <c r="K23" s="99"/>
      <c r="L23" s="99"/>
      <c r="M23" s="99">
        <v>2.964</v>
      </c>
      <c r="N23" s="99">
        <v>2.972</v>
      </c>
      <c r="O23" s="99">
        <v>2.97</v>
      </c>
      <c r="P23" s="99">
        <v>3.0049999999999999</v>
      </c>
      <c r="Q23" s="99">
        <v>17.356999999999999</v>
      </c>
      <c r="R23" s="99">
        <v>3.1070000000000002</v>
      </c>
      <c r="S23" s="99">
        <v>3.169</v>
      </c>
      <c r="T23" s="99">
        <v>3.2130000000000001</v>
      </c>
      <c r="U23" s="99"/>
      <c r="V23" s="99">
        <v>3.3650000000000002</v>
      </c>
      <c r="W23" s="99"/>
      <c r="X23" s="99"/>
      <c r="Y23" s="99"/>
      <c r="Z23" s="99">
        <v>3.6480000000000001</v>
      </c>
      <c r="AA23" s="99">
        <v>3.8180000000000001</v>
      </c>
      <c r="AB23" s="99"/>
      <c r="AC23" s="99"/>
      <c r="AD23" s="99"/>
      <c r="AE23" s="99"/>
      <c r="AF23" s="99">
        <v>29.213000000000001</v>
      </c>
      <c r="AG23" s="99"/>
      <c r="AH23" s="99">
        <v>17.515000000000001</v>
      </c>
      <c r="AI23" s="99">
        <v>19.54</v>
      </c>
      <c r="AJ23" s="99">
        <v>5.7030000000000003</v>
      </c>
      <c r="AK23" s="99">
        <v>6.4370000000000003</v>
      </c>
      <c r="AL23" s="99">
        <v>28.224</v>
      </c>
      <c r="AM23" s="99">
        <v>25.890999999999998</v>
      </c>
      <c r="AN23" s="99"/>
      <c r="AO23" s="99"/>
      <c r="AP23" s="99">
        <v>15.484999999999999</v>
      </c>
      <c r="AQ23" s="99">
        <v>23.434999999999999</v>
      </c>
      <c r="AR23" s="99">
        <v>15</v>
      </c>
      <c r="AS23" s="99"/>
      <c r="AT23" s="99">
        <v>11.135999999999999</v>
      </c>
      <c r="AU23" s="99">
        <v>11.997999999999999</v>
      </c>
      <c r="AV23" s="99">
        <v>11.333</v>
      </c>
      <c r="AW23" s="99">
        <v>9.109</v>
      </c>
      <c r="AX23" s="99">
        <v>11.128</v>
      </c>
      <c r="AY23" s="99">
        <v>16.798999999999999</v>
      </c>
      <c r="AZ23" s="99">
        <v>17.309000000000001</v>
      </c>
      <c r="BA23" s="99">
        <v>16.204999999999998</v>
      </c>
      <c r="BB23" s="99">
        <v>8.6790000000000003</v>
      </c>
      <c r="BC23" s="99">
        <v>4.0650000000000004</v>
      </c>
      <c r="BD23" s="99">
        <v>3.899</v>
      </c>
      <c r="BE23" s="99">
        <v>3.9180000000000001</v>
      </c>
      <c r="BF23" s="99">
        <v>3.4540000000000002</v>
      </c>
      <c r="BG23" s="99">
        <v>7.3860000000000001</v>
      </c>
      <c r="BH23" s="99">
        <v>3.4809999999999999</v>
      </c>
      <c r="BI23" s="99">
        <v>14.036</v>
      </c>
      <c r="BJ23" s="99">
        <v>4.6440000000000001</v>
      </c>
      <c r="BK23" s="99">
        <v>5.2140000000000004</v>
      </c>
      <c r="BL23" s="99">
        <v>8.5640000000000001</v>
      </c>
      <c r="BM23" s="99">
        <v>9.7270000000000003</v>
      </c>
      <c r="BN23" s="99">
        <v>50.95</v>
      </c>
      <c r="BO23" s="99">
        <v>61.369</v>
      </c>
      <c r="BP23" s="99">
        <v>64.182000000000002</v>
      </c>
      <c r="BQ23" s="99">
        <v>25.12</v>
      </c>
      <c r="BR23" s="99">
        <v>19.722999999999999</v>
      </c>
      <c r="BS23" s="99"/>
      <c r="BT23" s="99"/>
      <c r="BU23" s="99"/>
      <c r="BV23" s="99">
        <v>10.529</v>
      </c>
      <c r="BW23" s="99"/>
      <c r="BX23" s="99">
        <v>4.79</v>
      </c>
      <c r="BY23" s="99">
        <v>4.851</v>
      </c>
      <c r="BZ23" s="99"/>
      <c r="CA23" s="99"/>
      <c r="CB23" s="99">
        <v>5.1150000000000002</v>
      </c>
      <c r="CC23" s="99">
        <v>4.0000000000000001E-3</v>
      </c>
      <c r="CD23" s="99">
        <v>5.2060000000000004</v>
      </c>
      <c r="CE23" s="99">
        <v>4.0000000000000001E-3</v>
      </c>
      <c r="CF23" s="99">
        <v>0.02</v>
      </c>
      <c r="CG23" s="99">
        <v>4.3999999999999997E-2</v>
      </c>
      <c r="CH23" s="99">
        <v>0.1</v>
      </c>
      <c r="CI23" s="99"/>
      <c r="CJ23" s="99"/>
      <c r="CK23" s="99"/>
      <c r="CL23" s="99"/>
      <c r="CM23" s="99"/>
      <c r="CN23" s="99"/>
      <c r="CO23" s="99"/>
      <c r="CP23" s="99">
        <v>22.635000000000002</v>
      </c>
      <c r="CQ23" s="99">
        <v>29.45</v>
      </c>
      <c r="CR23" s="99">
        <v>35.581000000000003</v>
      </c>
      <c r="CS23" s="99">
        <v>29.193999999999999</v>
      </c>
      <c r="CT23" s="100"/>
      <c r="CU23" s="100"/>
      <c r="CV23" s="100"/>
      <c r="CW23" s="96"/>
      <c r="CX23" s="97">
        <f t="array" ref="CX23">SUMPRODUCT(B23:CW23*0.25)</f>
        <v>199.613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4.8419999999999996</v>
      </c>
      <c r="G28" s="107">
        <f t="shared" si="2"/>
        <v>0</v>
      </c>
      <c r="H28" s="107">
        <f t="shared" si="2"/>
        <v>6.6280000000000001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7.7409999999999997</v>
      </c>
      <c r="N28" s="107">
        <f t="shared" si="2"/>
        <v>7.7639999999999993</v>
      </c>
      <c r="O28" s="107">
        <f t="shared" si="2"/>
        <v>7.7219999999999995</v>
      </c>
      <c r="P28" s="107">
        <f t="shared" si="2"/>
        <v>7.8120000000000003</v>
      </c>
      <c r="Q28" s="107">
        <f>SUM(Q21:Q27)</f>
        <v>31.120999999999999</v>
      </c>
      <c r="R28" s="107">
        <f t="shared" ref="R28:CC28" si="3">SUM(R21:R27)</f>
        <v>17.004999999999999</v>
      </c>
      <c r="S28" s="107">
        <f t="shared" si="3"/>
        <v>11.982000000000001</v>
      </c>
      <c r="T28" s="107">
        <f t="shared" si="3"/>
        <v>11.998999999999999</v>
      </c>
      <c r="U28" s="107">
        <f t="shared" si="3"/>
        <v>0</v>
      </c>
      <c r="V28" s="107">
        <f t="shared" si="3"/>
        <v>17.481999999999999</v>
      </c>
      <c r="W28" s="107">
        <f t="shared" si="3"/>
        <v>9</v>
      </c>
      <c r="X28" s="107">
        <f t="shared" si="3"/>
        <v>9</v>
      </c>
      <c r="Y28" s="107">
        <f t="shared" si="3"/>
        <v>9</v>
      </c>
      <c r="Z28" s="107">
        <f t="shared" si="3"/>
        <v>18.047000000000001</v>
      </c>
      <c r="AA28" s="107">
        <f t="shared" si="3"/>
        <v>18.001000000000001</v>
      </c>
      <c r="AB28" s="107">
        <f t="shared" si="3"/>
        <v>9</v>
      </c>
      <c r="AC28" s="107">
        <f t="shared" si="3"/>
        <v>9</v>
      </c>
      <c r="AD28" s="107">
        <f t="shared" si="3"/>
        <v>9</v>
      </c>
      <c r="AE28" s="107">
        <f t="shared" si="3"/>
        <v>0</v>
      </c>
      <c r="AF28" s="107">
        <f t="shared" si="3"/>
        <v>29.213000000000001</v>
      </c>
      <c r="AG28" s="107">
        <f t="shared" si="3"/>
        <v>0</v>
      </c>
      <c r="AH28" s="107">
        <f t="shared" si="3"/>
        <v>17.515000000000001</v>
      </c>
      <c r="AI28" s="107">
        <f t="shared" si="3"/>
        <v>21.34</v>
      </c>
      <c r="AJ28" s="107">
        <f t="shared" si="3"/>
        <v>5.7030000000000003</v>
      </c>
      <c r="AK28" s="107">
        <f t="shared" si="3"/>
        <v>6.4370000000000003</v>
      </c>
      <c r="AL28" s="107">
        <f t="shared" si="3"/>
        <v>28.271000000000001</v>
      </c>
      <c r="AM28" s="107">
        <f t="shared" si="3"/>
        <v>25.923999999999999</v>
      </c>
      <c r="AN28" s="107">
        <f t="shared" si="3"/>
        <v>4.7E-2</v>
      </c>
      <c r="AO28" s="107">
        <f t="shared" si="3"/>
        <v>0</v>
      </c>
      <c r="AP28" s="107">
        <f t="shared" si="3"/>
        <v>15.484999999999999</v>
      </c>
      <c r="AQ28" s="107">
        <f t="shared" si="3"/>
        <v>23.434999999999999</v>
      </c>
      <c r="AR28" s="107">
        <f t="shared" si="3"/>
        <v>15</v>
      </c>
      <c r="AS28" s="107">
        <f t="shared" si="3"/>
        <v>0</v>
      </c>
      <c r="AT28" s="107">
        <f t="shared" si="3"/>
        <v>11.135999999999999</v>
      </c>
      <c r="AU28" s="107">
        <f t="shared" si="3"/>
        <v>11.997999999999999</v>
      </c>
      <c r="AV28" s="107">
        <f t="shared" si="3"/>
        <v>11.333</v>
      </c>
      <c r="AW28" s="107">
        <f t="shared" si="3"/>
        <v>9.109</v>
      </c>
      <c r="AX28" s="107">
        <f t="shared" si="3"/>
        <v>11.128</v>
      </c>
      <c r="AY28" s="107">
        <f t="shared" si="3"/>
        <v>16.798999999999999</v>
      </c>
      <c r="AZ28" s="107">
        <f t="shared" si="3"/>
        <v>17.309000000000001</v>
      </c>
      <c r="BA28" s="107">
        <f t="shared" si="3"/>
        <v>16.204999999999998</v>
      </c>
      <c r="BB28" s="107">
        <f t="shared" si="3"/>
        <v>8.6790000000000003</v>
      </c>
      <c r="BC28" s="107">
        <f t="shared" si="3"/>
        <v>4.0650000000000004</v>
      </c>
      <c r="BD28" s="107">
        <f t="shared" si="3"/>
        <v>3.899</v>
      </c>
      <c r="BE28" s="107">
        <f t="shared" si="3"/>
        <v>3.9180000000000001</v>
      </c>
      <c r="BF28" s="107">
        <f t="shared" si="3"/>
        <v>3.4540000000000002</v>
      </c>
      <c r="BG28" s="107">
        <f t="shared" si="3"/>
        <v>7.3860000000000001</v>
      </c>
      <c r="BH28" s="107">
        <f t="shared" si="3"/>
        <v>3.4809999999999999</v>
      </c>
      <c r="BI28" s="107">
        <f t="shared" si="3"/>
        <v>14.036</v>
      </c>
      <c r="BJ28" s="107">
        <f t="shared" si="3"/>
        <v>4.6440000000000001</v>
      </c>
      <c r="BK28" s="107">
        <f t="shared" si="3"/>
        <v>17.585000000000001</v>
      </c>
      <c r="BL28" s="107">
        <f t="shared" si="3"/>
        <v>20.920999999999999</v>
      </c>
      <c r="BM28" s="107">
        <f t="shared" si="3"/>
        <v>14.927</v>
      </c>
      <c r="BN28" s="107">
        <f t="shared" si="3"/>
        <v>58.95</v>
      </c>
      <c r="BO28" s="107">
        <f t="shared" si="3"/>
        <v>69.369</v>
      </c>
      <c r="BP28" s="107">
        <f t="shared" si="3"/>
        <v>72.23</v>
      </c>
      <c r="BQ28" s="107">
        <f t="shared" si="3"/>
        <v>25.167999999999999</v>
      </c>
      <c r="BR28" s="107">
        <f t="shared" si="3"/>
        <v>20.023</v>
      </c>
      <c r="BS28" s="107">
        <f t="shared" si="3"/>
        <v>4.8</v>
      </c>
      <c r="BT28" s="107">
        <f t="shared" si="3"/>
        <v>0</v>
      </c>
      <c r="BU28" s="107">
        <f t="shared" si="3"/>
        <v>0</v>
      </c>
      <c r="BV28" s="107">
        <f t="shared" si="3"/>
        <v>10.529</v>
      </c>
      <c r="BW28" s="107">
        <f t="shared" si="3"/>
        <v>0</v>
      </c>
      <c r="BX28" s="107">
        <f t="shared" si="3"/>
        <v>9.3550000000000004</v>
      </c>
      <c r="BY28" s="107">
        <f t="shared" si="3"/>
        <v>9.4480000000000004</v>
      </c>
      <c r="BZ28" s="107">
        <f t="shared" si="3"/>
        <v>5.52</v>
      </c>
      <c r="CA28" s="107">
        <f t="shared" si="3"/>
        <v>0</v>
      </c>
      <c r="CB28" s="107">
        <f t="shared" si="3"/>
        <v>9.968</v>
      </c>
      <c r="CC28" s="107">
        <f t="shared" si="3"/>
        <v>11.321999999999999</v>
      </c>
      <c r="CD28" s="107">
        <f t="shared" ref="CD28:CW28" si="4">SUM(CD21:CD27)</f>
        <v>25.396000000000001</v>
      </c>
      <c r="CE28" s="107">
        <f t="shared" si="4"/>
        <v>16.004000000000001</v>
      </c>
      <c r="CF28" s="107">
        <f t="shared" si="4"/>
        <v>7.42</v>
      </c>
      <c r="CG28" s="107">
        <f t="shared" si="4"/>
        <v>4.3999999999999997E-2</v>
      </c>
      <c r="CH28" s="107">
        <f t="shared" si="4"/>
        <v>1.546</v>
      </c>
      <c r="CI28" s="107">
        <f t="shared" si="4"/>
        <v>2.4E-2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26.135000000000002</v>
      </c>
      <c r="CQ28" s="107">
        <f t="shared" si="4"/>
        <v>29.45</v>
      </c>
      <c r="CR28" s="107">
        <f t="shared" si="4"/>
        <v>38.181000000000004</v>
      </c>
      <c r="CS28" s="107">
        <f t="shared" si="4"/>
        <v>31.794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276.30100000000004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52.326000000000001</v>
      </c>
      <c r="C32" s="94">
        <v>53.604999999999997</v>
      </c>
      <c r="D32" s="94">
        <v>55.393000000000001</v>
      </c>
      <c r="E32" s="94">
        <v>30.652000000000001</v>
      </c>
      <c r="F32" s="94">
        <v>57.110999999999997</v>
      </c>
      <c r="G32" s="94">
        <v>49.424999999999997</v>
      </c>
      <c r="H32" s="94">
        <v>62.57</v>
      </c>
      <c r="I32" s="94">
        <v>65.605000000000004</v>
      </c>
      <c r="J32" s="94">
        <v>69.765000000000001</v>
      </c>
      <c r="K32" s="94">
        <v>71.620999999999995</v>
      </c>
      <c r="L32" s="94">
        <v>73.180999999999997</v>
      </c>
      <c r="M32" s="94">
        <v>74.438000000000002</v>
      </c>
      <c r="N32" s="94">
        <v>75.515000000000001</v>
      </c>
      <c r="O32" s="94">
        <v>75.67</v>
      </c>
      <c r="P32" s="94">
        <v>78.543999999999997</v>
      </c>
      <c r="Q32" s="94">
        <v>146.10900000000001</v>
      </c>
      <c r="R32" s="94">
        <v>114.71</v>
      </c>
      <c r="S32" s="94">
        <v>18.119</v>
      </c>
      <c r="T32" s="94">
        <v>80.84</v>
      </c>
      <c r="U32" s="94">
        <v>81.195999999999998</v>
      </c>
      <c r="V32" s="94">
        <v>73.396000000000001</v>
      </c>
      <c r="W32" s="94">
        <v>89.641000000000005</v>
      </c>
      <c r="X32" s="94">
        <v>74.168999999999997</v>
      </c>
      <c r="Y32" s="94">
        <v>71.313000000000002</v>
      </c>
      <c r="Z32" s="94">
        <v>75.25</v>
      </c>
      <c r="AA32" s="94">
        <v>123.34099999999999</v>
      </c>
      <c r="AB32" s="94">
        <v>9.5399999999999991</v>
      </c>
      <c r="AC32" s="94">
        <v>12.26</v>
      </c>
      <c r="AD32" s="94">
        <v>13.79</v>
      </c>
      <c r="AE32" s="94">
        <v>154.517</v>
      </c>
      <c r="AF32" s="94">
        <v>54.518999999999998</v>
      </c>
      <c r="AG32" s="94">
        <v>4.5229999999999997</v>
      </c>
      <c r="AH32" s="94">
        <v>40.444000000000003</v>
      </c>
      <c r="AI32" s="94">
        <v>42.292999999999999</v>
      </c>
      <c r="AJ32" s="94">
        <v>13.55</v>
      </c>
      <c r="AK32" s="94">
        <v>37.786000000000001</v>
      </c>
      <c r="AL32" s="94">
        <v>56.542000000000002</v>
      </c>
      <c r="AM32" s="94">
        <v>73.021000000000001</v>
      </c>
      <c r="AN32" s="94">
        <v>51.384</v>
      </c>
      <c r="AO32" s="94">
        <v>50.423000000000002</v>
      </c>
      <c r="AP32" s="94">
        <v>85.186000000000007</v>
      </c>
      <c r="AQ32" s="94">
        <v>72.209000000000003</v>
      </c>
      <c r="AR32" s="94">
        <v>52.773000000000003</v>
      </c>
      <c r="AS32" s="94">
        <v>67.498999999999995</v>
      </c>
      <c r="AT32" s="94">
        <v>85.994</v>
      </c>
      <c r="AU32" s="94">
        <v>90.176000000000002</v>
      </c>
      <c r="AV32" s="94">
        <v>91.653999999999996</v>
      </c>
      <c r="AW32" s="94">
        <v>92.658000000000001</v>
      </c>
      <c r="AX32" s="94">
        <v>95.253</v>
      </c>
      <c r="AY32" s="94">
        <v>98.7</v>
      </c>
      <c r="AZ32" s="94">
        <v>98.646000000000001</v>
      </c>
      <c r="BA32" s="94">
        <v>100.047</v>
      </c>
      <c r="BB32" s="94">
        <v>98.861000000000004</v>
      </c>
      <c r="BC32" s="94">
        <v>100.71</v>
      </c>
      <c r="BD32" s="94">
        <v>101.224</v>
      </c>
      <c r="BE32" s="94">
        <v>101.59099999999999</v>
      </c>
      <c r="BF32" s="94">
        <v>101.51900000000001</v>
      </c>
      <c r="BG32" s="94">
        <v>101.04600000000001</v>
      </c>
      <c r="BH32" s="94">
        <v>94.21</v>
      </c>
      <c r="BI32" s="94">
        <v>98.631</v>
      </c>
      <c r="BJ32" s="94">
        <v>95.299000000000007</v>
      </c>
      <c r="BK32" s="94">
        <v>72.549000000000007</v>
      </c>
      <c r="BL32" s="94">
        <v>72.534000000000006</v>
      </c>
      <c r="BM32" s="94">
        <v>73.59</v>
      </c>
      <c r="BN32" s="94">
        <v>227.96</v>
      </c>
      <c r="BO32" s="94">
        <v>151.114</v>
      </c>
      <c r="BP32" s="94">
        <v>117.246</v>
      </c>
      <c r="BQ32" s="94">
        <v>57.802</v>
      </c>
      <c r="BR32" s="94">
        <v>56.811</v>
      </c>
      <c r="BS32" s="94">
        <v>5.88</v>
      </c>
      <c r="BT32" s="94">
        <v>0.32200000000000001</v>
      </c>
      <c r="BU32" s="94">
        <v>44.390999999999998</v>
      </c>
      <c r="BV32" s="94">
        <v>52.865000000000002</v>
      </c>
      <c r="BW32" s="94">
        <v>90</v>
      </c>
      <c r="BX32" s="94">
        <v>81.021000000000001</v>
      </c>
      <c r="BY32" s="94">
        <v>97.590999999999994</v>
      </c>
      <c r="BZ32" s="94">
        <v>69.605000000000004</v>
      </c>
      <c r="CA32" s="94">
        <v>61.426000000000002</v>
      </c>
      <c r="CB32" s="94">
        <v>51.037999999999997</v>
      </c>
      <c r="CC32" s="94">
        <v>92.823999999999998</v>
      </c>
      <c r="CD32" s="94">
        <v>38.226999999999997</v>
      </c>
      <c r="CE32" s="94">
        <v>53.165999999999997</v>
      </c>
      <c r="CF32" s="94">
        <v>59.188000000000002</v>
      </c>
      <c r="CG32" s="94">
        <v>75.948999999999998</v>
      </c>
      <c r="CH32" s="94">
        <v>97.26</v>
      </c>
      <c r="CI32" s="94">
        <v>97.024000000000001</v>
      </c>
      <c r="CJ32" s="94">
        <v>80.67</v>
      </c>
      <c r="CK32" s="94">
        <v>80.686999999999998</v>
      </c>
      <c r="CL32" s="94">
        <v>54.225999999999999</v>
      </c>
      <c r="CM32" s="94">
        <v>4.5460000000000003</v>
      </c>
      <c r="CN32" s="94">
        <v>18.219000000000001</v>
      </c>
      <c r="CO32" s="94"/>
      <c r="CP32" s="94">
        <v>160.577</v>
      </c>
      <c r="CQ32" s="94">
        <v>147.07</v>
      </c>
      <c r="CR32" s="94">
        <v>167.35300000000001</v>
      </c>
      <c r="CS32" s="94">
        <v>163.065</v>
      </c>
      <c r="CT32" s="95"/>
      <c r="CU32" s="95"/>
      <c r="CV32" s="95"/>
      <c r="CW32" s="96"/>
      <c r="CX32" s="97">
        <f t="array" ref="CX32">SUMPRODUCT(B32:CW32*0.25)</f>
        <v>1801.4447499999994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52.326000000000001</v>
      </c>
      <c r="C34" s="77">
        <f t="shared" ref="C34:BN34" si="5">SUM(C31:C33)</f>
        <v>53.604999999999997</v>
      </c>
      <c r="D34" s="77">
        <f t="shared" si="5"/>
        <v>55.393000000000001</v>
      </c>
      <c r="E34" s="77">
        <f t="shared" si="5"/>
        <v>30.652000000000001</v>
      </c>
      <c r="F34" s="77">
        <f t="shared" si="5"/>
        <v>57.110999999999997</v>
      </c>
      <c r="G34" s="77">
        <f t="shared" si="5"/>
        <v>49.424999999999997</v>
      </c>
      <c r="H34" s="77">
        <f t="shared" si="5"/>
        <v>62.57</v>
      </c>
      <c r="I34" s="77">
        <f t="shared" si="5"/>
        <v>65.605000000000004</v>
      </c>
      <c r="J34" s="77">
        <f t="shared" si="5"/>
        <v>69.765000000000001</v>
      </c>
      <c r="K34" s="77">
        <f t="shared" si="5"/>
        <v>71.620999999999995</v>
      </c>
      <c r="L34" s="77">
        <f t="shared" si="5"/>
        <v>73.180999999999997</v>
      </c>
      <c r="M34" s="77">
        <f t="shared" si="5"/>
        <v>74.438000000000002</v>
      </c>
      <c r="N34" s="77">
        <f t="shared" si="5"/>
        <v>75.515000000000001</v>
      </c>
      <c r="O34" s="77">
        <f t="shared" si="5"/>
        <v>75.67</v>
      </c>
      <c r="P34" s="77">
        <f t="shared" si="5"/>
        <v>78.543999999999997</v>
      </c>
      <c r="Q34" s="77">
        <f t="shared" si="5"/>
        <v>146.10900000000001</v>
      </c>
      <c r="R34" s="77">
        <f t="shared" si="5"/>
        <v>114.71</v>
      </c>
      <c r="S34" s="77">
        <f t="shared" si="5"/>
        <v>18.119</v>
      </c>
      <c r="T34" s="77">
        <f t="shared" si="5"/>
        <v>80.84</v>
      </c>
      <c r="U34" s="77">
        <f t="shared" si="5"/>
        <v>81.195999999999998</v>
      </c>
      <c r="V34" s="77">
        <f t="shared" si="5"/>
        <v>73.396000000000001</v>
      </c>
      <c r="W34" s="77">
        <f t="shared" si="5"/>
        <v>89.641000000000005</v>
      </c>
      <c r="X34" s="77">
        <f t="shared" si="5"/>
        <v>74.168999999999997</v>
      </c>
      <c r="Y34" s="77">
        <f t="shared" si="5"/>
        <v>71.313000000000002</v>
      </c>
      <c r="Z34" s="77">
        <f t="shared" si="5"/>
        <v>75.25</v>
      </c>
      <c r="AA34" s="77">
        <f t="shared" si="5"/>
        <v>123.34099999999999</v>
      </c>
      <c r="AB34" s="77">
        <f t="shared" si="5"/>
        <v>9.5399999999999991</v>
      </c>
      <c r="AC34" s="77">
        <f t="shared" si="5"/>
        <v>12.26</v>
      </c>
      <c r="AD34" s="77">
        <f t="shared" si="5"/>
        <v>13.79</v>
      </c>
      <c r="AE34" s="77">
        <f t="shared" si="5"/>
        <v>154.517</v>
      </c>
      <c r="AF34" s="77">
        <f t="shared" si="5"/>
        <v>54.518999999999998</v>
      </c>
      <c r="AG34" s="77">
        <f t="shared" si="5"/>
        <v>4.5229999999999997</v>
      </c>
      <c r="AH34" s="77">
        <f t="shared" si="5"/>
        <v>40.444000000000003</v>
      </c>
      <c r="AI34" s="77">
        <f t="shared" si="5"/>
        <v>42.292999999999999</v>
      </c>
      <c r="AJ34" s="77">
        <f t="shared" si="5"/>
        <v>13.55</v>
      </c>
      <c r="AK34" s="77">
        <f t="shared" si="5"/>
        <v>37.786000000000001</v>
      </c>
      <c r="AL34" s="77">
        <f t="shared" si="5"/>
        <v>56.542000000000002</v>
      </c>
      <c r="AM34" s="77">
        <f t="shared" si="5"/>
        <v>73.021000000000001</v>
      </c>
      <c r="AN34" s="77">
        <f t="shared" si="5"/>
        <v>51.384</v>
      </c>
      <c r="AO34" s="77">
        <f t="shared" si="5"/>
        <v>50.423000000000002</v>
      </c>
      <c r="AP34" s="77">
        <f t="shared" si="5"/>
        <v>85.186000000000007</v>
      </c>
      <c r="AQ34" s="77">
        <f t="shared" si="5"/>
        <v>72.209000000000003</v>
      </c>
      <c r="AR34" s="77">
        <f t="shared" si="5"/>
        <v>52.773000000000003</v>
      </c>
      <c r="AS34" s="77">
        <f t="shared" si="5"/>
        <v>67.498999999999995</v>
      </c>
      <c r="AT34" s="77">
        <f t="shared" si="5"/>
        <v>85.994</v>
      </c>
      <c r="AU34" s="77">
        <f t="shared" si="5"/>
        <v>90.176000000000002</v>
      </c>
      <c r="AV34" s="77">
        <f t="shared" si="5"/>
        <v>91.653999999999996</v>
      </c>
      <c r="AW34" s="77">
        <f t="shared" si="5"/>
        <v>92.658000000000001</v>
      </c>
      <c r="AX34" s="77">
        <f t="shared" si="5"/>
        <v>95.253</v>
      </c>
      <c r="AY34" s="77">
        <f t="shared" si="5"/>
        <v>98.7</v>
      </c>
      <c r="AZ34" s="77">
        <f t="shared" si="5"/>
        <v>98.646000000000001</v>
      </c>
      <c r="BA34" s="77">
        <f t="shared" si="5"/>
        <v>100.047</v>
      </c>
      <c r="BB34" s="77">
        <f t="shared" si="5"/>
        <v>98.861000000000004</v>
      </c>
      <c r="BC34" s="77">
        <f t="shared" si="5"/>
        <v>100.71</v>
      </c>
      <c r="BD34" s="77">
        <f t="shared" si="5"/>
        <v>101.224</v>
      </c>
      <c r="BE34" s="77">
        <f t="shared" si="5"/>
        <v>101.59099999999999</v>
      </c>
      <c r="BF34" s="77">
        <f t="shared" si="5"/>
        <v>101.51900000000001</v>
      </c>
      <c r="BG34" s="77">
        <f t="shared" si="5"/>
        <v>101.04600000000001</v>
      </c>
      <c r="BH34" s="77">
        <f t="shared" si="5"/>
        <v>94.21</v>
      </c>
      <c r="BI34" s="77">
        <f t="shared" si="5"/>
        <v>98.631</v>
      </c>
      <c r="BJ34" s="77">
        <f t="shared" si="5"/>
        <v>95.299000000000007</v>
      </c>
      <c r="BK34" s="77">
        <f t="shared" si="5"/>
        <v>72.549000000000007</v>
      </c>
      <c r="BL34" s="77">
        <f t="shared" si="5"/>
        <v>72.534000000000006</v>
      </c>
      <c r="BM34" s="77">
        <f t="shared" si="5"/>
        <v>73.59</v>
      </c>
      <c r="BN34" s="77">
        <f t="shared" si="5"/>
        <v>227.96</v>
      </c>
      <c r="BO34" s="77">
        <f t="shared" ref="BO34:CW34" si="6">SUM(BO31:BO33)</f>
        <v>151.114</v>
      </c>
      <c r="BP34" s="77">
        <f t="shared" si="6"/>
        <v>117.246</v>
      </c>
      <c r="BQ34" s="77">
        <f t="shared" si="6"/>
        <v>57.802</v>
      </c>
      <c r="BR34" s="77">
        <f t="shared" si="6"/>
        <v>56.811</v>
      </c>
      <c r="BS34" s="77">
        <f t="shared" si="6"/>
        <v>5.88</v>
      </c>
      <c r="BT34" s="77">
        <f t="shared" si="6"/>
        <v>0.32200000000000001</v>
      </c>
      <c r="BU34" s="77">
        <f t="shared" si="6"/>
        <v>44.390999999999998</v>
      </c>
      <c r="BV34" s="77">
        <f t="shared" si="6"/>
        <v>52.865000000000002</v>
      </c>
      <c r="BW34" s="77">
        <f t="shared" si="6"/>
        <v>90</v>
      </c>
      <c r="BX34" s="77">
        <f t="shared" si="6"/>
        <v>81.021000000000001</v>
      </c>
      <c r="BY34" s="77">
        <f t="shared" si="6"/>
        <v>97.590999999999994</v>
      </c>
      <c r="BZ34" s="77">
        <f t="shared" si="6"/>
        <v>69.605000000000004</v>
      </c>
      <c r="CA34" s="77">
        <f t="shared" si="6"/>
        <v>61.426000000000002</v>
      </c>
      <c r="CB34" s="77">
        <f t="shared" si="6"/>
        <v>51.037999999999997</v>
      </c>
      <c r="CC34" s="77">
        <f t="shared" si="6"/>
        <v>92.823999999999998</v>
      </c>
      <c r="CD34" s="77">
        <f t="shared" si="6"/>
        <v>38.226999999999997</v>
      </c>
      <c r="CE34" s="77">
        <f t="shared" si="6"/>
        <v>53.165999999999997</v>
      </c>
      <c r="CF34" s="77">
        <f t="shared" si="6"/>
        <v>59.188000000000002</v>
      </c>
      <c r="CG34" s="77">
        <f t="shared" si="6"/>
        <v>75.948999999999998</v>
      </c>
      <c r="CH34" s="77">
        <f t="shared" si="6"/>
        <v>97.26</v>
      </c>
      <c r="CI34" s="77">
        <f t="shared" si="6"/>
        <v>97.024000000000001</v>
      </c>
      <c r="CJ34" s="77">
        <f t="shared" si="6"/>
        <v>80.67</v>
      </c>
      <c r="CK34" s="77">
        <f t="shared" si="6"/>
        <v>80.686999999999998</v>
      </c>
      <c r="CL34" s="77">
        <f t="shared" si="6"/>
        <v>54.225999999999999</v>
      </c>
      <c r="CM34" s="77">
        <f t="shared" si="6"/>
        <v>4.5460000000000003</v>
      </c>
      <c r="CN34" s="77">
        <f t="shared" si="6"/>
        <v>18.219000000000001</v>
      </c>
      <c r="CO34" s="77">
        <f t="shared" si="6"/>
        <v>0</v>
      </c>
      <c r="CP34" s="77">
        <f t="shared" si="6"/>
        <v>160.577</v>
      </c>
      <c r="CQ34" s="77">
        <f t="shared" si="6"/>
        <v>147.07</v>
      </c>
      <c r="CR34" s="77">
        <f t="shared" si="6"/>
        <v>167.35300000000001</v>
      </c>
      <c r="CS34" s="77">
        <f t="shared" si="6"/>
        <v>163.065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1801.4447499999994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24.8</v>
      </c>
      <c r="F39" s="120"/>
      <c r="G39" s="120">
        <v>10.199999999999999</v>
      </c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53.5</v>
      </c>
      <c r="T39" s="120"/>
      <c r="U39" s="120"/>
      <c r="V39" s="120"/>
      <c r="W39" s="120"/>
      <c r="X39" s="120"/>
      <c r="Y39" s="120"/>
      <c r="Z39" s="120"/>
      <c r="AA39" s="120"/>
      <c r="AB39" s="120">
        <v>80.099999999999994</v>
      </c>
      <c r="AC39" s="120">
        <v>86.6</v>
      </c>
      <c r="AD39" s="120">
        <v>135.9</v>
      </c>
      <c r="AE39" s="120"/>
      <c r="AF39" s="120">
        <v>8.5</v>
      </c>
      <c r="AG39" s="120">
        <v>117.9</v>
      </c>
      <c r="AH39" s="120">
        <v>27.3</v>
      </c>
      <c r="AI39" s="120">
        <v>33.200000000000003</v>
      </c>
      <c r="AJ39" s="120">
        <v>124.1</v>
      </c>
      <c r="AK39" s="120">
        <v>0.2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27</v>
      </c>
      <c r="BS39" s="120">
        <v>64.8</v>
      </c>
      <c r="BT39" s="120">
        <v>62.9</v>
      </c>
      <c r="BU39" s="120"/>
      <c r="BV39" s="120"/>
      <c r="BW39" s="120"/>
      <c r="BX39" s="120"/>
      <c r="BY39" s="120"/>
      <c r="BZ39" s="120">
        <v>0.3</v>
      </c>
      <c r="CA39" s="120">
        <v>0.1</v>
      </c>
      <c r="CB39" s="120">
        <v>0.3</v>
      </c>
      <c r="CC39" s="120">
        <v>0.5</v>
      </c>
      <c r="CD39" s="120">
        <v>8</v>
      </c>
      <c r="CE39" s="120">
        <v>0.6</v>
      </c>
      <c r="CF39" s="120">
        <v>0.6</v>
      </c>
      <c r="CG39" s="120">
        <v>0.4</v>
      </c>
      <c r="CH39" s="120"/>
      <c r="CI39" s="120"/>
      <c r="CJ39" s="120"/>
      <c r="CK39" s="120"/>
      <c r="CL39" s="120"/>
      <c r="CM39" s="120">
        <v>45.8</v>
      </c>
      <c r="CN39" s="120">
        <v>5.0999999999999996</v>
      </c>
      <c r="CO39" s="120">
        <v>16.5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233.79999999999998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24.8</v>
      </c>
      <c r="F42" s="107">
        <f t="shared" si="7"/>
        <v>0</v>
      </c>
      <c r="G42" s="107">
        <f t="shared" si="7"/>
        <v>10.199999999999999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53.5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80.099999999999994</v>
      </c>
      <c r="AC42" s="107">
        <f t="shared" si="7"/>
        <v>86.6</v>
      </c>
      <c r="AD42" s="107">
        <f t="shared" si="7"/>
        <v>135.9</v>
      </c>
      <c r="AE42" s="107">
        <f t="shared" si="7"/>
        <v>0</v>
      </c>
      <c r="AF42" s="107">
        <f t="shared" si="7"/>
        <v>8.5</v>
      </c>
      <c r="AG42" s="107">
        <f t="shared" si="7"/>
        <v>117.9</v>
      </c>
      <c r="AH42" s="107">
        <f t="shared" si="7"/>
        <v>27.3</v>
      </c>
      <c r="AI42" s="107">
        <f t="shared" si="7"/>
        <v>33.200000000000003</v>
      </c>
      <c r="AJ42" s="107">
        <f t="shared" si="7"/>
        <v>124.1</v>
      </c>
      <c r="AK42" s="107">
        <f t="shared" si="7"/>
        <v>0.2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27</v>
      </c>
      <c r="BS42" s="107">
        <f t="shared" si="8"/>
        <v>64.8</v>
      </c>
      <c r="BT42" s="107">
        <f t="shared" si="8"/>
        <v>62.9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0.3</v>
      </c>
      <c r="CA42" s="107">
        <f t="shared" si="8"/>
        <v>0.1</v>
      </c>
      <c r="CB42" s="107">
        <f t="shared" si="8"/>
        <v>0.3</v>
      </c>
      <c r="CC42" s="107">
        <f t="shared" si="8"/>
        <v>0.5</v>
      </c>
      <c r="CD42" s="107">
        <f t="shared" si="8"/>
        <v>8</v>
      </c>
      <c r="CE42" s="107">
        <f t="shared" si="8"/>
        <v>0.6</v>
      </c>
      <c r="CF42" s="107">
        <f t="shared" si="8"/>
        <v>0.6</v>
      </c>
      <c r="CG42" s="107">
        <f t="shared" si="8"/>
        <v>0.4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45.8</v>
      </c>
      <c r="CN42" s="107">
        <f t="shared" si="8"/>
        <v>5.0999999999999996</v>
      </c>
      <c r="CO42" s="107">
        <f t="shared" si="8"/>
        <v>16.5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233.79999999999998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24.8</v>
      </c>
      <c r="F47" s="120"/>
      <c r="G47" s="120">
        <v>10.199999999999999</v>
      </c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53.5</v>
      </c>
      <c r="T47" s="120"/>
      <c r="U47" s="120"/>
      <c r="V47" s="120"/>
      <c r="W47" s="120"/>
      <c r="X47" s="120"/>
      <c r="Y47" s="120"/>
      <c r="Z47" s="120"/>
      <c r="AA47" s="120"/>
      <c r="AB47" s="120">
        <v>80.099999999999994</v>
      </c>
      <c r="AC47" s="120">
        <v>86.6</v>
      </c>
      <c r="AD47" s="120">
        <v>135.9</v>
      </c>
      <c r="AE47" s="120"/>
      <c r="AF47" s="120">
        <v>8.5</v>
      </c>
      <c r="AG47" s="120">
        <v>117.9</v>
      </c>
      <c r="AH47" s="120">
        <v>27.3</v>
      </c>
      <c r="AI47" s="120">
        <v>33.200000000000003</v>
      </c>
      <c r="AJ47" s="120">
        <v>124.1</v>
      </c>
      <c r="AK47" s="120">
        <v>0.2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27</v>
      </c>
      <c r="BS47" s="120">
        <v>64.8</v>
      </c>
      <c r="BT47" s="120">
        <v>62.9</v>
      </c>
      <c r="BU47" s="120"/>
      <c r="BV47" s="120"/>
      <c r="BW47" s="120"/>
      <c r="BX47" s="120"/>
      <c r="BY47" s="120"/>
      <c r="BZ47" s="120">
        <v>0.3</v>
      </c>
      <c r="CA47" s="120">
        <v>0.1</v>
      </c>
      <c r="CB47" s="120">
        <v>0.3</v>
      </c>
      <c r="CC47" s="120">
        <v>0.5</v>
      </c>
      <c r="CD47" s="120">
        <v>8</v>
      </c>
      <c r="CE47" s="120">
        <v>0.6</v>
      </c>
      <c r="CF47" s="120">
        <v>0.6</v>
      </c>
      <c r="CG47" s="120">
        <v>0.4</v>
      </c>
      <c r="CH47" s="120"/>
      <c r="CI47" s="120"/>
      <c r="CJ47" s="120"/>
      <c r="CK47" s="120"/>
      <c r="CL47" s="120"/>
      <c r="CM47" s="120">
        <v>45.8</v>
      </c>
      <c r="CN47" s="120">
        <v>5.0999999999999996</v>
      </c>
      <c r="CO47" s="120">
        <v>16.5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233.79999999999998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24.8</v>
      </c>
      <c r="F51" s="107">
        <f t="shared" si="9"/>
        <v>0</v>
      </c>
      <c r="G51" s="107">
        <f t="shared" si="9"/>
        <v>10.199999999999999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53.5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80.099999999999994</v>
      </c>
      <c r="AC51" s="107">
        <f t="shared" si="9"/>
        <v>86.6</v>
      </c>
      <c r="AD51" s="107">
        <f t="shared" si="9"/>
        <v>135.9</v>
      </c>
      <c r="AE51" s="107">
        <f t="shared" si="9"/>
        <v>0</v>
      </c>
      <c r="AF51" s="107">
        <f t="shared" si="9"/>
        <v>8.5</v>
      </c>
      <c r="AG51" s="107">
        <f t="shared" si="9"/>
        <v>117.9</v>
      </c>
      <c r="AH51" s="107">
        <f t="shared" si="9"/>
        <v>27.3</v>
      </c>
      <c r="AI51" s="107">
        <f t="shared" si="9"/>
        <v>33.200000000000003</v>
      </c>
      <c r="AJ51" s="107">
        <f t="shared" si="9"/>
        <v>124.1</v>
      </c>
      <c r="AK51" s="107">
        <f t="shared" si="9"/>
        <v>0.2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27</v>
      </c>
      <c r="BS51" s="107">
        <f t="shared" si="10"/>
        <v>64.8</v>
      </c>
      <c r="BT51" s="107">
        <f t="shared" si="10"/>
        <v>62.9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0.3</v>
      </c>
      <c r="CA51" s="107">
        <f t="shared" si="10"/>
        <v>0.1</v>
      </c>
      <c r="CB51" s="107">
        <f t="shared" si="10"/>
        <v>0.3</v>
      </c>
      <c r="CC51" s="107">
        <f t="shared" si="10"/>
        <v>0.5</v>
      </c>
      <c r="CD51" s="107">
        <f t="shared" si="10"/>
        <v>8</v>
      </c>
      <c r="CE51" s="107">
        <f t="shared" si="10"/>
        <v>0.6</v>
      </c>
      <c r="CF51" s="107">
        <f t="shared" si="10"/>
        <v>0.6</v>
      </c>
      <c r="CG51" s="107">
        <f t="shared" si="10"/>
        <v>0.4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45.8</v>
      </c>
      <c r="CN51" s="107">
        <f t="shared" si="10"/>
        <v>5.0999999999999996</v>
      </c>
      <c r="CO51" s="107">
        <f t="shared" si="10"/>
        <v>16.5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233.79999999999998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52.326000000000001</v>
      </c>
      <c r="C54" s="107">
        <f t="shared" ref="C54:BN54" si="13">C18+C28+C42</f>
        <v>53.604999999999997</v>
      </c>
      <c r="D54" s="107">
        <f t="shared" si="13"/>
        <v>55.393000000000001</v>
      </c>
      <c r="E54" s="107">
        <f t="shared" si="13"/>
        <v>55.451999999999998</v>
      </c>
      <c r="F54" s="107">
        <f t="shared" si="13"/>
        <v>57.110999999999997</v>
      </c>
      <c r="G54" s="107">
        <f t="shared" si="13"/>
        <v>59.625</v>
      </c>
      <c r="H54" s="107">
        <f t="shared" si="13"/>
        <v>62.57</v>
      </c>
      <c r="I54" s="107">
        <f t="shared" si="13"/>
        <v>65.60499999999999</v>
      </c>
      <c r="J54" s="107">
        <f t="shared" si="13"/>
        <v>69.765000000000001</v>
      </c>
      <c r="K54" s="107">
        <f t="shared" si="13"/>
        <v>71.621000000000009</v>
      </c>
      <c r="L54" s="107">
        <f t="shared" si="13"/>
        <v>73.180999999999997</v>
      </c>
      <c r="M54" s="107">
        <f t="shared" si="13"/>
        <v>74.438000000000002</v>
      </c>
      <c r="N54" s="107">
        <f t="shared" si="13"/>
        <v>75.515000000000001</v>
      </c>
      <c r="O54" s="107">
        <f t="shared" si="13"/>
        <v>75.67</v>
      </c>
      <c r="P54" s="107">
        <f t="shared" si="13"/>
        <v>78.543999999999997</v>
      </c>
      <c r="Q54" s="107">
        <f t="shared" si="13"/>
        <v>146.10900000000001</v>
      </c>
      <c r="R54" s="107">
        <f t="shared" si="13"/>
        <v>114.71</v>
      </c>
      <c r="S54" s="107">
        <f t="shared" si="13"/>
        <v>71.619</v>
      </c>
      <c r="T54" s="107">
        <f t="shared" si="13"/>
        <v>80.84</v>
      </c>
      <c r="U54" s="107">
        <f t="shared" si="13"/>
        <v>81.195999999999998</v>
      </c>
      <c r="V54" s="107">
        <f t="shared" si="13"/>
        <v>73.396000000000001</v>
      </c>
      <c r="W54" s="107">
        <f t="shared" si="13"/>
        <v>89.640999999999991</v>
      </c>
      <c r="X54" s="107">
        <f t="shared" si="13"/>
        <v>74.168999999999997</v>
      </c>
      <c r="Y54" s="107">
        <f t="shared" si="13"/>
        <v>71.313000000000002</v>
      </c>
      <c r="Z54" s="107">
        <f t="shared" si="13"/>
        <v>75.25</v>
      </c>
      <c r="AA54" s="107">
        <f t="shared" si="13"/>
        <v>123.34100000000001</v>
      </c>
      <c r="AB54" s="107">
        <f t="shared" si="13"/>
        <v>89.639999999999986</v>
      </c>
      <c r="AC54" s="107">
        <f t="shared" si="13"/>
        <v>98.86</v>
      </c>
      <c r="AD54" s="107">
        <f t="shared" si="13"/>
        <v>149.69</v>
      </c>
      <c r="AE54" s="107">
        <f t="shared" si="13"/>
        <v>154.51700000000002</v>
      </c>
      <c r="AF54" s="107">
        <f t="shared" si="13"/>
        <v>63.019000000000005</v>
      </c>
      <c r="AG54" s="107">
        <f t="shared" si="13"/>
        <v>122.423</v>
      </c>
      <c r="AH54" s="107">
        <f t="shared" si="13"/>
        <v>67.744</v>
      </c>
      <c r="AI54" s="107">
        <f t="shared" si="13"/>
        <v>75.492999999999995</v>
      </c>
      <c r="AJ54" s="107">
        <f t="shared" si="13"/>
        <v>137.65</v>
      </c>
      <c r="AK54" s="107">
        <f t="shared" si="13"/>
        <v>37.986000000000004</v>
      </c>
      <c r="AL54" s="107">
        <f t="shared" si="13"/>
        <v>56.542000000000002</v>
      </c>
      <c r="AM54" s="107">
        <f t="shared" si="13"/>
        <v>73.021000000000001</v>
      </c>
      <c r="AN54" s="107">
        <f t="shared" si="13"/>
        <v>51.384</v>
      </c>
      <c r="AO54" s="107">
        <f t="shared" si="13"/>
        <v>50.423000000000002</v>
      </c>
      <c r="AP54" s="107">
        <f t="shared" si="13"/>
        <v>85.185999999999993</v>
      </c>
      <c r="AQ54" s="107">
        <f t="shared" si="13"/>
        <v>72.209000000000003</v>
      </c>
      <c r="AR54" s="107">
        <f t="shared" si="13"/>
        <v>52.773000000000003</v>
      </c>
      <c r="AS54" s="107">
        <f t="shared" si="13"/>
        <v>67.498999999999995</v>
      </c>
      <c r="AT54" s="107">
        <f t="shared" si="13"/>
        <v>85.994</v>
      </c>
      <c r="AU54" s="107">
        <f t="shared" si="13"/>
        <v>90.176000000000002</v>
      </c>
      <c r="AV54" s="107">
        <f t="shared" si="13"/>
        <v>91.653999999999996</v>
      </c>
      <c r="AW54" s="107">
        <f t="shared" si="13"/>
        <v>92.658000000000001</v>
      </c>
      <c r="AX54" s="107">
        <f t="shared" si="13"/>
        <v>95.253</v>
      </c>
      <c r="AY54" s="107">
        <f t="shared" si="13"/>
        <v>98.699999999999989</v>
      </c>
      <c r="AZ54" s="107">
        <f t="shared" si="13"/>
        <v>98.646000000000001</v>
      </c>
      <c r="BA54" s="107">
        <f t="shared" si="13"/>
        <v>100.047</v>
      </c>
      <c r="BB54" s="107">
        <f t="shared" si="13"/>
        <v>98.861000000000004</v>
      </c>
      <c r="BC54" s="107">
        <f t="shared" si="13"/>
        <v>100.71</v>
      </c>
      <c r="BD54" s="107">
        <f t="shared" si="13"/>
        <v>101.224</v>
      </c>
      <c r="BE54" s="107">
        <f t="shared" si="13"/>
        <v>101.59100000000001</v>
      </c>
      <c r="BF54" s="107">
        <f t="shared" si="13"/>
        <v>101.51899999999999</v>
      </c>
      <c r="BG54" s="107">
        <f t="shared" si="13"/>
        <v>101.04599999999999</v>
      </c>
      <c r="BH54" s="107">
        <f t="shared" si="13"/>
        <v>94.21</v>
      </c>
      <c r="BI54" s="107">
        <f t="shared" si="13"/>
        <v>98.631</v>
      </c>
      <c r="BJ54" s="107">
        <f t="shared" si="13"/>
        <v>95.299000000000007</v>
      </c>
      <c r="BK54" s="107">
        <f t="shared" si="13"/>
        <v>72.549000000000007</v>
      </c>
      <c r="BL54" s="107">
        <f t="shared" si="13"/>
        <v>72.533999999999992</v>
      </c>
      <c r="BM54" s="107">
        <f t="shared" si="13"/>
        <v>73.59</v>
      </c>
      <c r="BN54" s="107">
        <f t="shared" si="13"/>
        <v>227.95999999999998</v>
      </c>
      <c r="BO54" s="107">
        <f t="shared" ref="BO54:CX54" si="14">BO18+BO28+BO42</f>
        <v>151.114</v>
      </c>
      <c r="BP54" s="107">
        <f t="shared" si="14"/>
        <v>117.24600000000001</v>
      </c>
      <c r="BQ54" s="107">
        <f t="shared" si="14"/>
        <v>57.802</v>
      </c>
      <c r="BR54" s="107">
        <f t="shared" si="14"/>
        <v>83.810999999999993</v>
      </c>
      <c r="BS54" s="107">
        <f t="shared" si="14"/>
        <v>70.679999999999993</v>
      </c>
      <c r="BT54" s="107">
        <f t="shared" si="14"/>
        <v>63.222000000000001</v>
      </c>
      <c r="BU54" s="107">
        <f t="shared" si="14"/>
        <v>44.390999999999998</v>
      </c>
      <c r="BV54" s="107">
        <f t="shared" si="14"/>
        <v>52.864999999999995</v>
      </c>
      <c r="BW54" s="107">
        <f t="shared" si="14"/>
        <v>90</v>
      </c>
      <c r="BX54" s="107">
        <f t="shared" si="14"/>
        <v>81.021000000000001</v>
      </c>
      <c r="BY54" s="107">
        <f t="shared" si="14"/>
        <v>97.591000000000008</v>
      </c>
      <c r="BZ54" s="107">
        <f t="shared" si="14"/>
        <v>69.904999999999987</v>
      </c>
      <c r="CA54" s="107">
        <f t="shared" si="14"/>
        <v>61.526000000000003</v>
      </c>
      <c r="CB54" s="107">
        <f t="shared" si="14"/>
        <v>51.337999999999994</v>
      </c>
      <c r="CC54" s="107">
        <f t="shared" si="14"/>
        <v>93.323999999999998</v>
      </c>
      <c r="CD54" s="107">
        <f t="shared" si="14"/>
        <v>46.227000000000004</v>
      </c>
      <c r="CE54" s="107">
        <f t="shared" si="14"/>
        <v>53.765999999999998</v>
      </c>
      <c r="CF54" s="107">
        <f t="shared" si="14"/>
        <v>59.788000000000004</v>
      </c>
      <c r="CG54" s="107">
        <f t="shared" si="14"/>
        <v>76.349000000000004</v>
      </c>
      <c r="CH54" s="107">
        <f t="shared" si="14"/>
        <v>97.26</v>
      </c>
      <c r="CI54" s="107">
        <f t="shared" si="14"/>
        <v>97.024000000000001</v>
      </c>
      <c r="CJ54" s="107">
        <f t="shared" si="14"/>
        <v>80.669999999999987</v>
      </c>
      <c r="CK54" s="107">
        <f t="shared" si="14"/>
        <v>80.686999999999998</v>
      </c>
      <c r="CL54" s="107">
        <f t="shared" si="14"/>
        <v>54.226000000000006</v>
      </c>
      <c r="CM54" s="107">
        <f t="shared" si="14"/>
        <v>50.345999999999997</v>
      </c>
      <c r="CN54" s="107">
        <f t="shared" si="14"/>
        <v>23.319000000000003</v>
      </c>
      <c r="CO54" s="107">
        <f t="shared" si="14"/>
        <v>16.5</v>
      </c>
      <c r="CP54" s="107">
        <f t="shared" si="14"/>
        <v>160.577</v>
      </c>
      <c r="CQ54" s="107">
        <f t="shared" si="14"/>
        <v>147.07</v>
      </c>
      <c r="CR54" s="107">
        <f t="shared" si="14"/>
        <v>167.35300000000001</v>
      </c>
      <c r="CS54" s="107">
        <f t="shared" si="14"/>
        <v>163.06500000000003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2035.2447500000001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52.326000000000001</v>
      </c>
      <c r="C5" s="25">
        <v>53.604999999999997</v>
      </c>
      <c r="D5" s="25">
        <v>55.393000000000001</v>
      </c>
      <c r="E5" s="25">
        <v>55.5</v>
      </c>
      <c r="F5" s="25">
        <v>57.110999999999997</v>
      </c>
      <c r="G5" s="25">
        <v>59.58</v>
      </c>
      <c r="H5" s="25">
        <v>62.57</v>
      </c>
      <c r="I5" s="25">
        <v>65.605000000000004</v>
      </c>
      <c r="J5" s="25">
        <v>69.765000000000001</v>
      </c>
      <c r="K5" s="25">
        <v>71.620999999999995</v>
      </c>
      <c r="L5" s="25">
        <v>73.180999999999997</v>
      </c>
      <c r="M5" s="25">
        <v>74.438000000000002</v>
      </c>
      <c r="N5" s="25">
        <v>75.515000000000001</v>
      </c>
      <c r="O5" s="25">
        <v>75.67</v>
      </c>
      <c r="P5" s="25">
        <v>78.543999999999997</v>
      </c>
      <c r="Q5" s="25">
        <v>146.11600000000001</v>
      </c>
      <c r="R5" s="25">
        <v>114.694</v>
      </c>
      <c r="S5" s="25">
        <v>71.628</v>
      </c>
      <c r="T5" s="25">
        <v>80.811999999999998</v>
      </c>
      <c r="U5" s="25">
        <v>81.213999999999999</v>
      </c>
      <c r="V5" s="25">
        <v>73.423000000000002</v>
      </c>
      <c r="W5" s="25">
        <v>89.631</v>
      </c>
      <c r="X5" s="25">
        <v>74.126999999999995</v>
      </c>
      <c r="Y5" s="25">
        <v>71.355999999999995</v>
      </c>
      <c r="Z5" s="25">
        <v>75.272000000000006</v>
      </c>
      <c r="AA5" s="25">
        <v>123.306</v>
      </c>
      <c r="AB5" s="25">
        <v>89.662000000000006</v>
      </c>
      <c r="AC5" s="25">
        <v>98.888999999999996</v>
      </c>
      <c r="AD5" s="25">
        <v>149.69800000000001</v>
      </c>
      <c r="AE5" s="25">
        <v>154.50700000000001</v>
      </c>
      <c r="AF5" s="25">
        <v>63.048999999999999</v>
      </c>
      <c r="AG5" s="25">
        <v>122.461</v>
      </c>
      <c r="AH5" s="25">
        <v>67.762</v>
      </c>
      <c r="AI5" s="25">
        <v>75.504000000000005</v>
      </c>
      <c r="AJ5" s="25">
        <v>137.69900000000001</v>
      </c>
      <c r="AK5" s="25">
        <v>37.985999999999997</v>
      </c>
      <c r="AL5" s="25">
        <v>56.542000000000002</v>
      </c>
      <c r="AM5" s="25">
        <v>73.061999999999998</v>
      </c>
      <c r="AN5" s="25">
        <v>51.384</v>
      </c>
      <c r="AO5" s="25">
        <v>50.423000000000002</v>
      </c>
      <c r="AP5" s="25">
        <v>85.22</v>
      </c>
      <c r="AQ5" s="25">
        <v>72.164000000000001</v>
      </c>
      <c r="AR5" s="25">
        <v>52.798999999999999</v>
      </c>
      <c r="AS5" s="25">
        <v>67.498999999999995</v>
      </c>
      <c r="AT5" s="25">
        <v>85.994</v>
      </c>
      <c r="AU5" s="25">
        <v>90.176000000000002</v>
      </c>
      <c r="AV5" s="25">
        <v>91.653999999999996</v>
      </c>
      <c r="AW5" s="25">
        <v>92.658000000000001</v>
      </c>
      <c r="AX5" s="25">
        <v>95.253</v>
      </c>
      <c r="AY5" s="25">
        <v>98.7</v>
      </c>
      <c r="AZ5" s="25">
        <v>98.646000000000001</v>
      </c>
      <c r="BA5" s="25">
        <v>100.047</v>
      </c>
      <c r="BB5" s="25">
        <v>98.861000000000004</v>
      </c>
      <c r="BC5" s="25">
        <v>100.71</v>
      </c>
      <c r="BD5" s="25">
        <v>101.224</v>
      </c>
      <c r="BE5" s="25">
        <v>101.59099999999999</v>
      </c>
      <c r="BF5" s="25">
        <v>101.51900000000001</v>
      </c>
      <c r="BG5" s="25">
        <v>101.04600000000001</v>
      </c>
      <c r="BH5" s="25">
        <v>94.21</v>
      </c>
      <c r="BI5" s="25">
        <v>98.631</v>
      </c>
      <c r="BJ5" s="25">
        <v>95.299000000000007</v>
      </c>
      <c r="BK5" s="25">
        <v>72.549000000000007</v>
      </c>
      <c r="BL5" s="25">
        <v>72.534000000000006</v>
      </c>
      <c r="BM5" s="25">
        <v>73.59</v>
      </c>
      <c r="BN5" s="25">
        <v>227.96</v>
      </c>
      <c r="BO5" s="25">
        <v>151.114</v>
      </c>
      <c r="BP5" s="25">
        <v>117.246</v>
      </c>
      <c r="BQ5" s="25">
        <v>57.802</v>
      </c>
      <c r="BR5" s="25">
        <v>83.801000000000002</v>
      </c>
      <c r="BS5" s="25">
        <v>70.631</v>
      </c>
      <c r="BT5" s="25">
        <v>63.250999999999998</v>
      </c>
      <c r="BU5" s="25">
        <v>44.347000000000001</v>
      </c>
      <c r="BV5" s="25">
        <v>52.9</v>
      </c>
      <c r="BW5" s="25">
        <v>90</v>
      </c>
      <c r="BX5" s="25">
        <v>81.021000000000001</v>
      </c>
      <c r="BY5" s="25">
        <v>97.555999999999997</v>
      </c>
      <c r="BZ5" s="25">
        <v>69.896000000000001</v>
      </c>
      <c r="CA5" s="25">
        <v>61.557000000000002</v>
      </c>
      <c r="CB5" s="25">
        <v>51.374000000000002</v>
      </c>
      <c r="CC5" s="25">
        <v>93.34</v>
      </c>
      <c r="CD5" s="25">
        <v>46.209000000000003</v>
      </c>
      <c r="CE5" s="25">
        <v>53.798000000000002</v>
      </c>
      <c r="CF5" s="25">
        <v>59.777000000000001</v>
      </c>
      <c r="CG5" s="25">
        <v>76.302000000000007</v>
      </c>
      <c r="CH5" s="25">
        <v>97.265000000000001</v>
      </c>
      <c r="CI5" s="25">
        <v>97.007999999999996</v>
      </c>
      <c r="CJ5" s="25">
        <v>80.716999999999999</v>
      </c>
      <c r="CK5" s="25">
        <v>80.643000000000001</v>
      </c>
      <c r="CL5" s="25">
        <v>54.268999999999998</v>
      </c>
      <c r="CM5" s="25">
        <v>50.363</v>
      </c>
      <c r="CN5" s="25">
        <v>23.321999999999999</v>
      </c>
      <c r="CO5" s="25">
        <v>16.544</v>
      </c>
      <c r="CP5" s="25">
        <v>160.619</v>
      </c>
      <c r="CQ5" s="25">
        <v>147.10900000000001</v>
      </c>
      <c r="CR5" s="25">
        <v>167.38</v>
      </c>
      <c r="CS5" s="25">
        <v>163.08000000000001</v>
      </c>
      <c r="CT5" s="26"/>
      <c r="CU5" s="26"/>
      <c r="CV5" s="26"/>
      <c r="CW5" s="27"/>
      <c r="CX5" s="28">
        <f t="array" ref="CX5">SUMPRODUCT(B5:CW5*0.25)</f>
        <v>2035.3514999999995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131.06</v>
      </c>
      <c r="C8" s="37">
        <v>131.12</v>
      </c>
      <c r="D8" s="37">
        <v>122</v>
      </c>
      <c r="E8" s="37">
        <v>132</v>
      </c>
      <c r="F8" s="37">
        <v>128.38</v>
      </c>
      <c r="G8" s="37">
        <v>126.75</v>
      </c>
      <c r="H8" s="37">
        <v>127.06</v>
      </c>
      <c r="I8" s="37">
        <v>120.25</v>
      </c>
      <c r="J8" s="37">
        <v>117.64</v>
      </c>
      <c r="K8" s="37">
        <v>116.52</v>
      </c>
      <c r="L8" s="37">
        <v>115.81</v>
      </c>
      <c r="M8" s="37">
        <v>116.5</v>
      </c>
      <c r="N8" s="37">
        <v>114.5</v>
      </c>
      <c r="O8" s="37">
        <v>114.36</v>
      </c>
      <c r="P8" s="37">
        <v>119.49</v>
      </c>
      <c r="Q8" s="37">
        <v>132.69</v>
      </c>
      <c r="R8" s="37">
        <v>122.64</v>
      </c>
      <c r="S8" s="37">
        <v>119.24</v>
      </c>
      <c r="T8" s="37">
        <v>123.18</v>
      </c>
      <c r="U8" s="37">
        <v>125.94</v>
      </c>
      <c r="V8" s="37">
        <v>126.56</v>
      </c>
      <c r="W8" s="37">
        <v>127.37</v>
      </c>
      <c r="X8" s="37">
        <v>127.39</v>
      </c>
      <c r="Y8" s="37">
        <v>132.96</v>
      </c>
      <c r="Z8" s="37">
        <v>132.6</v>
      </c>
      <c r="AA8" s="37">
        <v>139.86000000000001</v>
      </c>
      <c r="AB8" s="37">
        <v>135.86000000000001</v>
      </c>
      <c r="AC8" s="37">
        <v>129.26</v>
      </c>
      <c r="AD8" s="37">
        <v>138.56</v>
      </c>
      <c r="AE8" s="37">
        <v>134.16999999999999</v>
      </c>
      <c r="AF8" s="37">
        <v>126.39</v>
      </c>
      <c r="AG8" s="37">
        <v>110</v>
      </c>
      <c r="AH8" s="37">
        <v>133.30000000000001</v>
      </c>
      <c r="AI8" s="37">
        <v>122.5</v>
      </c>
      <c r="AJ8" s="37">
        <v>112.32</v>
      </c>
      <c r="AK8" s="37">
        <v>89.79</v>
      </c>
      <c r="AL8" s="37">
        <v>3.54</v>
      </c>
      <c r="AM8" s="37">
        <v>2.0099999999999998</v>
      </c>
      <c r="AN8" s="37">
        <v>-10</v>
      </c>
      <c r="AO8" s="37">
        <v>-10</v>
      </c>
      <c r="AP8" s="37">
        <v>0.44</v>
      </c>
      <c r="AQ8" s="37">
        <v>1.59</v>
      </c>
      <c r="AR8" s="37">
        <v>0</v>
      </c>
      <c r="AS8" s="37">
        <v>0</v>
      </c>
      <c r="AT8" s="37">
        <v>7</v>
      </c>
      <c r="AU8" s="37">
        <v>7.24</v>
      </c>
      <c r="AV8" s="37">
        <v>7</v>
      </c>
      <c r="AW8" s="37">
        <v>6.32</v>
      </c>
      <c r="AX8" s="37">
        <v>6.63</v>
      </c>
      <c r="AY8" s="37">
        <v>7.64</v>
      </c>
      <c r="AZ8" s="37">
        <v>7.64</v>
      </c>
      <c r="BA8" s="37">
        <v>7.31</v>
      </c>
      <c r="BB8" s="37">
        <v>5.88</v>
      </c>
      <c r="BC8" s="37">
        <v>5.03</v>
      </c>
      <c r="BD8" s="37">
        <v>5</v>
      </c>
      <c r="BE8" s="37">
        <v>5</v>
      </c>
      <c r="BF8" s="37">
        <v>5</v>
      </c>
      <c r="BG8" s="37">
        <v>5.66</v>
      </c>
      <c r="BH8" s="37">
        <v>5</v>
      </c>
      <c r="BI8" s="37">
        <v>6.9</v>
      </c>
      <c r="BJ8" s="37">
        <v>10</v>
      </c>
      <c r="BK8" s="37">
        <v>5</v>
      </c>
      <c r="BL8" s="37">
        <v>10</v>
      </c>
      <c r="BM8" s="37">
        <v>20</v>
      </c>
      <c r="BN8" s="37">
        <v>5</v>
      </c>
      <c r="BO8" s="37">
        <v>10</v>
      </c>
      <c r="BP8" s="37">
        <v>10.01</v>
      </c>
      <c r="BQ8" s="37">
        <v>114.04</v>
      </c>
      <c r="BR8" s="37">
        <v>104.25</v>
      </c>
      <c r="BS8" s="37">
        <v>119.98</v>
      </c>
      <c r="BT8" s="37">
        <v>129.24</v>
      </c>
      <c r="BU8" s="37">
        <v>156.09</v>
      </c>
      <c r="BV8" s="37">
        <v>133.21</v>
      </c>
      <c r="BW8" s="37">
        <v>139.46</v>
      </c>
      <c r="BX8" s="37">
        <v>143.75</v>
      </c>
      <c r="BY8" s="37">
        <v>147.08000000000001</v>
      </c>
      <c r="BZ8" s="37">
        <v>152.47</v>
      </c>
      <c r="CA8" s="37">
        <v>145.61000000000001</v>
      </c>
      <c r="CB8" s="37">
        <v>154.41</v>
      </c>
      <c r="CC8" s="37">
        <v>166.39</v>
      </c>
      <c r="CD8" s="37">
        <v>162.63</v>
      </c>
      <c r="CE8" s="37">
        <v>167.09</v>
      </c>
      <c r="CF8" s="37">
        <v>165.22</v>
      </c>
      <c r="CG8" s="37">
        <v>155.1</v>
      </c>
      <c r="CH8" s="37">
        <v>140.19</v>
      </c>
      <c r="CI8" s="37">
        <v>147.88999999999999</v>
      </c>
      <c r="CJ8" s="37">
        <v>142.02000000000001</v>
      </c>
      <c r="CK8" s="37">
        <v>135.84</v>
      </c>
      <c r="CL8" s="37">
        <v>134.6</v>
      </c>
      <c r="CM8" s="37">
        <v>142.49</v>
      </c>
      <c r="CN8" s="37">
        <v>137.97999999999999</v>
      </c>
      <c r="CO8" s="37">
        <v>134.34</v>
      </c>
      <c r="CP8" s="37">
        <v>153.99</v>
      </c>
      <c r="CQ8" s="37">
        <v>143.38999999999999</v>
      </c>
      <c r="CR8" s="37">
        <v>138.33000000000001</v>
      </c>
      <c r="CS8" s="37">
        <v>135.15</v>
      </c>
      <c r="CT8" s="38"/>
      <c r="CU8" s="38"/>
      <c r="CV8" s="38"/>
      <c r="CW8" s="39"/>
      <c r="CX8" s="40">
        <f>IF(SUM(B8:CW8)&lt;&gt;0,AVERAGEIF(B8:CW8,"&lt;&gt;"""),"")</f>
        <v>91.417604166666649</v>
      </c>
    </row>
    <row r="9" spans="1:102" ht="24.95" customHeight="1" thickBot="1" x14ac:dyDescent="0.25">
      <c r="A9" s="41" t="s">
        <v>6</v>
      </c>
      <c r="B9" s="42">
        <v>129.04499999999999</v>
      </c>
      <c r="C9" s="43">
        <v>129.04499999999999</v>
      </c>
      <c r="D9" s="43">
        <v>129.04499999999999</v>
      </c>
      <c r="E9" s="43">
        <v>129.04499999999999</v>
      </c>
      <c r="F9" s="43">
        <v>125.61</v>
      </c>
      <c r="G9" s="43">
        <v>125.61</v>
      </c>
      <c r="H9" s="43">
        <v>125.61</v>
      </c>
      <c r="I9" s="43">
        <v>125.61</v>
      </c>
      <c r="J9" s="43">
        <v>116.61750000000001</v>
      </c>
      <c r="K9" s="43">
        <v>116.61750000000001</v>
      </c>
      <c r="L9" s="43">
        <v>116.61750000000001</v>
      </c>
      <c r="M9" s="43">
        <v>116.61750000000001</v>
      </c>
      <c r="N9" s="43">
        <v>120.26</v>
      </c>
      <c r="O9" s="43">
        <v>120.26</v>
      </c>
      <c r="P9" s="43">
        <v>120.26</v>
      </c>
      <c r="Q9" s="43">
        <v>120.26</v>
      </c>
      <c r="R9" s="43">
        <v>122.75</v>
      </c>
      <c r="S9" s="43">
        <v>122.75</v>
      </c>
      <c r="T9" s="43">
        <v>122.75</v>
      </c>
      <c r="U9" s="43">
        <v>122.75</v>
      </c>
      <c r="V9" s="43">
        <v>128.57</v>
      </c>
      <c r="W9" s="43">
        <v>128.57</v>
      </c>
      <c r="X9" s="43">
        <v>128.57</v>
      </c>
      <c r="Y9" s="43">
        <v>128.57</v>
      </c>
      <c r="Z9" s="43">
        <v>134.39500000000001</v>
      </c>
      <c r="AA9" s="43">
        <v>134.39500000000001</v>
      </c>
      <c r="AB9" s="43">
        <v>134.39500000000001</v>
      </c>
      <c r="AC9" s="43">
        <v>134.39500000000001</v>
      </c>
      <c r="AD9" s="43">
        <v>127.28</v>
      </c>
      <c r="AE9" s="43">
        <v>127.28</v>
      </c>
      <c r="AF9" s="43">
        <v>127.28</v>
      </c>
      <c r="AG9" s="43">
        <v>127.28</v>
      </c>
      <c r="AH9" s="43">
        <v>114.47750000000001</v>
      </c>
      <c r="AI9" s="43">
        <v>114.47750000000001</v>
      </c>
      <c r="AJ9" s="43">
        <v>114.47750000000001</v>
      </c>
      <c r="AK9" s="43">
        <v>114.47750000000001</v>
      </c>
      <c r="AL9" s="43">
        <v>-3.6124999999999998</v>
      </c>
      <c r="AM9" s="43">
        <v>-3.6124999999999998</v>
      </c>
      <c r="AN9" s="43">
        <v>-3.6124999999999998</v>
      </c>
      <c r="AO9" s="43">
        <v>-3.6124999999999998</v>
      </c>
      <c r="AP9" s="43">
        <v>0.50749999999999995</v>
      </c>
      <c r="AQ9" s="43">
        <v>0.50749999999999995</v>
      </c>
      <c r="AR9" s="43">
        <v>0.50749999999999995</v>
      </c>
      <c r="AS9" s="43">
        <v>0.50749999999999995</v>
      </c>
      <c r="AT9" s="43">
        <v>6.89</v>
      </c>
      <c r="AU9" s="43">
        <v>6.89</v>
      </c>
      <c r="AV9" s="43">
        <v>6.89</v>
      </c>
      <c r="AW9" s="43">
        <v>6.89</v>
      </c>
      <c r="AX9" s="43">
        <v>7.3049999999999997</v>
      </c>
      <c r="AY9" s="43">
        <v>7.3049999999999997</v>
      </c>
      <c r="AZ9" s="43">
        <v>7.3049999999999997</v>
      </c>
      <c r="BA9" s="43">
        <v>7.3049999999999997</v>
      </c>
      <c r="BB9" s="43">
        <v>5.2275</v>
      </c>
      <c r="BC9" s="43">
        <v>5.2275</v>
      </c>
      <c r="BD9" s="43">
        <v>5.2275</v>
      </c>
      <c r="BE9" s="43">
        <v>5.2275</v>
      </c>
      <c r="BF9" s="43">
        <v>5.64</v>
      </c>
      <c r="BG9" s="43">
        <v>5.64</v>
      </c>
      <c r="BH9" s="43">
        <v>5.64</v>
      </c>
      <c r="BI9" s="43">
        <v>5.64</v>
      </c>
      <c r="BJ9" s="43">
        <v>11.25</v>
      </c>
      <c r="BK9" s="43">
        <v>11.25</v>
      </c>
      <c r="BL9" s="43">
        <v>11.25</v>
      </c>
      <c r="BM9" s="43">
        <v>11.25</v>
      </c>
      <c r="BN9" s="43">
        <v>34.762500000000003</v>
      </c>
      <c r="BO9" s="43">
        <v>34.762500000000003</v>
      </c>
      <c r="BP9" s="43">
        <v>34.762500000000003</v>
      </c>
      <c r="BQ9" s="43">
        <v>34.762500000000003</v>
      </c>
      <c r="BR9" s="43">
        <v>127.39</v>
      </c>
      <c r="BS9" s="43">
        <v>127.39</v>
      </c>
      <c r="BT9" s="43">
        <v>127.39</v>
      </c>
      <c r="BU9" s="43">
        <v>127.39</v>
      </c>
      <c r="BV9" s="43">
        <v>140.875</v>
      </c>
      <c r="BW9" s="43">
        <v>140.875</v>
      </c>
      <c r="BX9" s="43">
        <v>140.875</v>
      </c>
      <c r="BY9" s="43">
        <v>140.875</v>
      </c>
      <c r="BZ9" s="43">
        <v>154.72</v>
      </c>
      <c r="CA9" s="43">
        <v>154.72</v>
      </c>
      <c r="CB9" s="43">
        <v>154.72</v>
      </c>
      <c r="CC9" s="43">
        <v>154.72</v>
      </c>
      <c r="CD9" s="43">
        <v>162.51</v>
      </c>
      <c r="CE9" s="43">
        <v>162.51</v>
      </c>
      <c r="CF9" s="43">
        <v>162.51</v>
      </c>
      <c r="CG9" s="43">
        <v>162.51</v>
      </c>
      <c r="CH9" s="43">
        <v>141.48500000000001</v>
      </c>
      <c r="CI9" s="43">
        <v>141.48500000000001</v>
      </c>
      <c r="CJ9" s="43">
        <v>141.48500000000001</v>
      </c>
      <c r="CK9" s="43">
        <v>141.48500000000001</v>
      </c>
      <c r="CL9" s="43">
        <v>137.35249999999999</v>
      </c>
      <c r="CM9" s="43">
        <v>137.35249999999999</v>
      </c>
      <c r="CN9" s="43">
        <v>137.35249999999999</v>
      </c>
      <c r="CO9" s="43">
        <v>137.35249999999999</v>
      </c>
      <c r="CP9" s="43">
        <v>142.715</v>
      </c>
      <c r="CQ9" s="43">
        <v>142.715</v>
      </c>
      <c r="CR9" s="43">
        <v>142.715</v>
      </c>
      <c r="CS9" s="43">
        <v>142.715</v>
      </c>
      <c r="CT9" s="44"/>
      <c r="CU9" s="44"/>
      <c r="CV9" s="44"/>
      <c r="CW9" s="45"/>
      <c r="CX9" s="46">
        <f>IF(SUM(B9:CW9)&lt;&gt;0,AVERAGEIF(B9:CW9,"&lt;&gt;"""),"")</f>
        <v>91.41760416666672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52.326000000000001</v>
      </c>
      <c r="C15" s="71">
        <v>53.604999999999997</v>
      </c>
      <c r="D15" s="71">
        <v>55.393000000000001</v>
      </c>
      <c r="E15" s="71">
        <v>55.5</v>
      </c>
      <c r="F15" s="71">
        <v>57.110999999999997</v>
      </c>
      <c r="G15" s="71">
        <v>59.58</v>
      </c>
      <c r="H15" s="71">
        <v>62.57</v>
      </c>
      <c r="I15" s="71">
        <v>65.605000000000004</v>
      </c>
      <c r="J15" s="71">
        <v>69.765000000000001</v>
      </c>
      <c r="K15" s="71">
        <v>71.620999999999995</v>
      </c>
      <c r="L15" s="71">
        <v>73.180999999999997</v>
      </c>
      <c r="M15" s="71">
        <v>74.438000000000002</v>
      </c>
      <c r="N15" s="71">
        <v>75.515000000000001</v>
      </c>
      <c r="O15" s="71">
        <v>75.67</v>
      </c>
      <c r="P15" s="71">
        <v>77.834999999999994</v>
      </c>
      <c r="Q15" s="71">
        <v>67.215999999999994</v>
      </c>
      <c r="R15" s="71">
        <v>75.694000000000003</v>
      </c>
      <c r="S15" s="71">
        <v>71.628</v>
      </c>
      <c r="T15" s="71">
        <v>65.412000000000006</v>
      </c>
      <c r="U15" s="71">
        <v>60.514000000000003</v>
      </c>
      <c r="V15" s="71">
        <v>55.107999999999997</v>
      </c>
      <c r="W15" s="71">
        <v>52.631</v>
      </c>
      <c r="X15" s="71">
        <v>51.3</v>
      </c>
      <c r="Y15" s="71">
        <v>51.456000000000003</v>
      </c>
      <c r="Z15" s="71">
        <v>74.872</v>
      </c>
      <c r="AA15" s="71">
        <v>79.997</v>
      </c>
      <c r="AB15" s="71">
        <v>89.352999999999994</v>
      </c>
      <c r="AC15" s="71">
        <v>94.902000000000001</v>
      </c>
      <c r="AD15" s="71">
        <v>106.274</v>
      </c>
      <c r="AE15" s="71">
        <v>99.807000000000002</v>
      </c>
      <c r="AF15" s="71">
        <v>58.634</v>
      </c>
      <c r="AG15" s="71">
        <v>118.253</v>
      </c>
      <c r="AH15" s="71">
        <v>64.558000000000007</v>
      </c>
      <c r="AI15" s="71">
        <v>72.3</v>
      </c>
      <c r="AJ15" s="71">
        <v>135.69900000000001</v>
      </c>
      <c r="AK15" s="71">
        <v>37.985999999999997</v>
      </c>
      <c r="AL15" s="71">
        <v>53.826000000000001</v>
      </c>
      <c r="AM15" s="71">
        <v>69.861999999999995</v>
      </c>
      <c r="AN15" s="71">
        <v>47.448</v>
      </c>
      <c r="AO15" s="71">
        <v>37.122999999999998</v>
      </c>
      <c r="AP15" s="71">
        <v>57.920999999999999</v>
      </c>
      <c r="AQ15" s="71">
        <v>44.965000000000003</v>
      </c>
      <c r="AR15" s="71">
        <v>25.5</v>
      </c>
      <c r="AS15" s="71">
        <v>60.3</v>
      </c>
      <c r="AT15" s="71">
        <v>78.084999999999994</v>
      </c>
      <c r="AU15" s="71">
        <v>87.977999999999994</v>
      </c>
      <c r="AV15" s="71">
        <v>87.99</v>
      </c>
      <c r="AW15" s="71">
        <v>87.460999999999999</v>
      </c>
      <c r="AX15" s="71">
        <v>93.153000000000006</v>
      </c>
      <c r="AY15" s="71">
        <v>96.6</v>
      </c>
      <c r="AZ15" s="71">
        <v>96.546000000000006</v>
      </c>
      <c r="BA15" s="71">
        <v>97.947000000000003</v>
      </c>
      <c r="BB15" s="71">
        <v>96.760999999999996</v>
      </c>
      <c r="BC15" s="71">
        <v>98.61</v>
      </c>
      <c r="BD15" s="71">
        <v>99.123999999999995</v>
      </c>
      <c r="BE15" s="71">
        <v>99.491</v>
      </c>
      <c r="BF15" s="71">
        <v>99.418999999999997</v>
      </c>
      <c r="BG15" s="71">
        <v>98.945999999999998</v>
      </c>
      <c r="BH15" s="71">
        <v>92.11</v>
      </c>
      <c r="BI15" s="71">
        <v>96.531000000000006</v>
      </c>
      <c r="BJ15" s="71">
        <v>93.198999999999998</v>
      </c>
      <c r="BK15" s="71">
        <v>70.448999999999998</v>
      </c>
      <c r="BL15" s="71">
        <v>70.433999999999997</v>
      </c>
      <c r="BM15" s="71">
        <v>68.712000000000003</v>
      </c>
      <c r="BN15" s="71">
        <v>223.125</v>
      </c>
      <c r="BO15" s="71">
        <v>146.27699999999999</v>
      </c>
      <c r="BP15" s="71">
        <v>112.446</v>
      </c>
      <c r="BQ15" s="71">
        <v>43.002000000000002</v>
      </c>
      <c r="BR15" s="71">
        <v>83.721000000000004</v>
      </c>
      <c r="BS15" s="71">
        <v>62.124000000000002</v>
      </c>
      <c r="BT15" s="71">
        <v>53.234000000000002</v>
      </c>
      <c r="BU15" s="71">
        <v>43.146999999999998</v>
      </c>
      <c r="BV15" s="71">
        <v>43.8</v>
      </c>
      <c r="BW15" s="71">
        <v>52.6</v>
      </c>
      <c r="BX15" s="71">
        <v>57.045000000000002</v>
      </c>
      <c r="BY15" s="71">
        <v>60.808</v>
      </c>
      <c r="BZ15" s="71">
        <v>61.363999999999997</v>
      </c>
      <c r="CA15" s="71">
        <v>54.704999999999998</v>
      </c>
      <c r="CB15" s="71">
        <v>41.933999999999997</v>
      </c>
      <c r="CC15" s="71">
        <v>71.709000000000003</v>
      </c>
      <c r="CD15" s="71">
        <v>34.164999999999999</v>
      </c>
      <c r="CE15" s="71">
        <v>44.85</v>
      </c>
      <c r="CF15" s="71">
        <v>47.765000000000001</v>
      </c>
      <c r="CG15" s="71">
        <v>66.474000000000004</v>
      </c>
      <c r="CH15" s="71">
        <v>33.479999999999997</v>
      </c>
      <c r="CI15" s="71">
        <v>33.293999999999997</v>
      </c>
      <c r="CJ15" s="71">
        <v>30.716999999999999</v>
      </c>
      <c r="CK15" s="71">
        <v>30.643000000000001</v>
      </c>
      <c r="CL15" s="71">
        <v>35.637999999999998</v>
      </c>
      <c r="CM15" s="71">
        <v>22.882999999999999</v>
      </c>
      <c r="CN15" s="71">
        <v>13.722</v>
      </c>
      <c r="CO15" s="71">
        <v>13.044</v>
      </c>
      <c r="CP15" s="71">
        <v>5.2190000000000003</v>
      </c>
      <c r="CQ15" s="71">
        <v>6.8090000000000002</v>
      </c>
      <c r="CR15" s="71">
        <v>9.08</v>
      </c>
      <c r="CS15" s="71">
        <v>11.38</v>
      </c>
      <c r="CT15" s="72"/>
      <c r="CU15" s="72"/>
      <c r="CV15" s="72"/>
      <c r="CW15" s="73"/>
      <c r="CX15" s="74">
        <f t="array" ref="CX15">SUMPRODUCT(B15:CW15*0.25)</f>
        <v>1605.0009999999997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52.326000000000001</v>
      </c>
      <c r="C18" s="77">
        <f t="shared" ref="C18:BN18" si="0">SUM(C11:C17)</f>
        <v>53.604999999999997</v>
      </c>
      <c r="D18" s="77">
        <f t="shared" si="0"/>
        <v>55.393000000000001</v>
      </c>
      <c r="E18" s="77">
        <f t="shared" si="0"/>
        <v>55.5</v>
      </c>
      <c r="F18" s="77">
        <f t="shared" si="0"/>
        <v>57.110999999999997</v>
      </c>
      <c r="G18" s="77">
        <f t="shared" si="0"/>
        <v>59.58</v>
      </c>
      <c r="H18" s="77">
        <f t="shared" si="0"/>
        <v>62.57</v>
      </c>
      <c r="I18" s="77">
        <f t="shared" si="0"/>
        <v>65.605000000000004</v>
      </c>
      <c r="J18" s="77">
        <f t="shared" si="0"/>
        <v>69.765000000000001</v>
      </c>
      <c r="K18" s="77">
        <f t="shared" si="0"/>
        <v>71.620999999999995</v>
      </c>
      <c r="L18" s="77">
        <f t="shared" si="0"/>
        <v>73.180999999999997</v>
      </c>
      <c r="M18" s="77">
        <f t="shared" si="0"/>
        <v>74.438000000000002</v>
      </c>
      <c r="N18" s="77">
        <f t="shared" si="0"/>
        <v>75.515000000000001</v>
      </c>
      <c r="O18" s="77">
        <f t="shared" si="0"/>
        <v>75.67</v>
      </c>
      <c r="P18" s="77">
        <f t="shared" si="0"/>
        <v>77.834999999999994</v>
      </c>
      <c r="Q18" s="77">
        <f t="shared" si="0"/>
        <v>67.215999999999994</v>
      </c>
      <c r="R18" s="77">
        <f t="shared" si="0"/>
        <v>75.694000000000003</v>
      </c>
      <c r="S18" s="77">
        <f t="shared" si="0"/>
        <v>71.628</v>
      </c>
      <c r="T18" s="77">
        <f t="shared" si="0"/>
        <v>65.412000000000006</v>
      </c>
      <c r="U18" s="77">
        <f t="shared" si="0"/>
        <v>60.514000000000003</v>
      </c>
      <c r="V18" s="77">
        <f t="shared" si="0"/>
        <v>55.107999999999997</v>
      </c>
      <c r="W18" s="77">
        <f t="shared" si="0"/>
        <v>52.631</v>
      </c>
      <c r="X18" s="77">
        <f t="shared" si="0"/>
        <v>51.3</v>
      </c>
      <c r="Y18" s="77">
        <f t="shared" si="0"/>
        <v>51.456000000000003</v>
      </c>
      <c r="Z18" s="77">
        <f t="shared" si="0"/>
        <v>74.872</v>
      </c>
      <c r="AA18" s="77">
        <f t="shared" si="0"/>
        <v>79.997</v>
      </c>
      <c r="AB18" s="77">
        <f t="shared" si="0"/>
        <v>89.352999999999994</v>
      </c>
      <c r="AC18" s="77">
        <f t="shared" si="0"/>
        <v>94.902000000000001</v>
      </c>
      <c r="AD18" s="77">
        <f t="shared" si="0"/>
        <v>106.274</v>
      </c>
      <c r="AE18" s="77">
        <f t="shared" si="0"/>
        <v>99.807000000000002</v>
      </c>
      <c r="AF18" s="77">
        <f t="shared" si="0"/>
        <v>58.634</v>
      </c>
      <c r="AG18" s="77">
        <f t="shared" si="0"/>
        <v>118.253</v>
      </c>
      <c r="AH18" s="77">
        <f t="shared" si="0"/>
        <v>64.558000000000007</v>
      </c>
      <c r="AI18" s="77">
        <f t="shared" si="0"/>
        <v>72.3</v>
      </c>
      <c r="AJ18" s="77">
        <f t="shared" si="0"/>
        <v>135.69900000000001</v>
      </c>
      <c r="AK18" s="77">
        <f t="shared" si="0"/>
        <v>37.985999999999997</v>
      </c>
      <c r="AL18" s="77">
        <f t="shared" si="0"/>
        <v>53.826000000000001</v>
      </c>
      <c r="AM18" s="77">
        <f t="shared" si="0"/>
        <v>69.861999999999995</v>
      </c>
      <c r="AN18" s="77">
        <f t="shared" si="0"/>
        <v>47.448</v>
      </c>
      <c r="AO18" s="77">
        <f t="shared" si="0"/>
        <v>37.122999999999998</v>
      </c>
      <c r="AP18" s="77">
        <f t="shared" si="0"/>
        <v>57.920999999999999</v>
      </c>
      <c r="AQ18" s="77">
        <f t="shared" si="0"/>
        <v>44.965000000000003</v>
      </c>
      <c r="AR18" s="77">
        <f t="shared" si="0"/>
        <v>25.5</v>
      </c>
      <c r="AS18" s="77">
        <f t="shared" si="0"/>
        <v>60.3</v>
      </c>
      <c r="AT18" s="77">
        <f t="shared" si="0"/>
        <v>78.084999999999994</v>
      </c>
      <c r="AU18" s="77">
        <f t="shared" si="0"/>
        <v>87.977999999999994</v>
      </c>
      <c r="AV18" s="77">
        <f t="shared" si="0"/>
        <v>87.99</v>
      </c>
      <c r="AW18" s="77">
        <f t="shared" si="0"/>
        <v>87.460999999999999</v>
      </c>
      <c r="AX18" s="77">
        <f t="shared" si="0"/>
        <v>93.153000000000006</v>
      </c>
      <c r="AY18" s="77">
        <f t="shared" si="0"/>
        <v>96.6</v>
      </c>
      <c r="AZ18" s="77">
        <f t="shared" si="0"/>
        <v>96.546000000000006</v>
      </c>
      <c r="BA18" s="77">
        <f t="shared" si="0"/>
        <v>97.947000000000003</v>
      </c>
      <c r="BB18" s="77">
        <f t="shared" si="0"/>
        <v>96.760999999999996</v>
      </c>
      <c r="BC18" s="77">
        <f t="shared" si="0"/>
        <v>98.61</v>
      </c>
      <c r="BD18" s="77">
        <f t="shared" si="0"/>
        <v>99.123999999999995</v>
      </c>
      <c r="BE18" s="77">
        <f t="shared" si="0"/>
        <v>99.491</v>
      </c>
      <c r="BF18" s="77">
        <f t="shared" si="0"/>
        <v>99.418999999999997</v>
      </c>
      <c r="BG18" s="77">
        <f t="shared" si="0"/>
        <v>98.945999999999998</v>
      </c>
      <c r="BH18" s="77">
        <f t="shared" si="0"/>
        <v>92.11</v>
      </c>
      <c r="BI18" s="77">
        <f t="shared" si="0"/>
        <v>96.531000000000006</v>
      </c>
      <c r="BJ18" s="77">
        <f t="shared" si="0"/>
        <v>93.198999999999998</v>
      </c>
      <c r="BK18" s="77">
        <f t="shared" si="0"/>
        <v>70.448999999999998</v>
      </c>
      <c r="BL18" s="77">
        <f t="shared" si="0"/>
        <v>70.433999999999997</v>
      </c>
      <c r="BM18" s="77">
        <f t="shared" si="0"/>
        <v>68.712000000000003</v>
      </c>
      <c r="BN18" s="77">
        <f t="shared" si="0"/>
        <v>223.125</v>
      </c>
      <c r="BO18" s="77">
        <f t="shared" ref="BO18:CW18" si="1">SUM(BO11:BO17)</f>
        <v>146.27699999999999</v>
      </c>
      <c r="BP18" s="77">
        <f t="shared" si="1"/>
        <v>112.446</v>
      </c>
      <c r="BQ18" s="77">
        <f t="shared" si="1"/>
        <v>43.002000000000002</v>
      </c>
      <c r="BR18" s="77">
        <f t="shared" si="1"/>
        <v>83.721000000000004</v>
      </c>
      <c r="BS18" s="77">
        <f t="shared" si="1"/>
        <v>62.124000000000002</v>
      </c>
      <c r="BT18" s="77">
        <f t="shared" si="1"/>
        <v>53.234000000000002</v>
      </c>
      <c r="BU18" s="77">
        <f t="shared" si="1"/>
        <v>43.146999999999998</v>
      </c>
      <c r="BV18" s="77">
        <f t="shared" si="1"/>
        <v>43.8</v>
      </c>
      <c r="BW18" s="77">
        <f t="shared" si="1"/>
        <v>52.6</v>
      </c>
      <c r="BX18" s="77">
        <f t="shared" si="1"/>
        <v>57.045000000000002</v>
      </c>
      <c r="BY18" s="77">
        <f t="shared" si="1"/>
        <v>60.808</v>
      </c>
      <c r="BZ18" s="77">
        <f t="shared" si="1"/>
        <v>61.363999999999997</v>
      </c>
      <c r="CA18" s="77">
        <f t="shared" si="1"/>
        <v>54.704999999999998</v>
      </c>
      <c r="CB18" s="77">
        <f t="shared" si="1"/>
        <v>41.933999999999997</v>
      </c>
      <c r="CC18" s="77">
        <f t="shared" si="1"/>
        <v>71.709000000000003</v>
      </c>
      <c r="CD18" s="77">
        <f t="shared" si="1"/>
        <v>34.164999999999999</v>
      </c>
      <c r="CE18" s="77">
        <f t="shared" si="1"/>
        <v>44.85</v>
      </c>
      <c r="CF18" s="77">
        <f t="shared" si="1"/>
        <v>47.765000000000001</v>
      </c>
      <c r="CG18" s="77">
        <f t="shared" si="1"/>
        <v>66.474000000000004</v>
      </c>
      <c r="CH18" s="77">
        <f t="shared" si="1"/>
        <v>33.479999999999997</v>
      </c>
      <c r="CI18" s="77">
        <f t="shared" si="1"/>
        <v>33.293999999999997</v>
      </c>
      <c r="CJ18" s="77">
        <f t="shared" si="1"/>
        <v>30.716999999999999</v>
      </c>
      <c r="CK18" s="77">
        <f t="shared" si="1"/>
        <v>30.643000000000001</v>
      </c>
      <c r="CL18" s="77">
        <f t="shared" si="1"/>
        <v>35.637999999999998</v>
      </c>
      <c r="CM18" s="77">
        <f t="shared" si="1"/>
        <v>22.882999999999999</v>
      </c>
      <c r="CN18" s="77">
        <f t="shared" si="1"/>
        <v>13.722</v>
      </c>
      <c r="CO18" s="77">
        <f t="shared" si="1"/>
        <v>13.044</v>
      </c>
      <c r="CP18" s="77">
        <f t="shared" si="1"/>
        <v>5.2190000000000003</v>
      </c>
      <c r="CQ18" s="77">
        <f t="shared" si="1"/>
        <v>6.8090000000000002</v>
      </c>
      <c r="CR18" s="77">
        <f t="shared" si="1"/>
        <v>9.08</v>
      </c>
      <c r="CS18" s="77">
        <f t="shared" si="1"/>
        <v>11.38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1605.0009999999997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2.2999999999999998</v>
      </c>
      <c r="AM21" s="88">
        <v>2.2999999999999998</v>
      </c>
      <c r="AN21" s="88">
        <v>2.2999999999999998</v>
      </c>
      <c r="AO21" s="88">
        <v>2.2999999999999998</v>
      </c>
      <c r="AP21" s="88">
        <v>2.1</v>
      </c>
      <c r="AQ21" s="88">
        <v>2.1</v>
      </c>
      <c r="AR21" s="88">
        <v>2.1</v>
      </c>
      <c r="AS21" s="88">
        <v>2.1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>
        <v>2.1</v>
      </c>
      <c r="BK21" s="88">
        <v>2.1</v>
      </c>
      <c r="BL21" s="88">
        <v>2.1</v>
      </c>
      <c r="BM21" s="88">
        <v>4.8</v>
      </c>
      <c r="BN21" s="88">
        <v>4.8</v>
      </c>
      <c r="BO21" s="88">
        <v>4.8</v>
      </c>
      <c r="BP21" s="88">
        <v>4.8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19.175000000000004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19.2</v>
      </c>
      <c r="AE22" s="94">
        <v>7.6</v>
      </c>
      <c r="AF22" s="94"/>
      <c r="AG22" s="94"/>
      <c r="AH22" s="94"/>
      <c r="AI22" s="94"/>
      <c r="AJ22" s="94"/>
      <c r="AK22" s="94"/>
      <c r="AL22" s="94"/>
      <c r="AM22" s="94"/>
      <c r="AN22" s="94">
        <v>1</v>
      </c>
      <c r="AO22" s="94">
        <v>6</v>
      </c>
      <c r="AP22" s="94"/>
      <c r="AQ22" s="94"/>
      <c r="AR22" s="94"/>
      <c r="AS22" s="94"/>
      <c r="AT22" s="94">
        <v>5</v>
      </c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0.04</v>
      </c>
      <c r="BN22" s="94">
        <v>3.5000000000000003E-2</v>
      </c>
      <c r="BO22" s="94">
        <v>3.1E-2</v>
      </c>
      <c r="BP22" s="94"/>
      <c r="BQ22" s="94"/>
      <c r="BR22" s="94">
        <v>3.5999999999999997E-2</v>
      </c>
      <c r="BS22" s="94"/>
      <c r="BT22" s="94">
        <v>4.8</v>
      </c>
      <c r="BU22" s="94"/>
      <c r="BV22" s="94"/>
      <c r="BW22" s="94"/>
      <c r="BX22" s="94">
        <v>3.2000000000000001E-2</v>
      </c>
      <c r="BY22" s="94">
        <v>6.0279999999999996</v>
      </c>
      <c r="BZ22" s="94"/>
      <c r="CA22" s="94">
        <v>2.4E-2</v>
      </c>
      <c r="CB22" s="94">
        <v>2.4E-2</v>
      </c>
      <c r="CC22" s="94">
        <v>12.028</v>
      </c>
      <c r="CD22" s="94">
        <v>4.3999999999999997E-2</v>
      </c>
      <c r="CE22" s="94">
        <v>4.8000000000000001E-2</v>
      </c>
      <c r="CF22" s="94">
        <v>1.2E-2</v>
      </c>
      <c r="CG22" s="94">
        <v>0.02</v>
      </c>
      <c r="CH22" s="94"/>
      <c r="CI22" s="94"/>
      <c r="CJ22" s="94"/>
      <c r="CK22" s="94"/>
      <c r="CL22" s="94"/>
      <c r="CM22" s="94">
        <v>10.4</v>
      </c>
      <c r="CN22" s="94">
        <v>4</v>
      </c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19.100499999999997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>
        <v>0.70899999999999996</v>
      </c>
      <c r="Q23" s="99"/>
      <c r="R23" s="99"/>
      <c r="S23" s="99"/>
      <c r="T23" s="99"/>
      <c r="U23" s="99"/>
      <c r="V23" s="99">
        <v>1.4999999999999999E-2</v>
      </c>
      <c r="W23" s="99"/>
      <c r="X23" s="99">
        <v>0.127</v>
      </c>
      <c r="Y23" s="99"/>
      <c r="Z23" s="99"/>
      <c r="AA23" s="99">
        <v>0.309</v>
      </c>
      <c r="AB23" s="99">
        <v>0.309</v>
      </c>
      <c r="AC23" s="99">
        <v>3.9870000000000001</v>
      </c>
      <c r="AD23" s="99">
        <v>24.224</v>
      </c>
      <c r="AE23" s="99">
        <v>7.2</v>
      </c>
      <c r="AF23" s="99">
        <v>4.415</v>
      </c>
      <c r="AG23" s="99">
        <v>4.2080000000000002</v>
      </c>
      <c r="AH23" s="99">
        <v>3.2040000000000002</v>
      </c>
      <c r="AI23" s="99">
        <v>3.2040000000000002</v>
      </c>
      <c r="AJ23" s="99">
        <v>2</v>
      </c>
      <c r="AK23" s="99"/>
      <c r="AL23" s="99">
        <v>1.6E-2</v>
      </c>
      <c r="AM23" s="99"/>
      <c r="AN23" s="99">
        <v>3.5999999999999997E-2</v>
      </c>
      <c r="AO23" s="99">
        <v>5</v>
      </c>
      <c r="AP23" s="99">
        <v>5.0990000000000002</v>
      </c>
      <c r="AQ23" s="99">
        <v>5.0990000000000002</v>
      </c>
      <c r="AR23" s="99">
        <v>5.0990000000000002</v>
      </c>
      <c r="AS23" s="99">
        <v>5.0990000000000002</v>
      </c>
      <c r="AT23" s="99">
        <v>0.80900000000000005</v>
      </c>
      <c r="AU23" s="99">
        <v>9.8000000000000004E-2</v>
      </c>
      <c r="AV23" s="99">
        <v>1.5640000000000001</v>
      </c>
      <c r="AW23" s="99">
        <v>3.097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>
        <v>3.7999999999999999E-2</v>
      </c>
      <c r="BN23" s="99"/>
      <c r="BO23" s="99">
        <v>6.0000000000000001E-3</v>
      </c>
      <c r="BP23" s="99"/>
      <c r="BQ23" s="99">
        <v>0.5</v>
      </c>
      <c r="BR23" s="99">
        <v>4.3999999999999997E-2</v>
      </c>
      <c r="BS23" s="99">
        <v>8.5069999999999997</v>
      </c>
      <c r="BT23" s="99">
        <v>5.2169999999999996</v>
      </c>
      <c r="BU23" s="99">
        <v>1</v>
      </c>
      <c r="BV23" s="99">
        <v>1</v>
      </c>
      <c r="BW23" s="99">
        <v>9.1</v>
      </c>
      <c r="BX23" s="99">
        <v>16.044</v>
      </c>
      <c r="BY23" s="99">
        <v>22.92</v>
      </c>
      <c r="BZ23" s="99">
        <v>8.532</v>
      </c>
      <c r="CA23" s="99">
        <v>6.8280000000000003</v>
      </c>
      <c r="CB23" s="99">
        <v>9.4160000000000004</v>
      </c>
      <c r="CC23" s="99">
        <v>9.6029999999999998</v>
      </c>
      <c r="CD23" s="99">
        <v>12</v>
      </c>
      <c r="CE23" s="99">
        <v>8.9</v>
      </c>
      <c r="CF23" s="99">
        <v>12</v>
      </c>
      <c r="CG23" s="99">
        <v>9.8079999999999998</v>
      </c>
      <c r="CH23" s="99">
        <v>13.785</v>
      </c>
      <c r="CI23" s="99">
        <v>13.914</v>
      </c>
      <c r="CJ23" s="99"/>
      <c r="CK23" s="99"/>
      <c r="CL23" s="99">
        <v>18.530999999999999</v>
      </c>
      <c r="CM23" s="99">
        <v>17.079999999999998</v>
      </c>
      <c r="CN23" s="99">
        <v>5.6</v>
      </c>
      <c r="CO23" s="99">
        <v>3.5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74.7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0.70899999999999996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1.4999999999999999E-2</v>
      </c>
      <c r="W28" s="107">
        <f t="shared" si="2"/>
        <v>0</v>
      </c>
      <c r="X28" s="107">
        <f t="shared" si="2"/>
        <v>0.127</v>
      </c>
      <c r="Y28" s="107">
        <f t="shared" si="2"/>
        <v>0</v>
      </c>
      <c r="Z28" s="107">
        <f t="shared" si="2"/>
        <v>0</v>
      </c>
      <c r="AA28" s="107">
        <f t="shared" si="2"/>
        <v>0.309</v>
      </c>
      <c r="AB28" s="107">
        <f t="shared" si="2"/>
        <v>0.309</v>
      </c>
      <c r="AC28" s="107">
        <f t="shared" si="2"/>
        <v>3.9870000000000001</v>
      </c>
      <c r="AD28" s="107">
        <f t="shared" si="2"/>
        <v>43.423999999999999</v>
      </c>
      <c r="AE28" s="107">
        <f t="shared" si="2"/>
        <v>14.8</v>
      </c>
      <c r="AF28" s="107">
        <f t="shared" si="2"/>
        <v>4.415</v>
      </c>
      <c r="AG28" s="107">
        <f t="shared" si="2"/>
        <v>4.2080000000000002</v>
      </c>
      <c r="AH28" s="107">
        <f t="shared" si="2"/>
        <v>3.2040000000000002</v>
      </c>
      <c r="AI28" s="107">
        <f t="shared" si="2"/>
        <v>3.2040000000000002</v>
      </c>
      <c r="AJ28" s="107">
        <f t="shared" si="2"/>
        <v>2</v>
      </c>
      <c r="AK28" s="107">
        <f t="shared" si="2"/>
        <v>0</v>
      </c>
      <c r="AL28" s="107">
        <f t="shared" si="2"/>
        <v>2.3159999999999998</v>
      </c>
      <c r="AM28" s="107">
        <f t="shared" si="2"/>
        <v>2.2999999999999998</v>
      </c>
      <c r="AN28" s="107">
        <f t="shared" si="2"/>
        <v>3.3359999999999999</v>
      </c>
      <c r="AO28" s="107">
        <f t="shared" si="2"/>
        <v>13.3</v>
      </c>
      <c r="AP28" s="107">
        <f t="shared" si="2"/>
        <v>7.1989999999999998</v>
      </c>
      <c r="AQ28" s="107">
        <f t="shared" si="2"/>
        <v>7.1989999999999998</v>
      </c>
      <c r="AR28" s="107">
        <f t="shared" si="2"/>
        <v>7.1989999999999998</v>
      </c>
      <c r="AS28" s="107">
        <f t="shared" si="2"/>
        <v>7.1989999999999998</v>
      </c>
      <c r="AT28" s="107">
        <f t="shared" si="2"/>
        <v>7.9089999999999998</v>
      </c>
      <c r="AU28" s="107">
        <f t="shared" si="2"/>
        <v>2.198</v>
      </c>
      <c r="AV28" s="107">
        <f t="shared" si="2"/>
        <v>3.6640000000000001</v>
      </c>
      <c r="AW28" s="107">
        <f t="shared" si="2"/>
        <v>5.1970000000000001</v>
      </c>
      <c r="AX28" s="107">
        <f t="shared" si="2"/>
        <v>2.1</v>
      </c>
      <c r="AY28" s="107">
        <f t="shared" si="2"/>
        <v>2.1</v>
      </c>
      <c r="AZ28" s="107">
        <f t="shared" si="2"/>
        <v>2.1</v>
      </c>
      <c r="BA28" s="107">
        <f t="shared" si="2"/>
        <v>2.1</v>
      </c>
      <c r="BB28" s="107">
        <f t="shared" si="2"/>
        <v>2.1</v>
      </c>
      <c r="BC28" s="107">
        <f t="shared" si="2"/>
        <v>2.1</v>
      </c>
      <c r="BD28" s="107">
        <f t="shared" si="2"/>
        <v>2.1</v>
      </c>
      <c r="BE28" s="107">
        <f t="shared" si="2"/>
        <v>2.1</v>
      </c>
      <c r="BF28" s="107">
        <f t="shared" si="2"/>
        <v>2.1</v>
      </c>
      <c r="BG28" s="107">
        <f t="shared" si="2"/>
        <v>2.1</v>
      </c>
      <c r="BH28" s="107">
        <f t="shared" si="2"/>
        <v>2.1</v>
      </c>
      <c r="BI28" s="107">
        <f t="shared" si="2"/>
        <v>2.1</v>
      </c>
      <c r="BJ28" s="107">
        <f t="shared" si="2"/>
        <v>2.1</v>
      </c>
      <c r="BK28" s="107">
        <f t="shared" si="2"/>
        <v>2.1</v>
      </c>
      <c r="BL28" s="107">
        <f t="shared" si="2"/>
        <v>2.1</v>
      </c>
      <c r="BM28" s="107">
        <f t="shared" si="2"/>
        <v>4.8780000000000001</v>
      </c>
      <c r="BN28" s="107">
        <f t="shared" si="2"/>
        <v>4.835</v>
      </c>
      <c r="BO28" s="107">
        <f t="shared" ref="BO28:CW28" si="3">SUM(BO21:BO27)</f>
        <v>4.8369999999999997</v>
      </c>
      <c r="BP28" s="107">
        <f t="shared" si="3"/>
        <v>4.8</v>
      </c>
      <c r="BQ28" s="107">
        <f t="shared" si="3"/>
        <v>0.5</v>
      </c>
      <c r="BR28" s="107">
        <f t="shared" si="3"/>
        <v>7.9999999999999988E-2</v>
      </c>
      <c r="BS28" s="107">
        <f t="shared" si="3"/>
        <v>8.5069999999999997</v>
      </c>
      <c r="BT28" s="107">
        <f t="shared" si="3"/>
        <v>10.016999999999999</v>
      </c>
      <c r="BU28" s="107">
        <f t="shared" si="3"/>
        <v>1</v>
      </c>
      <c r="BV28" s="107">
        <f t="shared" si="3"/>
        <v>1</v>
      </c>
      <c r="BW28" s="107">
        <f t="shared" si="3"/>
        <v>9.1</v>
      </c>
      <c r="BX28" s="107">
        <f t="shared" si="3"/>
        <v>16.076000000000001</v>
      </c>
      <c r="BY28" s="107">
        <f t="shared" si="3"/>
        <v>28.948</v>
      </c>
      <c r="BZ28" s="107">
        <f t="shared" si="3"/>
        <v>8.532</v>
      </c>
      <c r="CA28" s="107">
        <f t="shared" si="3"/>
        <v>6.8520000000000003</v>
      </c>
      <c r="CB28" s="107">
        <f t="shared" si="3"/>
        <v>9.44</v>
      </c>
      <c r="CC28" s="107">
        <f t="shared" si="3"/>
        <v>21.631</v>
      </c>
      <c r="CD28" s="107">
        <f t="shared" si="3"/>
        <v>12.044</v>
      </c>
      <c r="CE28" s="107">
        <f t="shared" si="3"/>
        <v>8.9480000000000004</v>
      </c>
      <c r="CF28" s="107">
        <f t="shared" si="3"/>
        <v>12.012</v>
      </c>
      <c r="CG28" s="107">
        <f t="shared" si="3"/>
        <v>9.8279999999999994</v>
      </c>
      <c r="CH28" s="107">
        <f t="shared" si="3"/>
        <v>13.785</v>
      </c>
      <c r="CI28" s="107">
        <f t="shared" si="3"/>
        <v>13.914</v>
      </c>
      <c r="CJ28" s="107">
        <f t="shared" si="3"/>
        <v>0</v>
      </c>
      <c r="CK28" s="107">
        <f t="shared" si="3"/>
        <v>0</v>
      </c>
      <c r="CL28" s="107">
        <f t="shared" si="3"/>
        <v>18.530999999999999</v>
      </c>
      <c r="CM28" s="107">
        <f t="shared" si="3"/>
        <v>27.479999999999997</v>
      </c>
      <c r="CN28" s="107">
        <f t="shared" si="3"/>
        <v>9.6</v>
      </c>
      <c r="CO28" s="107">
        <f t="shared" si="3"/>
        <v>3.5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112.97550000000001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52.326000000000001</v>
      </c>
      <c r="C32" s="94">
        <v>53.604999999999997</v>
      </c>
      <c r="D32" s="94">
        <v>55.393000000000001</v>
      </c>
      <c r="E32" s="94">
        <v>55.5</v>
      </c>
      <c r="F32" s="94">
        <v>57.110999999999997</v>
      </c>
      <c r="G32" s="94">
        <v>59.58</v>
      </c>
      <c r="H32" s="94">
        <v>62.57</v>
      </c>
      <c r="I32" s="94">
        <v>65.605000000000004</v>
      </c>
      <c r="J32" s="94">
        <v>69.765000000000001</v>
      </c>
      <c r="K32" s="94">
        <v>71.620999999999995</v>
      </c>
      <c r="L32" s="94">
        <v>73.180999999999997</v>
      </c>
      <c r="M32" s="94">
        <v>74.438000000000002</v>
      </c>
      <c r="N32" s="94">
        <v>75.515000000000001</v>
      </c>
      <c r="O32" s="94">
        <v>75.67</v>
      </c>
      <c r="P32" s="94">
        <v>78.543999999999997</v>
      </c>
      <c r="Q32" s="94">
        <v>67.215999999999994</v>
      </c>
      <c r="R32" s="94">
        <v>75.694000000000003</v>
      </c>
      <c r="S32" s="94">
        <v>71.628</v>
      </c>
      <c r="T32" s="94">
        <v>65.412000000000006</v>
      </c>
      <c r="U32" s="94">
        <v>60.514000000000003</v>
      </c>
      <c r="V32" s="94">
        <v>55.122999999999998</v>
      </c>
      <c r="W32" s="94">
        <v>52.631</v>
      </c>
      <c r="X32" s="94">
        <v>51.427</v>
      </c>
      <c r="Y32" s="94">
        <v>51.456000000000003</v>
      </c>
      <c r="Z32" s="94">
        <v>74.872</v>
      </c>
      <c r="AA32" s="94">
        <v>80.305999999999997</v>
      </c>
      <c r="AB32" s="94">
        <v>89.662000000000006</v>
      </c>
      <c r="AC32" s="94">
        <v>98.888999999999996</v>
      </c>
      <c r="AD32" s="94">
        <v>149.69800000000001</v>
      </c>
      <c r="AE32" s="94">
        <v>114.607</v>
      </c>
      <c r="AF32" s="94">
        <v>63.048999999999999</v>
      </c>
      <c r="AG32" s="94">
        <v>122.461</v>
      </c>
      <c r="AH32" s="94">
        <v>67.762</v>
      </c>
      <c r="AI32" s="94">
        <v>75.504000000000005</v>
      </c>
      <c r="AJ32" s="94">
        <v>137.69900000000001</v>
      </c>
      <c r="AK32" s="94">
        <v>37.985999999999997</v>
      </c>
      <c r="AL32" s="94">
        <v>56.142000000000003</v>
      </c>
      <c r="AM32" s="94">
        <v>72.162000000000006</v>
      </c>
      <c r="AN32" s="94">
        <v>50.783999999999999</v>
      </c>
      <c r="AO32" s="94">
        <v>50.423000000000002</v>
      </c>
      <c r="AP32" s="94">
        <v>65.12</v>
      </c>
      <c r="AQ32" s="94">
        <v>52.164000000000001</v>
      </c>
      <c r="AR32" s="94">
        <v>32.698999999999998</v>
      </c>
      <c r="AS32" s="94">
        <v>67.498999999999995</v>
      </c>
      <c r="AT32" s="94">
        <v>85.994</v>
      </c>
      <c r="AU32" s="94">
        <v>90.176000000000002</v>
      </c>
      <c r="AV32" s="94">
        <v>91.653999999999996</v>
      </c>
      <c r="AW32" s="94">
        <v>92.658000000000001</v>
      </c>
      <c r="AX32" s="94">
        <v>95.253</v>
      </c>
      <c r="AY32" s="94">
        <v>98.7</v>
      </c>
      <c r="AZ32" s="94">
        <v>98.646000000000001</v>
      </c>
      <c r="BA32" s="94">
        <v>100.047</v>
      </c>
      <c r="BB32" s="94">
        <v>98.861000000000004</v>
      </c>
      <c r="BC32" s="94">
        <v>100.71</v>
      </c>
      <c r="BD32" s="94">
        <v>101.224</v>
      </c>
      <c r="BE32" s="94">
        <v>101.59099999999999</v>
      </c>
      <c r="BF32" s="94">
        <v>101.51900000000001</v>
      </c>
      <c r="BG32" s="94">
        <v>101.04600000000001</v>
      </c>
      <c r="BH32" s="94">
        <v>94.21</v>
      </c>
      <c r="BI32" s="94">
        <v>98.631</v>
      </c>
      <c r="BJ32" s="94">
        <v>95.299000000000007</v>
      </c>
      <c r="BK32" s="94">
        <v>72.549000000000007</v>
      </c>
      <c r="BL32" s="94">
        <v>72.534000000000006</v>
      </c>
      <c r="BM32" s="94">
        <v>73.59</v>
      </c>
      <c r="BN32" s="94">
        <v>227.96</v>
      </c>
      <c r="BO32" s="94">
        <v>151.114</v>
      </c>
      <c r="BP32" s="94">
        <v>117.246</v>
      </c>
      <c r="BQ32" s="94">
        <v>43.502000000000002</v>
      </c>
      <c r="BR32" s="94">
        <v>83.801000000000002</v>
      </c>
      <c r="BS32" s="94">
        <v>70.631</v>
      </c>
      <c r="BT32" s="94">
        <v>63.250999999999998</v>
      </c>
      <c r="BU32" s="94">
        <v>44.146999999999998</v>
      </c>
      <c r="BV32" s="94">
        <v>44.8</v>
      </c>
      <c r="BW32" s="94">
        <v>61.7</v>
      </c>
      <c r="BX32" s="94">
        <v>73.120999999999995</v>
      </c>
      <c r="BY32" s="94">
        <v>89.756</v>
      </c>
      <c r="BZ32" s="94">
        <v>69.896000000000001</v>
      </c>
      <c r="CA32" s="94">
        <v>61.557000000000002</v>
      </c>
      <c r="CB32" s="94">
        <v>51.374000000000002</v>
      </c>
      <c r="CC32" s="94">
        <v>93.34</v>
      </c>
      <c r="CD32" s="94">
        <v>46.209000000000003</v>
      </c>
      <c r="CE32" s="94">
        <v>53.798000000000002</v>
      </c>
      <c r="CF32" s="94">
        <v>59.777000000000001</v>
      </c>
      <c r="CG32" s="94">
        <v>76.302000000000007</v>
      </c>
      <c r="CH32" s="94">
        <v>47.265000000000001</v>
      </c>
      <c r="CI32" s="94">
        <v>47.207999999999998</v>
      </c>
      <c r="CJ32" s="94">
        <v>30.716999999999999</v>
      </c>
      <c r="CK32" s="94">
        <v>30.643000000000001</v>
      </c>
      <c r="CL32" s="94">
        <v>54.168999999999997</v>
      </c>
      <c r="CM32" s="94">
        <v>50.363</v>
      </c>
      <c r="CN32" s="94">
        <v>23.321999999999999</v>
      </c>
      <c r="CO32" s="94">
        <v>16.544</v>
      </c>
      <c r="CP32" s="94">
        <v>5.2190000000000003</v>
      </c>
      <c r="CQ32" s="94">
        <v>6.8090000000000002</v>
      </c>
      <c r="CR32" s="94">
        <v>9.08</v>
      </c>
      <c r="CS32" s="94">
        <v>11.38</v>
      </c>
      <c r="CT32" s="95"/>
      <c r="CU32" s="95"/>
      <c r="CV32" s="95"/>
      <c r="CW32" s="96"/>
      <c r="CX32" s="97">
        <f t="array" ref="CX32">SUMPRODUCT(B32:CW32*0.25)</f>
        <v>1717.9765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52.326000000000001</v>
      </c>
      <c r="C34" s="77">
        <f t="shared" ref="C34:BN34" si="4">SUM(C31:C33)</f>
        <v>53.604999999999997</v>
      </c>
      <c r="D34" s="77">
        <f t="shared" si="4"/>
        <v>55.393000000000001</v>
      </c>
      <c r="E34" s="77">
        <f t="shared" si="4"/>
        <v>55.5</v>
      </c>
      <c r="F34" s="77">
        <f t="shared" si="4"/>
        <v>57.110999999999997</v>
      </c>
      <c r="G34" s="77">
        <f t="shared" si="4"/>
        <v>59.58</v>
      </c>
      <c r="H34" s="77">
        <f t="shared" si="4"/>
        <v>62.57</v>
      </c>
      <c r="I34" s="77">
        <f t="shared" si="4"/>
        <v>65.605000000000004</v>
      </c>
      <c r="J34" s="77">
        <f t="shared" si="4"/>
        <v>69.765000000000001</v>
      </c>
      <c r="K34" s="77">
        <f t="shared" si="4"/>
        <v>71.620999999999995</v>
      </c>
      <c r="L34" s="77">
        <f t="shared" si="4"/>
        <v>73.180999999999997</v>
      </c>
      <c r="M34" s="77">
        <f t="shared" si="4"/>
        <v>74.438000000000002</v>
      </c>
      <c r="N34" s="77">
        <f t="shared" si="4"/>
        <v>75.515000000000001</v>
      </c>
      <c r="O34" s="77">
        <f t="shared" si="4"/>
        <v>75.67</v>
      </c>
      <c r="P34" s="77">
        <f t="shared" si="4"/>
        <v>78.543999999999997</v>
      </c>
      <c r="Q34" s="77">
        <f t="shared" si="4"/>
        <v>67.215999999999994</v>
      </c>
      <c r="R34" s="77">
        <f t="shared" si="4"/>
        <v>75.694000000000003</v>
      </c>
      <c r="S34" s="77">
        <f t="shared" si="4"/>
        <v>71.628</v>
      </c>
      <c r="T34" s="77">
        <f t="shared" si="4"/>
        <v>65.412000000000006</v>
      </c>
      <c r="U34" s="77">
        <f t="shared" si="4"/>
        <v>60.514000000000003</v>
      </c>
      <c r="V34" s="77">
        <f t="shared" si="4"/>
        <v>55.122999999999998</v>
      </c>
      <c r="W34" s="77">
        <f t="shared" si="4"/>
        <v>52.631</v>
      </c>
      <c r="X34" s="77">
        <f t="shared" si="4"/>
        <v>51.427</v>
      </c>
      <c r="Y34" s="77">
        <f t="shared" si="4"/>
        <v>51.456000000000003</v>
      </c>
      <c r="Z34" s="77">
        <f t="shared" si="4"/>
        <v>74.872</v>
      </c>
      <c r="AA34" s="77">
        <f t="shared" si="4"/>
        <v>80.305999999999997</v>
      </c>
      <c r="AB34" s="77">
        <f t="shared" si="4"/>
        <v>89.662000000000006</v>
      </c>
      <c r="AC34" s="77">
        <f t="shared" si="4"/>
        <v>98.888999999999996</v>
      </c>
      <c r="AD34" s="77">
        <f t="shared" si="4"/>
        <v>149.69800000000001</v>
      </c>
      <c r="AE34" s="77">
        <f t="shared" si="4"/>
        <v>114.607</v>
      </c>
      <c r="AF34" s="77">
        <f t="shared" si="4"/>
        <v>63.048999999999999</v>
      </c>
      <c r="AG34" s="77">
        <f t="shared" si="4"/>
        <v>122.461</v>
      </c>
      <c r="AH34" s="77">
        <f t="shared" si="4"/>
        <v>67.762</v>
      </c>
      <c r="AI34" s="77">
        <f t="shared" si="4"/>
        <v>75.504000000000005</v>
      </c>
      <c r="AJ34" s="77">
        <f t="shared" si="4"/>
        <v>137.69900000000001</v>
      </c>
      <c r="AK34" s="77">
        <f t="shared" si="4"/>
        <v>37.985999999999997</v>
      </c>
      <c r="AL34" s="77">
        <f t="shared" si="4"/>
        <v>56.142000000000003</v>
      </c>
      <c r="AM34" s="77">
        <f t="shared" si="4"/>
        <v>72.162000000000006</v>
      </c>
      <c r="AN34" s="77">
        <f t="shared" si="4"/>
        <v>50.783999999999999</v>
      </c>
      <c r="AO34" s="77">
        <f t="shared" si="4"/>
        <v>50.423000000000002</v>
      </c>
      <c r="AP34" s="77">
        <f t="shared" si="4"/>
        <v>65.12</v>
      </c>
      <c r="AQ34" s="77">
        <f t="shared" si="4"/>
        <v>52.164000000000001</v>
      </c>
      <c r="AR34" s="77">
        <f t="shared" si="4"/>
        <v>32.698999999999998</v>
      </c>
      <c r="AS34" s="77">
        <f t="shared" si="4"/>
        <v>67.498999999999995</v>
      </c>
      <c r="AT34" s="77">
        <f t="shared" si="4"/>
        <v>85.994</v>
      </c>
      <c r="AU34" s="77">
        <f t="shared" si="4"/>
        <v>90.176000000000002</v>
      </c>
      <c r="AV34" s="77">
        <f t="shared" si="4"/>
        <v>91.653999999999996</v>
      </c>
      <c r="AW34" s="77">
        <f t="shared" si="4"/>
        <v>92.658000000000001</v>
      </c>
      <c r="AX34" s="77">
        <f t="shared" si="4"/>
        <v>95.253</v>
      </c>
      <c r="AY34" s="77">
        <f t="shared" si="4"/>
        <v>98.7</v>
      </c>
      <c r="AZ34" s="77">
        <f t="shared" si="4"/>
        <v>98.646000000000001</v>
      </c>
      <c r="BA34" s="77">
        <f t="shared" si="4"/>
        <v>100.047</v>
      </c>
      <c r="BB34" s="77">
        <f t="shared" si="4"/>
        <v>98.861000000000004</v>
      </c>
      <c r="BC34" s="77">
        <f t="shared" si="4"/>
        <v>100.71</v>
      </c>
      <c r="BD34" s="77">
        <f t="shared" si="4"/>
        <v>101.224</v>
      </c>
      <c r="BE34" s="77">
        <f t="shared" si="4"/>
        <v>101.59099999999999</v>
      </c>
      <c r="BF34" s="77">
        <f t="shared" si="4"/>
        <v>101.51900000000001</v>
      </c>
      <c r="BG34" s="77">
        <f t="shared" si="4"/>
        <v>101.04600000000001</v>
      </c>
      <c r="BH34" s="77">
        <f t="shared" si="4"/>
        <v>94.21</v>
      </c>
      <c r="BI34" s="77">
        <f t="shared" si="4"/>
        <v>98.631</v>
      </c>
      <c r="BJ34" s="77">
        <f t="shared" si="4"/>
        <v>95.299000000000007</v>
      </c>
      <c r="BK34" s="77">
        <f t="shared" si="4"/>
        <v>72.549000000000007</v>
      </c>
      <c r="BL34" s="77">
        <f t="shared" si="4"/>
        <v>72.534000000000006</v>
      </c>
      <c r="BM34" s="77">
        <f t="shared" si="4"/>
        <v>73.59</v>
      </c>
      <c r="BN34" s="77">
        <f t="shared" si="4"/>
        <v>227.96</v>
      </c>
      <c r="BO34" s="77">
        <f t="shared" ref="BO34:CW34" si="5">SUM(BO31:BO33)</f>
        <v>151.114</v>
      </c>
      <c r="BP34" s="77">
        <f t="shared" si="5"/>
        <v>117.246</v>
      </c>
      <c r="BQ34" s="77">
        <f t="shared" si="5"/>
        <v>43.502000000000002</v>
      </c>
      <c r="BR34" s="77">
        <f t="shared" si="5"/>
        <v>83.801000000000002</v>
      </c>
      <c r="BS34" s="77">
        <f t="shared" si="5"/>
        <v>70.631</v>
      </c>
      <c r="BT34" s="77">
        <f t="shared" si="5"/>
        <v>63.250999999999998</v>
      </c>
      <c r="BU34" s="77">
        <f t="shared" si="5"/>
        <v>44.146999999999998</v>
      </c>
      <c r="BV34" s="77">
        <f t="shared" si="5"/>
        <v>44.8</v>
      </c>
      <c r="BW34" s="77">
        <f t="shared" si="5"/>
        <v>61.7</v>
      </c>
      <c r="BX34" s="77">
        <f t="shared" si="5"/>
        <v>73.120999999999995</v>
      </c>
      <c r="BY34" s="77">
        <f t="shared" si="5"/>
        <v>89.756</v>
      </c>
      <c r="BZ34" s="77">
        <f t="shared" si="5"/>
        <v>69.896000000000001</v>
      </c>
      <c r="CA34" s="77">
        <f t="shared" si="5"/>
        <v>61.557000000000002</v>
      </c>
      <c r="CB34" s="77">
        <f t="shared" si="5"/>
        <v>51.374000000000002</v>
      </c>
      <c r="CC34" s="77">
        <f t="shared" si="5"/>
        <v>93.34</v>
      </c>
      <c r="CD34" s="77">
        <f t="shared" si="5"/>
        <v>46.209000000000003</v>
      </c>
      <c r="CE34" s="77">
        <f t="shared" si="5"/>
        <v>53.798000000000002</v>
      </c>
      <c r="CF34" s="77">
        <f t="shared" si="5"/>
        <v>59.777000000000001</v>
      </c>
      <c r="CG34" s="77">
        <f t="shared" si="5"/>
        <v>76.302000000000007</v>
      </c>
      <c r="CH34" s="77">
        <f t="shared" si="5"/>
        <v>47.265000000000001</v>
      </c>
      <c r="CI34" s="77">
        <f t="shared" si="5"/>
        <v>47.207999999999998</v>
      </c>
      <c r="CJ34" s="77">
        <f t="shared" si="5"/>
        <v>30.716999999999999</v>
      </c>
      <c r="CK34" s="77">
        <f t="shared" si="5"/>
        <v>30.643000000000001</v>
      </c>
      <c r="CL34" s="77">
        <f t="shared" si="5"/>
        <v>54.168999999999997</v>
      </c>
      <c r="CM34" s="77">
        <f t="shared" si="5"/>
        <v>50.363</v>
      </c>
      <c r="CN34" s="77">
        <f t="shared" si="5"/>
        <v>23.321999999999999</v>
      </c>
      <c r="CO34" s="77">
        <f t="shared" si="5"/>
        <v>16.544</v>
      </c>
      <c r="CP34" s="77">
        <f t="shared" si="5"/>
        <v>5.2190000000000003</v>
      </c>
      <c r="CQ34" s="77">
        <f t="shared" si="5"/>
        <v>6.8090000000000002</v>
      </c>
      <c r="CR34" s="77">
        <f t="shared" si="5"/>
        <v>9.08</v>
      </c>
      <c r="CS34" s="77">
        <f t="shared" si="5"/>
        <v>11.38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1717.9765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>
        <v>78.900000000000006</v>
      </c>
      <c r="R39" s="120">
        <v>39</v>
      </c>
      <c r="S39" s="120"/>
      <c r="T39" s="120">
        <v>15.4</v>
      </c>
      <c r="U39" s="120">
        <v>20.7</v>
      </c>
      <c r="V39" s="120">
        <v>18.3</v>
      </c>
      <c r="W39" s="120">
        <v>37</v>
      </c>
      <c r="X39" s="120">
        <v>22.7</v>
      </c>
      <c r="Y39" s="120">
        <v>19.899999999999999</v>
      </c>
      <c r="Z39" s="120">
        <v>0.4</v>
      </c>
      <c r="AA39" s="120">
        <v>43</v>
      </c>
      <c r="AB39" s="120"/>
      <c r="AC39" s="120"/>
      <c r="AD39" s="120"/>
      <c r="AE39" s="120">
        <v>39.9</v>
      </c>
      <c r="AF39" s="120"/>
      <c r="AG39" s="120"/>
      <c r="AH39" s="120"/>
      <c r="AI39" s="120"/>
      <c r="AJ39" s="120"/>
      <c r="AK39" s="120"/>
      <c r="AL39" s="120">
        <v>0.4</v>
      </c>
      <c r="AM39" s="120">
        <v>0.9</v>
      </c>
      <c r="AN39" s="120">
        <v>0.6</v>
      </c>
      <c r="AO39" s="120"/>
      <c r="AP39" s="120">
        <v>20.100000000000001</v>
      </c>
      <c r="AQ39" s="120">
        <v>20</v>
      </c>
      <c r="AR39" s="120">
        <v>20.100000000000001</v>
      </c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14.3</v>
      </c>
      <c r="BR39" s="120"/>
      <c r="BS39" s="120"/>
      <c r="BT39" s="120"/>
      <c r="BU39" s="120">
        <v>0.2</v>
      </c>
      <c r="BV39" s="120">
        <v>8.1</v>
      </c>
      <c r="BW39" s="120">
        <v>28.3</v>
      </c>
      <c r="BX39" s="120">
        <v>7.9</v>
      </c>
      <c r="BY39" s="120">
        <v>7.8</v>
      </c>
      <c r="BZ39" s="120"/>
      <c r="CA39" s="120"/>
      <c r="CB39" s="120"/>
      <c r="CC39" s="120"/>
      <c r="CD39" s="120"/>
      <c r="CE39" s="120"/>
      <c r="CF39" s="120"/>
      <c r="CG39" s="120"/>
      <c r="CH39" s="120">
        <v>50</v>
      </c>
      <c r="CI39" s="120">
        <v>49.8</v>
      </c>
      <c r="CJ39" s="120">
        <v>50</v>
      </c>
      <c r="CK39" s="120">
        <v>50</v>
      </c>
      <c r="CL39" s="120">
        <v>0.1</v>
      </c>
      <c r="CM39" s="120"/>
      <c r="CN39" s="120"/>
      <c r="CO39" s="120"/>
      <c r="CP39" s="120">
        <v>155.4</v>
      </c>
      <c r="CQ39" s="120">
        <v>140.30000000000001</v>
      </c>
      <c r="CR39" s="120">
        <v>158.30000000000001</v>
      </c>
      <c r="CS39" s="120">
        <v>151.69999999999999</v>
      </c>
      <c r="CT39" s="122"/>
      <c r="CU39" s="122"/>
      <c r="CV39" s="122"/>
      <c r="CW39" s="121"/>
      <c r="CX39" s="97">
        <f t="array" ref="CX39">SUMPRODUCT(B39:CW39*0.25)</f>
        <v>317.375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78.900000000000006</v>
      </c>
      <c r="R42" s="107">
        <f t="shared" si="6"/>
        <v>39</v>
      </c>
      <c r="S42" s="107">
        <f t="shared" si="6"/>
        <v>0</v>
      </c>
      <c r="T42" s="107">
        <f t="shared" si="6"/>
        <v>15.4</v>
      </c>
      <c r="U42" s="107">
        <f t="shared" si="6"/>
        <v>20.7</v>
      </c>
      <c r="V42" s="107">
        <f t="shared" si="6"/>
        <v>18.3</v>
      </c>
      <c r="W42" s="107">
        <f t="shared" si="6"/>
        <v>37</v>
      </c>
      <c r="X42" s="107">
        <f t="shared" si="6"/>
        <v>22.7</v>
      </c>
      <c r="Y42" s="107">
        <f t="shared" si="6"/>
        <v>19.899999999999999</v>
      </c>
      <c r="Z42" s="107">
        <f t="shared" si="6"/>
        <v>0.4</v>
      </c>
      <c r="AA42" s="107">
        <f t="shared" si="6"/>
        <v>43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39.9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0.4</v>
      </c>
      <c r="AM42" s="107">
        <f t="shared" si="6"/>
        <v>0.9</v>
      </c>
      <c r="AN42" s="107">
        <f t="shared" si="6"/>
        <v>0.6</v>
      </c>
      <c r="AO42" s="107">
        <f t="shared" si="6"/>
        <v>0</v>
      </c>
      <c r="AP42" s="107">
        <f t="shared" si="6"/>
        <v>20.100000000000001</v>
      </c>
      <c r="AQ42" s="107">
        <f t="shared" si="6"/>
        <v>20</v>
      </c>
      <c r="AR42" s="107">
        <f t="shared" si="6"/>
        <v>20.100000000000001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14.3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0.2</v>
      </c>
      <c r="BV42" s="107">
        <f t="shared" si="7"/>
        <v>8.1</v>
      </c>
      <c r="BW42" s="107">
        <f t="shared" si="7"/>
        <v>28.3</v>
      </c>
      <c r="BX42" s="107">
        <f t="shared" si="7"/>
        <v>7.9</v>
      </c>
      <c r="BY42" s="107">
        <f t="shared" si="7"/>
        <v>7.8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50</v>
      </c>
      <c r="CI42" s="107">
        <f t="shared" si="7"/>
        <v>49.8</v>
      </c>
      <c r="CJ42" s="107">
        <f t="shared" si="7"/>
        <v>50</v>
      </c>
      <c r="CK42" s="107">
        <f t="shared" si="7"/>
        <v>50</v>
      </c>
      <c r="CL42" s="107">
        <f t="shared" si="7"/>
        <v>0.1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155.4</v>
      </c>
      <c r="CQ42" s="107">
        <f t="shared" si="7"/>
        <v>140.30000000000001</v>
      </c>
      <c r="CR42" s="107">
        <f t="shared" si="7"/>
        <v>158.30000000000001</v>
      </c>
      <c r="CS42" s="107">
        <f t="shared" si="7"/>
        <v>151.69999999999999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317.375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>
        <v>78.900000000000006</v>
      </c>
      <c r="R47" s="120">
        <v>39</v>
      </c>
      <c r="S47" s="120"/>
      <c r="T47" s="120">
        <v>15.4</v>
      </c>
      <c r="U47" s="120">
        <v>20.7</v>
      </c>
      <c r="V47" s="120">
        <v>18.3</v>
      </c>
      <c r="W47" s="120">
        <v>37</v>
      </c>
      <c r="X47" s="120">
        <v>22.7</v>
      </c>
      <c r="Y47" s="120">
        <v>19.899999999999999</v>
      </c>
      <c r="Z47" s="120">
        <v>0.4</v>
      </c>
      <c r="AA47" s="120">
        <v>43</v>
      </c>
      <c r="AB47" s="120"/>
      <c r="AC47" s="120"/>
      <c r="AD47" s="120"/>
      <c r="AE47" s="120">
        <v>39.9</v>
      </c>
      <c r="AF47" s="120"/>
      <c r="AG47" s="120"/>
      <c r="AH47" s="120"/>
      <c r="AI47" s="120"/>
      <c r="AJ47" s="120"/>
      <c r="AK47" s="120"/>
      <c r="AL47" s="120">
        <v>0.4</v>
      </c>
      <c r="AM47" s="120">
        <v>0.9</v>
      </c>
      <c r="AN47" s="120">
        <v>0.6</v>
      </c>
      <c r="AO47" s="120"/>
      <c r="AP47" s="120">
        <v>20.100000000000001</v>
      </c>
      <c r="AQ47" s="120">
        <v>20</v>
      </c>
      <c r="AR47" s="120">
        <v>20.100000000000001</v>
      </c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14.3</v>
      </c>
      <c r="BR47" s="120"/>
      <c r="BS47" s="120"/>
      <c r="BT47" s="120"/>
      <c r="BU47" s="120">
        <v>0.2</v>
      </c>
      <c r="BV47" s="120">
        <v>8.1</v>
      </c>
      <c r="BW47" s="120">
        <v>28.3</v>
      </c>
      <c r="BX47" s="120">
        <v>7.9</v>
      </c>
      <c r="BY47" s="120">
        <v>7.8</v>
      </c>
      <c r="BZ47" s="120"/>
      <c r="CA47" s="120"/>
      <c r="CB47" s="120"/>
      <c r="CC47" s="120"/>
      <c r="CD47" s="120"/>
      <c r="CE47" s="120"/>
      <c r="CF47" s="120"/>
      <c r="CG47" s="120"/>
      <c r="CH47" s="120">
        <v>50</v>
      </c>
      <c r="CI47" s="120">
        <v>49.8</v>
      </c>
      <c r="CJ47" s="120">
        <v>50</v>
      </c>
      <c r="CK47" s="120">
        <v>50</v>
      </c>
      <c r="CL47" s="120">
        <v>0.1</v>
      </c>
      <c r="CM47" s="120"/>
      <c r="CN47" s="120"/>
      <c r="CO47" s="120"/>
      <c r="CP47" s="120">
        <v>155.4</v>
      </c>
      <c r="CQ47" s="120">
        <v>140.30000000000001</v>
      </c>
      <c r="CR47" s="120">
        <v>158.30000000000001</v>
      </c>
      <c r="CS47" s="120">
        <v>151.69999999999999</v>
      </c>
      <c r="CT47" s="122"/>
      <c r="CU47" s="122"/>
      <c r="CV47" s="122"/>
      <c r="CW47" s="121"/>
      <c r="CX47" s="97">
        <f t="array" ref="CX47">SUMPRODUCT(B47:CW47*0.25)</f>
        <v>317.375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78.900000000000006</v>
      </c>
      <c r="R51" s="107">
        <f t="shared" si="8"/>
        <v>39</v>
      </c>
      <c r="S51" s="107">
        <f t="shared" si="8"/>
        <v>0</v>
      </c>
      <c r="T51" s="107">
        <f t="shared" si="8"/>
        <v>15.4</v>
      </c>
      <c r="U51" s="107">
        <f t="shared" si="8"/>
        <v>20.7</v>
      </c>
      <c r="V51" s="107">
        <f t="shared" si="8"/>
        <v>18.3</v>
      </c>
      <c r="W51" s="107">
        <f t="shared" si="8"/>
        <v>37</v>
      </c>
      <c r="X51" s="107">
        <f t="shared" si="8"/>
        <v>22.7</v>
      </c>
      <c r="Y51" s="107">
        <f t="shared" si="8"/>
        <v>19.899999999999999</v>
      </c>
      <c r="Z51" s="107">
        <f t="shared" si="8"/>
        <v>0.4</v>
      </c>
      <c r="AA51" s="107">
        <f t="shared" si="8"/>
        <v>43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39.9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0.4</v>
      </c>
      <c r="AM51" s="107">
        <f t="shared" si="8"/>
        <v>0.9</v>
      </c>
      <c r="AN51" s="107">
        <f t="shared" si="8"/>
        <v>0.6</v>
      </c>
      <c r="AO51" s="107">
        <f t="shared" si="8"/>
        <v>0</v>
      </c>
      <c r="AP51" s="107">
        <f t="shared" si="8"/>
        <v>20.100000000000001</v>
      </c>
      <c r="AQ51" s="107">
        <f t="shared" si="8"/>
        <v>20</v>
      </c>
      <c r="AR51" s="107">
        <f t="shared" si="8"/>
        <v>20.100000000000001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14.3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0.2</v>
      </c>
      <c r="BV51" s="107">
        <f t="shared" si="9"/>
        <v>8.1</v>
      </c>
      <c r="BW51" s="107">
        <f t="shared" si="9"/>
        <v>28.3</v>
      </c>
      <c r="BX51" s="107">
        <f t="shared" si="9"/>
        <v>7.9</v>
      </c>
      <c r="BY51" s="107">
        <f t="shared" si="9"/>
        <v>7.8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50</v>
      </c>
      <c r="CI51" s="107">
        <f t="shared" si="9"/>
        <v>49.8</v>
      </c>
      <c r="CJ51" s="107">
        <f t="shared" si="9"/>
        <v>50</v>
      </c>
      <c r="CK51" s="107">
        <f t="shared" si="9"/>
        <v>50</v>
      </c>
      <c r="CL51" s="107">
        <f t="shared" si="9"/>
        <v>0.1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155.4</v>
      </c>
      <c r="CQ51" s="107">
        <f t="shared" si="9"/>
        <v>140.30000000000001</v>
      </c>
      <c r="CR51" s="107">
        <f t="shared" si="9"/>
        <v>158.30000000000001</v>
      </c>
      <c r="CS51" s="107">
        <f t="shared" si="9"/>
        <v>151.69999999999999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317.375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52.326000000000001</v>
      </c>
      <c r="C54" s="107">
        <f t="shared" ref="C54:BN54" si="12">C18+C28+C42</f>
        <v>53.604999999999997</v>
      </c>
      <c r="D54" s="107">
        <f t="shared" si="12"/>
        <v>55.393000000000001</v>
      </c>
      <c r="E54" s="107">
        <f t="shared" si="12"/>
        <v>55.5</v>
      </c>
      <c r="F54" s="107">
        <f t="shared" si="12"/>
        <v>57.110999999999997</v>
      </c>
      <c r="G54" s="107">
        <f t="shared" si="12"/>
        <v>59.58</v>
      </c>
      <c r="H54" s="107">
        <f t="shared" si="12"/>
        <v>62.57</v>
      </c>
      <c r="I54" s="107">
        <f t="shared" si="12"/>
        <v>65.605000000000004</v>
      </c>
      <c r="J54" s="107">
        <f t="shared" si="12"/>
        <v>69.765000000000001</v>
      </c>
      <c r="K54" s="107">
        <f t="shared" si="12"/>
        <v>71.620999999999995</v>
      </c>
      <c r="L54" s="107">
        <f t="shared" si="12"/>
        <v>73.180999999999997</v>
      </c>
      <c r="M54" s="107">
        <f t="shared" si="12"/>
        <v>74.438000000000002</v>
      </c>
      <c r="N54" s="107">
        <f t="shared" si="12"/>
        <v>75.515000000000001</v>
      </c>
      <c r="O54" s="107">
        <f t="shared" si="12"/>
        <v>75.67</v>
      </c>
      <c r="P54" s="107">
        <f t="shared" si="12"/>
        <v>78.543999999999997</v>
      </c>
      <c r="Q54" s="107">
        <f t="shared" si="12"/>
        <v>146.11599999999999</v>
      </c>
      <c r="R54" s="107">
        <f t="shared" si="12"/>
        <v>114.694</v>
      </c>
      <c r="S54" s="107">
        <f t="shared" si="12"/>
        <v>71.628</v>
      </c>
      <c r="T54" s="107">
        <f t="shared" si="12"/>
        <v>80.812000000000012</v>
      </c>
      <c r="U54" s="107">
        <f t="shared" si="12"/>
        <v>81.213999999999999</v>
      </c>
      <c r="V54" s="107">
        <f t="shared" si="12"/>
        <v>73.423000000000002</v>
      </c>
      <c r="W54" s="107">
        <f t="shared" si="12"/>
        <v>89.631</v>
      </c>
      <c r="X54" s="107">
        <f t="shared" si="12"/>
        <v>74.126999999999995</v>
      </c>
      <c r="Y54" s="107">
        <f t="shared" si="12"/>
        <v>71.355999999999995</v>
      </c>
      <c r="Z54" s="107">
        <f t="shared" si="12"/>
        <v>75.272000000000006</v>
      </c>
      <c r="AA54" s="107">
        <f t="shared" si="12"/>
        <v>123.306</v>
      </c>
      <c r="AB54" s="107">
        <f t="shared" si="12"/>
        <v>89.661999999999992</v>
      </c>
      <c r="AC54" s="107">
        <f t="shared" si="12"/>
        <v>98.888999999999996</v>
      </c>
      <c r="AD54" s="107">
        <f t="shared" si="12"/>
        <v>149.69800000000001</v>
      </c>
      <c r="AE54" s="107">
        <f t="shared" si="12"/>
        <v>154.50700000000001</v>
      </c>
      <c r="AF54" s="107">
        <f t="shared" si="12"/>
        <v>63.048999999999999</v>
      </c>
      <c r="AG54" s="107">
        <f t="shared" si="12"/>
        <v>122.461</v>
      </c>
      <c r="AH54" s="107">
        <f t="shared" si="12"/>
        <v>67.762</v>
      </c>
      <c r="AI54" s="107">
        <f t="shared" si="12"/>
        <v>75.503999999999991</v>
      </c>
      <c r="AJ54" s="107">
        <f t="shared" si="12"/>
        <v>137.69900000000001</v>
      </c>
      <c r="AK54" s="107">
        <f t="shared" si="12"/>
        <v>37.985999999999997</v>
      </c>
      <c r="AL54" s="107">
        <f t="shared" si="12"/>
        <v>56.542000000000002</v>
      </c>
      <c r="AM54" s="107">
        <f t="shared" si="12"/>
        <v>73.061999999999998</v>
      </c>
      <c r="AN54" s="107">
        <f t="shared" si="12"/>
        <v>51.384</v>
      </c>
      <c r="AO54" s="107">
        <f t="shared" si="12"/>
        <v>50.423000000000002</v>
      </c>
      <c r="AP54" s="107">
        <f t="shared" si="12"/>
        <v>85.22</v>
      </c>
      <c r="AQ54" s="107">
        <f t="shared" si="12"/>
        <v>72.164000000000001</v>
      </c>
      <c r="AR54" s="107">
        <f t="shared" si="12"/>
        <v>52.798999999999999</v>
      </c>
      <c r="AS54" s="107">
        <f t="shared" si="12"/>
        <v>67.498999999999995</v>
      </c>
      <c r="AT54" s="107">
        <f t="shared" si="12"/>
        <v>85.994</v>
      </c>
      <c r="AU54" s="107">
        <f t="shared" si="12"/>
        <v>90.175999999999988</v>
      </c>
      <c r="AV54" s="107">
        <f t="shared" si="12"/>
        <v>91.653999999999996</v>
      </c>
      <c r="AW54" s="107">
        <f t="shared" si="12"/>
        <v>92.658000000000001</v>
      </c>
      <c r="AX54" s="107">
        <f t="shared" si="12"/>
        <v>95.253</v>
      </c>
      <c r="AY54" s="107">
        <f t="shared" si="12"/>
        <v>98.699999999999989</v>
      </c>
      <c r="AZ54" s="107">
        <f t="shared" si="12"/>
        <v>98.646000000000001</v>
      </c>
      <c r="BA54" s="107">
        <f t="shared" si="12"/>
        <v>100.047</v>
      </c>
      <c r="BB54" s="107">
        <f t="shared" si="12"/>
        <v>98.86099999999999</v>
      </c>
      <c r="BC54" s="107">
        <f t="shared" si="12"/>
        <v>100.71</v>
      </c>
      <c r="BD54" s="107">
        <f t="shared" si="12"/>
        <v>101.22399999999999</v>
      </c>
      <c r="BE54" s="107">
        <f t="shared" si="12"/>
        <v>101.59099999999999</v>
      </c>
      <c r="BF54" s="107">
        <f t="shared" si="12"/>
        <v>101.51899999999999</v>
      </c>
      <c r="BG54" s="107">
        <f t="shared" si="12"/>
        <v>101.04599999999999</v>
      </c>
      <c r="BH54" s="107">
        <f t="shared" si="12"/>
        <v>94.21</v>
      </c>
      <c r="BI54" s="107">
        <f t="shared" si="12"/>
        <v>98.631</v>
      </c>
      <c r="BJ54" s="107">
        <f t="shared" si="12"/>
        <v>95.298999999999992</v>
      </c>
      <c r="BK54" s="107">
        <f t="shared" si="12"/>
        <v>72.548999999999992</v>
      </c>
      <c r="BL54" s="107">
        <f t="shared" si="12"/>
        <v>72.533999999999992</v>
      </c>
      <c r="BM54" s="107">
        <f t="shared" si="12"/>
        <v>73.59</v>
      </c>
      <c r="BN54" s="107">
        <f t="shared" si="12"/>
        <v>227.96</v>
      </c>
      <c r="BO54" s="107">
        <f t="shared" ref="BO54:CX54" si="13">BO18+BO28+BO42</f>
        <v>151.11399999999998</v>
      </c>
      <c r="BP54" s="107">
        <f t="shared" si="13"/>
        <v>117.246</v>
      </c>
      <c r="BQ54" s="107">
        <f t="shared" si="13"/>
        <v>57.802000000000007</v>
      </c>
      <c r="BR54" s="107">
        <f t="shared" si="13"/>
        <v>83.801000000000002</v>
      </c>
      <c r="BS54" s="107">
        <f t="shared" si="13"/>
        <v>70.631</v>
      </c>
      <c r="BT54" s="107">
        <f t="shared" si="13"/>
        <v>63.251000000000005</v>
      </c>
      <c r="BU54" s="107">
        <f t="shared" si="13"/>
        <v>44.347000000000001</v>
      </c>
      <c r="BV54" s="107">
        <f t="shared" si="13"/>
        <v>52.9</v>
      </c>
      <c r="BW54" s="107">
        <f t="shared" si="13"/>
        <v>90</v>
      </c>
      <c r="BX54" s="107">
        <f t="shared" si="13"/>
        <v>81.021000000000015</v>
      </c>
      <c r="BY54" s="107">
        <f t="shared" si="13"/>
        <v>97.555999999999997</v>
      </c>
      <c r="BZ54" s="107">
        <f t="shared" si="13"/>
        <v>69.896000000000001</v>
      </c>
      <c r="CA54" s="107">
        <f t="shared" si="13"/>
        <v>61.557000000000002</v>
      </c>
      <c r="CB54" s="107">
        <f t="shared" si="13"/>
        <v>51.373999999999995</v>
      </c>
      <c r="CC54" s="107">
        <f t="shared" si="13"/>
        <v>93.34</v>
      </c>
      <c r="CD54" s="107">
        <f t="shared" si="13"/>
        <v>46.209000000000003</v>
      </c>
      <c r="CE54" s="107">
        <f t="shared" si="13"/>
        <v>53.798000000000002</v>
      </c>
      <c r="CF54" s="107">
        <f t="shared" si="13"/>
        <v>59.777000000000001</v>
      </c>
      <c r="CG54" s="107">
        <f t="shared" si="13"/>
        <v>76.302000000000007</v>
      </c>
      <c r="CH54" s="107">
        <f t="shared" si="13"/>
        <v>97.265000000000001</v>
      </c>
      <c r="CI54" s="107">
        <f t="shared" si="13"/>
        <v>97.007999999999996</v>
      </c>
      <c r="CJ54" s="107">
        <f t="shared" si="13"/>
        <v>80.716999999999999</v>
      </c>
      <c r="CK54" s="107">
        <f t="shared" si="13"/>
        <v>80.643000000000001</v>
      </c>
      <c r="CL54" s="107">
        <f t="shared" si="13"/>
        <v>54.268999999999998</v>
      </c>
      <c r="CM54" s="107">
        <f t="shared" si="13"/>
        <v>50.363</v>
      </c>
      <c r="CN54" s="107">
        <f t="shared" si="13"/>
        <v>23.321999999999999</v>
      </c>
      <c r="CO54" s="107">
        <f t="shared" si="13"/>
        <v>16.544</v>
      </c>
      <c r="CP54" s="107">
        <f t="shared" si="13"/>
        <v>160.619</v>
      </c>
      <c r="CQ54" s="107">
        <f t="shared" si="13"/>
        <v>147.10900000000001</v>
      </c>
      <c r="CR54" s="107">
        <f t="shared" si="13"/>
        <v>167.38000000000002</v>
      </c>
      <c r="CS54" s="107">
        <f t="shared" si="13"/>
        <v>163.07999999999998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2035.3514999999998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-24.8</v>
      </c>
      <c r="F5" s="25"/>
      <c r="G5" s="25">
        <v>-10.199999999999999</v>
      </c>
      <c r="H5" s="25"/>
      <c r="I5" s="25"/>
      <c r="J5" s="25"/>
      <c r="K5" s="25"/>
      <c r="L5" s="25"/>
      <c r="M5" s="25"/>
      <c r="N5" s="25"/>
      <c r="O5" s="25"/>
      <c r="P5" s="25"/>
      <c r="Q5" s="25">
        <v>78.900000000000006</v>
      </c>
      <c r="R5" s="25">
        <v>39</v>
      </c>
      <c r="S5" s="25">
        <v>-53.5</v>
      </c>
      <c r="T5" s="25">
        <v>15.4</v>
      </c>
      <c r="U5" s="25">
        <v>20.7</v>
      </c>
      <c r="V5" s="25">
        <v>18.3</v>
      </c>
      <c r="W5" s="25">
        <v>37</v>
      </c>
      <c r="X5" s="25">
        <v>22.7</v>
      </c>
      <c r="Y5" s="25">
        <v>19.899999999999999</v>
      </c>
      <c r="Z5" s="25">
        <v>0.4</v>
      </c>
      <c r="AA5" s="25">
        <v>43</v>
      </c>
      <c r="AB5" s="25">
        <v>-80.099999999999994</v>
      </c>
      <c r="AC5" s="25">
        <v>-86.6</v>
      </c>
      <c r="AD5" s="25">
        <v>-135.9</v>
      </c>
      <c r="AE5" s="25">
        <v>39.9</v>
      </c>
      <c r="AF5" s="25">
        <v>-8.5</v>
      </c>
      <c r="AG5" s="25">
        <v>-117.9</v>
      </c>
      <c r="AH5" s="25">
        <v>-27.3</v>
      </c>
      <c r="AI5" s="25">
        <v>-33.200000000000003</v>
      </c>
      <c r="AJ5" s="25">
        <v>-124.1</v>
      </c>
      <c r="AK5" s="25">
        <v>-0.2</v>
      </c>
      <c r="AL5" s="25">
        <v>0.4</v>
      </c>
      <c r="AM5" s="25">
        <v>0.9</v>
      </c>
      <c r="AN5" s="25">
        <v>0.6</v>
      </c>
      <c r="AO5" s="25"/>
      <c r="AP5" s="25">
        <v>20.100000000000001</v>
      </c>
      <c r="AQ5" s="25">
        <v>20</v>
      </c>
      <c r="AR5" s="25">
        <v>20.100000000000001</v>
      </c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14.3</v>
      </c>
      <c r="BR5" s="25">
        <v>-27</v>
      </c>
      <c r="BS5" s="25">
        <v>-64.8</v>
      </c>
      <c r="BT5" s="25">
        <v>-62.9</v>
      </c>
      <c r="BU5" s="25">
        <v>0.2</v>
      </c>
      <c r="BV5" s="25">
        <v>8.1</v>
      </c>
      <c r="BW5" s="25">
        <v>28.3</v>
      </c>
      <c r="BX5" s="25">
        <v>7.9</v>
      </c>
      <c r="BY5" s="25">
        <v>7.8</v>
      </c>
      <c r="BZ5" s="25">
        <v>-0.3</v>
      </c>
      <c r="CA5" s="25">
        <v>-0.1</v>
      </c>
      <c r="CB5" s="25">
        <v>-0.3</v>
      </c>
      <c r="CC5" s="25">
        <v>-0.5</v>
      </c>
      <c r="CD5" s="25">
        <v>-8</v>
      </c>
      <c r="CE5" s="25">
        <v>-0.6</v>
      </c>
      <c r="CF5" s="25">
        <v>-0.6</v>
      </c>
      <c r="CG5" s="25">
        <v>-0.4</v>
      </c>
      <c r="CH5" s="25">
        <v>50</v>
      </c>
      <c r="CI5" s="25">
        <v>49.8</v>
      </c>
      <c r="CJ5" s="25">
        <v>50</v>
      </c>
      <c r="CK5" s="25">
        <v>50</v>
      </c>
      <c r="CL5" s="25">
        <v>0.1</v>
      </c>
      <c r="CM5" s="25">
        <v>-45.8</v>
      </c>
      <c r="CN5" s="25">
        <v>-5.0999999999999996</v>
      </c>
      <c r="CO5" s="25">
        <v>-16.5</v>
      </c>
      <c r="CP5" s="25">
        <v>155.4</v>
      </c>
      <c r="CQ5" s="25">
        <v>140.30000000000001</v>
      </c>
      <c r="CR5" s="25">
        <v>158.30000000000001</v>
      </c>
      <c r="CS5" s="25">
        <v>151.69999999999999</v>
      </c>
      <c r="CT5" s="26"/>
      <c r="CU5" s="26"/>
      <c r="CV5" s="26"/>
      <c r="CW5" s="27"/>
      <c r="CX5" s="132">
        <f t="array" ref="CX5">SUMPRODUCT(B5:CW5*0.25)</f>
        <v>83.575000000000017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131.06</v>
      </c>
      <c r="C8" s="138">
        <v>131.12</v>
      </c>
      <c r="D8" s="138">
        <v>122</v>
      </c>
      <c r="E8" s="138">
        <v>132</v>
      </c>
      <c r="F8" s="138">
        <v>128.38</v>
      </c>
      <c r="G8" s="138">
        <v>126.75</v>
      </c>
      <c r="H8" s="138">
        <v>127.06</v>
      </c>
      <c r="I8" s="138">
        <v>120.25</v>
      </c>
      <c r="J8" s="138">
        <v>117.64</v>
      </c>
      <c r="K8" s="138">
        <v>116.52</v>
      </c>
      <c r="L8" s="138">
        <v>115.81</v>
      </c>
      <c r="M8" s="138">
        <v>116.5</v>
      </c>
      <c r="N8" s="138">
        <v>114.5</v>
      </c>
      <c r="O8" s="138">
        <v>114.36</v>
      </c>
      <c r="P8" s="138">
        <v>119.49</v>
      </c>
      <c r="Q8" s="138">
        <v>132.69</v>
      </c>
      <c r="R8" s="138">
        <v>122.64</v>
      </c>
      <c r="S8" s="138">
        <v>119.24</v>
      </c>
      <c r="T8" s="138">
        <v>123.18</v>
      </c>
      <c r="U8" s="138">
        <v>125.94</v>
      </c>
      <c r="V8" s="138">
        <v>126.56</v>
      </c>
      <c r="W8" s="138">
        <v>127.37</v>
      </c>
      <c r="X8" s="138">
        <v>127.39</v>
      </c>
      <c r="Y8" s="138">
        <v>132.96</v>
      </c>
      <c r="Z8" s="138">
        <v>132.6</v>
      </c>
      <c r="AA8" s="138">
        <v>139.86000000000001</v>
      </c>
      <c r="AB8" s="138">
        <v>135.86000000000001</v>
      </c>
      <c r="AC8" s="138">
        <v>129.26</v>
      </c>
      <c r="AD8" s="138">
        <v>138.56</v>
      </c>
      <c r="AE8" s="138">
        <v>134.16999999999999</v>
      </c>
      <c r="AF8" s="138">
        <v>126.39</v>
      </c>
      <c r="AG8" s="138">
        <v>110</v>
      </c>
      <c r="AH8" s="138">
        <v>133.30000000000001</v>
      </c>
      <c r="AI8" s="138">
        <v>122.5</v>
      </c>
      <c r="AJ8" s="138">
        <v>112.32</v>
      </c>
      <c r="AK8" s="138">
        <v>89.79</v>
      </c>
      <c r="AL8" s="138">
        <v>3.54</v>
      </c>
      <c r="AM8" s="138">
        <v>2.0099999999999998</v>
      </c>
      <c r="AN8" s="138">
        <v>-10</v>
      </c>
      <c r="AO8" s="138">
        <v>-10</v>
      </c>
      <c r="AP8" s="138">
        <v>0.44</v>
      </c>
      <c r="AQ8" s="138">
        <v>1.59</v>
      </c>
      <c r="AR8" s="138">
        <v>0</v>
      </c>
      <c r="AS8" s="138">
        <v>0</v>
      </c>
      <c r="AT8" s="138">
        <v>7</v>
      </c>
      <c r="AU8" s="138">
        <v>7.24</v>
      </c>
      <c r="AV8" s="138">
        <v>7</v>
      </c>
      <c r="AW8" s="138">
        <v>6.32</v>
      </c>
      <c r="AX8" s="138">
        <v>6.63</v>
      </c>
      <c r="AY8" s="138">
        <v>7.64</v>
      </c>
      <c r="AZ8" s="138">
        <v>7.64</v>
      </c>
      <c r="BA8" s="138">
        <v>7.31</v>
      </c>
      <c r="BB8" s="138">
        <v>5.88</v>
      </c>
      <c r="BC8" s="138">
        <v>5.03</v>
      </c>
      <c r="BD8" s="138">
        <v>5</v>
      </c>
      <c r="BE8" s="138">
        <v>5</v>
      </c>
      <c r="BF8" s="138">
        <v>5</v>
      </c>
      <c r="BG8" s="138">
        <v>5.66</v>
      </c>
      <c r="BH8" s="138">
        <v>5</v>
      </c>
      <c r="BI8" s="138">
        <v>6.9</v>
      </c>
      <c r="BJ8" s="138">
        <v>10</v>
      </c>
      <c r="BK8" s="138">
        <v>5</v>
      </c>
      <c r="BL8" s="138">
        <v>10</v>
      </c>
      <c r="BM8" s="138">
        <v>20</v>
      </c>
      <c r="BN8" s="138">
        <v>5</v>
      </c>
      <c r="BO8" s="138">
        <v>10</v>
      </c>
      <c r="BP8" s="138">
        <v>10.01</v>
      </c>
      <c r="BQ8" s="138">
        <v>114.04</v>
      </c>
      <c r="BR8" s="138">
        <v>104.25</v>
      </c>
      <c r="BS8" s="138">
        <v>119.98</v>
      </c>
      <c r="BT8" s="138">
        <v>129.24</v>
      </c>
      <c r="BU8" s="138">
        <v>156.09</v>
      </c>
      <c r="BV8" s="138">
        <v>133.21</v>
      </c>
      <c r="BW8" s="138">
        <v>139.46</v>
      </c>
      <c r="BX8" s="138">
        <v>143.75</v>
      </c>
      <c r="BY8" s="138">
        <v>147.08000000000001</v>
      </c>
      <c r="BZ8" s="138">
        <v>152.47</v>
      </c>
      <c r="CA8" s="138">
        <v>145.61000000000001</v>
      </c>
      <c r="CB8" s="138">
        <v>154.41</v>
      </c>
      <c r="CC8" s="138">
        <v>166.39</v>
      </c>
      <c r="CD8" s="138">
        <v>162.63</v>
      </c>
      <c r="CE8" s="138">
        <v>167.09</v>
      </c>
      <c r="CF8" s="138">
        <v>165.22</v>
      </c>
      <c r="CG8" s="138">
        <v>155.1</v>
      </c>
      <c r="CH8" s="138">
        <v>140.19</v>
      </c>
      <c r="CI8" s="138">
        <v>147.88999999999999</v>
      </c>
      <c r="CJ8" s="138">
        <v>142.02000000000001</v>
      </c>
      <c r="CK8" s="138">
        <v>135.84</v>
      </c>
      <c r="CL8" s="138">
        <v>134.6</v>
      </c>
      <c r="CM8" s="138">
        <v>142.49</v>
      </c>
      <c r="CN8" s="138">
        <v>137.97999999999999</v>
      </c>
      <c r="CO8" s="138">
        <v>134.34</v>
      </c>
      <c r="CP8" s="138">
        <v>153.99</v>
      </c>
      <c r="CQ8" s="138">
        <v>143.38999999999999</v>
      </c>
      <c r="CR8" s="138">
        <v>138.33000000000001</v>
      </c>
      <c r="CS8" s="138">
        <v>135.15</v>
      </c>
      <c r="CT8" s="139"/>
      <c r="CU8" s="139"/>
      <c r="CV8" s="139"/>
      <c r="CW8" s="140"/>
      <c r="CX8" s="141">
        <f>IF(SUM(B8:CW8)&lt;&gt;0,AVERAGEIF(B8:CW8,"&lt;&gt;"""),"")</f>
        <v>91.417604166666649</v>
      </c>
    </row>
    <row r="9" spans="1:102" ht="24.95" customHeight="1" thickBot="1" x14ac:dyDescent="0.25">
      <c r="A9" s="133" t="s">
        <v>6</v>
      </c>
      <c r="B9" s="42">
        <v>129.04499999999999</v>
      </c>
      <c r="C9" s="43">
        <v>129.04499999999999</v>
      </c>
      <c r="D9" s="43">
        <v>129.04499999999999</v>
      </c>
      <c r="E9" s="43">
        <v>129.04499999999999</v>
      </c>
      <c r="F9" s="43">
        <v>125.61</v>
      </c>
      <c r="G9" s="43">
        <v>125.61</v>
      </c>
      <c r="H9" s="43">
        <v>125.61</v>
      </c>
      <c r="I9" s="43">
        <v>125.61</v>
      </c>
      <c r="J9" s="43">
        <v>116.61750000000001</v>
      </c>
      <c r="K9" s="43">
        <v>116.61750000000001</v>
      </c>
      <c r="L9" s="43">
        <v>116.61750000000001</v>
      </c>
      <c r="M9" s="43">
        <v>116.61750000000001</v>
      </c>
      <c r="N9" s="43">
        <v>120.26</v>
      </c>
      <c r="O9" s="43">
        <v>120.26</v>
      </c>
      <c r="P9" s="43">
        <v>120.26</v>
      </c>
      <c r="Q9" s="43">
        <v>120.26</v>
      </c>
      <c r="R9" s="43">
        <v>122.75</v>
      </c>
      <c r="S9" s="43">
        <v>122.75</v>
      </c>
      <c r="T9" s="43">
        <v>122.75</v>
      </c>
      <c r="U9" s="43">
        <v>122.75</v>
      </c>
      <c r="V9" s="43">
        <v>128.57</v>
      </c>
      <c r="W9" s="43">
        <v>128.57</v>
      </c>
      <c r="X9" s="43">
        <v>128.57</v>
      </c>
      <c r="Y9" s="43">
        <v>128.57</v>
      </c>
      <c r="Z9" s="43">
        <v>134.39500000000001</v>
      </c>
      <c r="AA9" s="43">
        <v>134.39500000000001</v>
      </c>
      <c r="AB9" s="43">
        <v>134.39500000000001</v>
      </c>
      <c r="AC9" s="43">
        <v>134.39500000000001</v>
      </c>
      <c r="AD9" s="43">
        <v>127.28</v>
      </c>
      <c r="AE9" s="43">
        <v>127.28</v>
      </c>
      <c r="AF9" s="43">
        <v>127.28</v>
      </c>
      <c r="AG9" s="43">
        <v>127.28</v>
      </c>
      <c r="AH9" s="43">
        <v>114.47750000000001</v>
      </c>
      <c r="AI9" s="43">
        <v>114.47750000000001</v>
      </c>
      <c r="AJ9" s="43">
        <v>114.47750000000001</v>
      </c>
      <c r="AK9" s="43">
        <v>114.47750000000001</v>
      </c>
      <c r="AL9" s="43">
        <v>-3.6124999999999998</v>
      </c>
      <c r="AM9" s="43">
        <v>-3.6124999999999998</v>
      </c>
      <c r="AN9" s="43">
        <v>-3.6124999999999998</v>
      </c>
      <c r="AO9" s="43">
        <v>-3.6124999999999998</v>
      </c>
      <c r="AP9" s="43">
        <v>0.50749999999999995</v>
      </c>
      <c r="AQ9" s="43">
        <v>0.50749999999999995</v>
      </c>
      <c r="AR9" s="43">
        <v>0.50749999999999995</v>
      </c>
      <c r="AS9" s="43">
        <v>0.50749999999999995</v>
      </c>
      <c r="AT9" s="43">
        <v>6.89</v>
      </c>
      <c r="AU9" s="43">
        <v>6.89</v>
      </c>
      <c r="AV9" s="43">
        <v>6.89</v>
      </c>
      <c r="AW9" s="43">
        <v>6.89</v>
      </c>
      <c r="AX9" s="43">
        <v>7.3049999999999997</v>
      </c>
      <c r="AY9" s="43">
        <v>7.3049999999999997</v>
      </c>
      <c r="AZ9" s="43">
        <v>7.3049999999999997</v>
      </c>
      <c r="BA9" s="43">
        <v>7.3049999999999997</v>
      </c>
      <c r="BB9" s="43">
        <v>5.2275</v>
      </c>
      <c r="BC9" s="43">
        <v>5.2275</v>
      </c>
      <c r="BD9" s="43">
        <v>5.2275</v>
      </c>
      <c r="BE9" s="43">
        <v>5.2275</v>
      </c>
      <c r="BF9" s="43">
        <v>5.64</v>
      </c>
      <c r="BG9" s="43">
        <v>5.64</v>
      </c>
      <c r="BH9" s="43">
        <v>5.64</v>
      </c>
      <c r="BI9" s="43">
        <v>5.64</v>
      </c>
      <c r="BJ9" s="43">
        <v>11.25</v>
      </c>
      <c r="BK9" s="43">
        <v>11.25</v>
      </c>
      <c r="BL9" s="43">
        <v>11.25</v>
      </c>
      <c r="BM9" s="43">
        <v>11.25</v>
      </c>
      <c r="BN9" s="43">
        <v>34.762500000000003</v>
      </c>
      <c r="BO9" s="43">
        <v>34.762500000000003</v>
      </c>
      <c r="BP9" s="43">
        <v>34.762500000000003</v>
      </c>
      <c r="BQ9" s="43">
        <v>34.762500000000003</v>
      </c>
      <c r="BR9" s="43">
        <v>127.39</v>
      </c>
      <c r="BS9" s="43">
        <v>127.39</v>
      </c>
      <c r="BT9" s="43">
        <v>127.39</v>
      </c>
      <c r="BU9" s="43">
        <v>127.39</v>
      </c>
      <c r="BV9" s="43">
        <v>140.875</v>
      </c>
      <c r="BW9" s="43">
        <v>140.875</v>
      </c>
      <c r="BX9" s="43">
        <v>140.875</v>
      </c>
      <c r="BY9" s="43">
        <v>140.875</v>
      </c>
      <c r="BZ9" s="43">
        <v>154.72</v>
      </c>
      <c r="CA9" s="43">
        <v>154.72</v>
      </c>
      <c r="CB9" s="43">
        <v>154.72</v>
      </c>
      <c r="CC9" s="43">
        <v>154.72</v>
      </c>
      <c r="CD9" s="43">
        <v>162.51</v>
      </c>
      <c r="CE9" s="43">
        <v>162.51</v>
      </c>
      <c r="CF9" s="43">
        <v>162.51</v>
      </c>
      <c r="CG9" s="43">
        <v>162.51</v>
      </c>
      <c r="CH9" s="43">
        <v>141.48500000000001</v>
      </c>
      <c r="CI9" s="43">
        <v>141.48500000000001</v>
      </c>
      <c r="CJ9" s="43">
        <v>141.48500000000001</v>
      </c>
      <c r="CK9" s="43">
        <v>141.48500000000001</v>
      </c>
      <c r="CL9" s="43">
        <v>137.35249999999999</v>
      </c>
      <c r="CM9" s="43">
        <v>137.35249999999999</v>
      </c>
      <c r="CN9" s="43">
        <v>137.35249999999999</v>
      </c>
      <c r="CO9" s="43">
        <v>137.35249999999999</v>
      </c>
      <c r="CP9" s="43">
        <v>142.715</v>
      </c>
      <c r="CQ9" s="43">
        <v>142.715</v>
      </c>
      <c r="CR9" s="43">
        <v>142.715</v>
      </c>
      <c r="CS9" s="43">
        <v>142.715</v>
      </c>
      <c r="CT9" s="44"/>
      <c r="CU9" s="44"/>
      <c r="CV9" s="44"/>
      <c r="CW9" s="45"/>
      <c r="CX9" s="142">
        <f>IF(SUM(B9:CW9)&lt;&gt;0,AVERAGEIF(B9:CW9,"&lt;&gt;"""),"")</f>
        <v>91.41760416666672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24.8</v>
      </c>
      <c r="F14" s="149"/>
      <c r="G14" s="149">
        <v>10.199999999999999</v>
      </c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53.5</v>
      </c>
      <c r="T14" s="149"/>
      <c r="U14" s="149"/>
      <c r="V14" s="149"/>
      <c r="W14" s="149"/>
      <c r="X14" s="149"/>
      <c r="Y14" s="149"/>
      <c r="Z14" s="149"/>
      <c r="AA14" s="149"/>
      <c r="AB14" s="149">
        <v>80.099999999999994</v>
      </c>
      <c r="AC14" s="149">
        <v>86.6</v>
      </c>
      <c r="AD14" s="149">
        <v>135.9</v>
      </c>
      <c r="AE14" s="149"/>
      <c r="AF14" s="149">
        <v>8.5</v>
      </c>
      <c r="AG14" s="149">
        <v>117.9</v>
      </c>
      <c r="AH14" s="149">
        <v>27.3</v>
      </c>
      <c r="AI14" s="149">
        <v>33.200000000000003</v>
      </c>
      <c r="AJ14" s="149">
        <v>124.1</v>
      </c>
      <c r="AK14" s="149">
        <v>0.2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27</v>
      </c>
      <c r="BS14" s="149">
        <v>64.8</v>
      </c>
      <c r="BT14" s="149">
        <v>62.9</v>
      </c>
      <c r="BU14" s="149"/>
      <c r="BV14" s="149"/>
      <c r="BW14" s="149"/>
      <c r="BX14" s="149"/>
      <c r="BY14" s="149"/>
      <c r="BZ14" s="149">
        <v>0.3</v>
      </c>
      <c r="CA14" s="149">
        <v>0.1</v>
      </c>
      <c r="CB14" s="149">
        <v>0.3</v>
      </c>
      <c r="CC14" s="149">
        <v>0.5</v>
      </c>
      <c r="CD14" s="149">
        <v>8</v>
      </c>
      <c r="CE14" s="149">
        <v>0.6</v>
      </c>
      <c r="CF14" s="149">
        <v>0.6</v>
      </c>
      <c r="CG14" s="149">
        <v>0.4</v>
      </c>
      <c r="CH14" s="149"/>
      <c r="CI14" s="149"/>
      <c r="CJ14" s="149"/>
      <c r="CK14" s="149"/>
      <c r="CL14" s="149"/>
      <c r="CM14" s="149">
        <v>45.8</v>
      </c>
      <c r="CN14" s="149">
        <v>5.0999999999999996</v>
      </c>
      <c r="CO14" s="149">
        <v>16.5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233.79999999999998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24.8</v>
      </c>
      <c r="F17" s="160">
        <f t="shared" si="0"/>
        <v>0</v>
      </c>
      <c r="G17" s="160">
        <f t="shared" si="0"/>
        <v>10.199999999999999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53.5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80.099999999999994</v>
      </c>
      <c r="AC17" s="160">
        <f t="shared" si="0"/>
        <v>86.6</v>
      </c>
      <c r="AD17" s="160">
        <f t="shared" si="0"/>
        <v>135.9</v>
      </c>
      <c r="AE17" s="160">
        <f t="shared" si="0"/>
        <v>0</v>
      </c>
      <c r="AF17" s="160">
        <f t="shared" si="0"/>
        <v>8.5</v>
      </c>
      <c r="AG17" s="160">
        <f t="shared" si="0"/>
        <v>117.9</v>
      </c>
      <c r="AH17" s="160">
        <f t="shared" si="0"/>
        <v>27.3</v>
      </c>
      <c r="AI17" s="160">
        <f t="shared" si="0"/>
        <v>33.200000000000003</v>
      </c>
      <c r="AJ17" s="160">
        <f t="shared" si="0"/>
        <v>124.1</v>
      </c>
      <c r="AK17" s="160">
        <f t="shared" si="0"/>
        <v>0.2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27</v>
      </c>
      <c r="BS17" s="160">
        <f t="shared" si="1"/>
        <v>64.8</v>
      </c>
      <c r="BT17" s="160">
        <f t="shared" si="1"/>
        <v>62.9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0.3</v>
      </c>
      <c r="CA17" s="160">
        <f t="shared" si="1"/>
        <v>0.1</v>
      </c>
      <c r="CB17" s="160">
        <f t="shared" si="1"/>
        <v>0.3</v>
      </c>
      <c r="CC17" s="160">
        <f t="shared" si="1"/>
        <v>0.5</v>
      </c>
      <c r="CD17" s="160">
        <f t="shared" si="1"/>
        <v>8</v>
      </c>
      <c r="CE17" s="160">
        <f t="shared" si="1"/>
        <v>0.6</v>
      </c>
      <c r="CF17" s="160">
        <f t="shared" si="1"/>
        <v>0.6</v>
      </c>
      <c r="CG17" s="160">
        <f t="shared" si="1"/>
        <v>0.4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45.8</v>
      </c>
      <c r="CN17" s="160">
        <f t="shared" si="1"/>
        <v>5.0999999999999996</v>
      </c>
      <c r="CO17" s="160">
        <f t="shared" si="1"/>
        <v>16.5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233.79999999999998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>
        <v>78.900000000000006</v>
      </c>
      <c r="R22" s="149">
        <v>39</v>
      </c>
      <c r="S22" s="149"/>
      <c r="T22" s="149">
        <v>15.4</v>
      </c>
      <c r="U22" s="149">
        <v>20.7</v>
      </c>
      <c r="V22" s="149">
        <v>18.3</v>
      </c>
      <c r="W22" s="149">
        <v>37</v>
      </c>
      <c r="X22" s="149">
        <v>22.7</v>
      </c>
      <c r="Y22" s="149">
        <v>19.899999999999999</v>
      </c>
      <c r="Z22" s="149">
        <v>0.4</v>
      </c>
      <c r="AA22" s="149">
        <v>43</v>
      </c>
      <c r="AB22" s="149"/>
      <c r="AC22" s="149"/>
      <c r="AD22" s="149"/>
      <c r="AE22" s="149">
        <v>39.9</v>
      </c>
      <c r="AF22" s="149"/>
      <c r="AG22" s="149"/>
      <c r="AH22" s="149"/>
      <c r="AI22" s="149"/>
      <c r="AJ22" s="149"/>
      <c r="AK22" s="149"/>
      <c r="AL22" s="149">
        <v>0.4</v>
      </c>
      <c r="AM22" s="149">
        <v>0.9</v>
      </c>
      <c r="AN22" s="149">
        <v>0.6</v>
      </c>
      <c r="AO22" s="149"/>
      <c r="AP22" s="149">
        <v>20.100000000000001</v>
      </c>
      <c r="AQ22" s="149">
        <v>20</v>
      </c>
      <c r="AR22" s="149">
        <v>20.100000000000001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14.3</v>
      </c>
      <c r="BR22" s="149"/>
      <c r="BS22" s="149"/>
      <c r="BT22" s="149"/>
      <c r="BU22" s="149">
        <v>0.2</v>
      </c>
      <c r="BV22" s="149">
        <v>8.1</v>
      </c>
      <c r="BW22" s="149">
        <v>28.3</v>
      </c>
      <c r="BX22" s="149">
        <v>7.9</v>
      </c>
      <c r="BY22" s="149">
        <v>7.8</v>
      </c>
      <c r="BZ22" s="149"/>
      <c r="CA22" s="149"/>
      <c r="CB22" s="149"/>
      <c r="CC22" s="149"/>
      <c r="CD22" s="149"/>
      <c r="CE22" s="149"/>
      <c r="CF22" s="149"/>
      <c r="CG22" s="149"/>
      <c r="CH22" s="149">
        <v>50</v>
      </c>
      <c r="CI22" s="149">
        <v>49.8</v>
      </c>
      <c r="CJ22" s="149">
        <v>50</v>
      </c>
      <c r="CK22" s="149">
        <v>50</v>
      </c>
      <c r="CL22" s="149">
        <v>0.1</v>
      </c>
      <c r="CM22" s="149"/>
      <c r="CN22" s="149"/>
      <c r="CO22" s="149"/>
      <c r="CP22" s="149">
        <v>155.4</v>
      </c>
      <c r="CQ22" s="149">
        <v>140.30000000000001</v>
      </c>
      <c r="CR22" s="149">
        <v>158.30000000000001</v>
      </c>
      <c r="CS22" s="149">
        <v>151.69999999999999</v>
      </c>
      <c r="CT22" s="150"/>
      <c r="CU22" s="150"/>
      <c r="CV22" s="150"/>
      <c r="CW22" s="151"/>
      <c r="CX22" s="152">
        <f t="array" ref="CX22">SUMPRODUCT(B22:CW22*0.25)</f>
        <v>317.375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78.900000000000006</v>
      </c>
      <c r="R25" s="160">
        <f t="shared" si="2"/>
        <v>39</v>
      </c>
      <c r="S25" s="160">
        <f t="shared" si="2"/>
        <v>0</v>
      </c>
      <c r="T25" s="160">
        <f t="shared" si="2"/>
        <v>15.4</v>
      </c>
      <c r="U25" s="160">
        <f t="shared" si="2"/>
        <v>20.7</v>
      </c>
      <c r="V25" s="160">
        <f t="shared" si="2"/>
        <v>18.3</v>
      </c>
      <c r="W25" s="160">
        <f t="shared" si="2"/>
        <v>37</v>
      </c>
      <c r="X25" s="160">
        <f t="shared" si="2"/>
        <v>22.7</v>
      </c>
      <c r="Y25" s="160">
        <f t="shared" si="2"/>
        <v>19.899999999999999</v>
      </c>
      <c r="Z25" s="160">
        <f t="shared" si="2"/>
        <v>0.4</v>
      </c>
      <c r="AA25" s="160">
        <f t="shared" si="2"/>
        <v>43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39.9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0.4</v>
      </c>
      <c r="AM25" s="160">
        <f t="shared" si="2"/>
        <v>0.9</v>
      </c>
      <c r="AN25" s="160">
        <f t="shared" si="2"/>
        <v>0.6</v>
      </c>
      <c r="AO25" s="160">
        <f t="shared" si="2"/>
        <v>0</v>
      </c>
      <c r="AP25" s="160">
        <f t="shared" si="2"/>
        <v>20.100000000000001</v>
      </c>
      <c r="AQ25" s="160">
        <f t="shared" si="2"/>
        <v>20</v>
      </c>
      <c r="AR25" s="160">
        <f t="shared" si="2"/>
        <v>20.100000000000001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14.3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0.2</v>
      </c>
      <c r="BV25" s="160">
        <f t="shared" si="3"/>
        <v>8.1</v>
      </c>
      <c r="BW25" s="160">
        <f t="shared" si="3"/>
        <v>28.3</v>
      </c>
      <c r="BX25" s="160">
        <f t="shared" si="3"/>
        <v>7.9</v>
      </c>
      <c r="BY25" s="160">
        <f t="shared" si="3"/>
        <v>7.8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50</v>
      </c>
      <c r="CI25" s="160">
        <f t="shared" si="3"/>
        <v>49.8</v>
      </c>
      <c r="CJ25" s="160">
        <f t="shared" si="3"/>
        <v>50</v>
      </c>
      <c r="CK25" s="160">
        <f t="shared" si="3"/>
        <v>50</v>
      </c>
      <c r="CL25" s="160">
        <f t="shared" si="3"/>
        <v>0.1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155.4</v>
      </c>
      <c r="CQ25" s="160">
        <f t="shared" si="3"/>
        <v>140.30000000000001</v>
      </c>
      <c r="CR25" s="160">
        <f t="shared" si="3"/>
        <v>158.30000000000001</v>
      </c>
      <c r="CS25" s="160">
        <f t="shared" si="3"/>
        <v>151.69999999999999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317.375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2026-05-14T20:26:34Z</dcterms:created>
  <dcterms:modified xsi:type="dcterms:W3CDTF">2026-05-14T20:26:37Z</dcterms:modified>
</cp:coreProperties>
</file>