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<sst xmlns="http://schemas.openxmlformats.org/spreadsheetml/2006/main" count="124" uniqueCount="57">
  <si>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31/10/2026 16:25:51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</si>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</sst>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166-453B-A881-65D336ECF7F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">
                  <c:v>4.8</c:v>
                </c:pt>
                <c:pt idx="3">
                  <c:v>4.8</c:v>
                </c:pt>
                <c:pt idx="11">
                  <c:v>4.8</c:v>
                </c:pt>
                <c:pt idx="12">
                  <c:v>4.8</c:v>
                </c:pt>
                <c:pt idx="13">
                  <c:v>4.8</c:v>
                </c:pt>
                <c:pt idx="24">
                  <c:v>4.5999999999999996</c:v>
                </c:pt>
                <c:pt idx="25">
                  <c:v>4.5999999999999996</c:v>
                </c:pt>
                <c:pt idx="26">
                  <c:v>4.5999999999999996</c:v>
                </c:pt>
                <c:pt idx="27">
                  <c:v>4.5999999999999996</c:v>
                </c:pt>
                <c:pt idx="28">
                  <c:v>4.5999999999999996</c:v>
                </c:pt>
                <c:pt idx="29">
                  <c:v>4.5999999999999996</c:v>
                </c:pt>
                <c:pt idx="30">
                  <c:v>4.5999999999999996</c:v>
                </c:pt>
                <c:pt idx="32">
                  <c:v>4.8</c:v>
                </c:pt>
                <c:pt idx="35">
                  <c:v>4.8</c:v>
                </c:pt>
                <c:pt idx="36">
                  <c:v>4.8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4.5999999999999996</c:v>
                </c:pt>
                <c:pt idx="43">
                  <c:v>4.5999999999999996</c:v>
                </c:pt>
                <c:pt idx="45">
                  <c:v>4.5999999999999996</c:v>
                </c:pt>
                <c:pt idx="46">
                  <c:v>4.5999999999999996</c:v>
                </c:pt>
                <c:pt idx="47">
                  <c:v>4.5999999999999996</c:v>
                </c:pt>
                <c:pt idx="48">
                  <c:v>4.5999999999999996</c:v>
                </c:pt>
                <c:pt idx="56">
                  <c:v>4.6840000000000002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  <c:pt idx="60">
                  <c:v>74.8</c:v>
                </c:pt>
                <c:pt idx="61">
                  <c:v>74.8</c:v>
                </c:pt>
                <c:pt idx="62">
                  <c:v>70</c:v>
                </c:pt>
                <c:pt idx="63">
                  <c:v>70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27.8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93</c:v>
                </c:pt>
                <c:pt idx="81">
                  <c:v>93</c:v>
                </c:pt>
                <c:pt idx="82">
                  <c:v>93</c:v>
                </c:pt>
                <c:pt idx="83">
                  <c:v>93</c:v>
                </c:pt>
                <c:pt idx="84">
                  <c:v>23</c:v>
                </c:pt>
                <c:pt idx="85">
                  <c:v>23</c:v>
                </c:pt>
                <c:pt idx="86">
                  <c:v>23</c:v>
                </c:pt>
                <c:pt idx="87">
                  <c:v>23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66-453B-A881-65D336ECF7F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">
                  <c:v>7.2</c:v>
                </c:pt>
                <c:pt idx="3">
                  <c:v>7.2</c:v>
                </c:pt>
                <c:pt idx="11">
                  <c:v>6.4569999999999999</c:v>
                </c:pt>
                <c:pt idx="12">
                  <c:v>7.2</c:v>
                </c:pt>
                <c:pt idx="13">
                  <c:v>7.2</c:v>
                </c:pt>
                <c:pt idx="25">
                  <c:v>7.2</c:v>
                </c:pt>
                <c:pt idx="26">
                  <c:v>7.2</c:v>
                </c:pt>
                <c:pt idx="27">
                  <c:v>7.2</c:v>
                </c:pt>
                <c:pt idx="28">
                  <c:v>7.2</c:v>
                </c:pt>
                <c:pt idx="29">
                  <c:v>7.2</c:v>
                </c:pt>
                <c:pt idx="32">
                  <c:v>7.2</c:v>
                </c:pt>
                <c:pt idx="35">
                  <c:v>7.2</c:v>
                </c:pt>
                <c:pt idx="36">
                  <c:v>7.2</c:v>
                </c:pt>
                <c:pt idx="57">
                  <c:v>7.2</c:v>
                </c:pt>
                <c:pt idx="58">
                  <c:v>7.2</c:v>
                </c:pt>
                <c:pt idx="60">
                  <c:v>7.2</c:v>
                </c:pt>
                <c:pt idx="61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66-453B-A881-65D336ECF7F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0.311</c:v>
                </c:pt>
                <c:pt idx="2">
                  <c:v>12.317</c:v>
                </c:pt>
                <c:pt idx="3">
                  <c:v>24.731999999999999</c:v>
                </c:pt>
                <c:pt idx="4">
                  <c:v>0.26500000000000001</c:v>
                </c:pt>
                <c:pt idx="5">
                  <c:v>0.55100000000000005</c:v>
                </c:pt>
                <c:pt idx="6">
                  <c:v>0.58299999999999996</c:v>
                </c:pt>
                <c:pt idx="7">
                  <c:v>7.0000000000000001E-3</c:v>
                </c:pt>
                <c:pt idx="8">
                  <c:v>0.20799999999999999</c:v>
                </c:pt>
                <c:pt idx="11">
                  <c:v>2.3460000000000001</c:v>
                </c:pt>
                <c:pt idx="12">
                  <c:v>3.6589999999999998</c:v>
                </c:pt>
                <c:pt idx="13">
                  <c:v>4.1989999999999998</c:v>
                </c:pt>
                <c:pt idx="16">
                  <c:v>5.8000000000000003E-2</c:v>
                </c:pt>
                <c:pt idx="18">
                  <c:v>6.8000000000000005E-2</c:v>
                </c:pt>
                <c:pt idx="20">
                  <c:v>0.185</c:v>
                </c:pt>
                <c:pt idx="21">
                  <c:v>0.185</c:v>
                </c:pt>
                <c:pt idx="22">
                  <c:v>0.61699999999999999</c:v>
                </c:pt>
                <c:pt idx="23">
                  <c:v>0.25600000000000001</c:v>
                </c:pt>
                <c:pt idx="24">
                  <c:v>1.0880000000000001</c:v>
                </c:pt>
                <c:pt idx="25">
                  <c:v>3.4390000000000001</c:v>
                </c:pt>
                <c:pt idx="26">
                  <c:v>4.6079999999999997</c:v>
                </c:pt>
                <c:pt idx="27">
                  <c:v>7.4039999999999999</c:v>
                </c:pt>
                <c:pt idx="28">
                  <c:v>8.0429999999999993</c:v>
                </c:pt>
                <c:pt idx="29">
                  <c:v>1.9339999999999999</c:v>
                </c:pt>
                <c:pt idx="30">
                  <c:v>1.6759999999999999</c:v>
                </c:pt>
                <c:pt idx="31">
                  <c:v>0.25700000000000001</c:v>
                </c:pt>
                <c:pt idx="32">
                  <c:v>2.0609999999999999</c:v>
                </c:pt>
                <c:pt idx="33">
                  <c:v>0.192</c:v>
                </c:pt>
                <c:pt idx="34">
                  <c:v>1.724</c:v>
                </c:pt>
                <c:pt idx="35">
                  <c:v>3.95</c:v>
                </c:pt>
                <c:pt idx="36">
                  <c:v>2.3940000000000001</c:v>
                </c:pt>
                <c:pt idx="38">
                  <c:v>0.14299999999999999</c:v>
                </c:pt>
                <c:pt idx="40">
                  <c:v>1.9059999999999999</c:v>
                </c:pt>
                <c:pt idx="41">
                  <c:v>1.7190000000000001</c:v>
                </c:pt>
                <c:pt idx="42">
                  <c:v>1.681</c:v>
                </c:pt>
                <c:pt idx="57">
                  <c:v>16.152999999999999</c:v>
                </c:pt>
                <c:pt idx="58">
                  <c:v>8.8089999999999993</c:v>
                </c:pt>
                <c:pt idx="59">
                  <c:v>5.9660000000000002</c:v>
                </c:pt>
                <c:pt idx="60">
                  <c:v>4.0389999999999997</c:v>
                </c:pt>
                <c:pt idx="61">
                  <c:v>9.1080000000000005</c:v>
                </c:pt>
                <c:pt idx="62">
                  <c:v>0.98699999999999999</c:v>
                </c:pt>
                <c:pt idx="64">
                  <c:v>2.169</c:v>
                </c:pt>
                <c:pt idx="65">
                  <c:v>5.6150000000000002</c:v>
                </c:pt>
                <c:pt idx="71">
                  <c:v>10.042999999999999</c:v>
                </c:pt>
                <c:pt idx="75">
                  <c:v>0.13100000000000001</c:v>
                </c:pt>
                <c:pt idx="77">
                  <c:v>3.6309999999999998</c:v>
                </c:pt>
                <c:pt idx="83">
                  <c:v>4.1970000000000001</c:v>
                </c:pt>
                <c:pt idx="84">
                  <c:v>0.39200000000000002</c:v>
                </c:pt>
                <c:pt idx="85">
                  <c:v>0.58799999999999997</c:v>
                </c:pt>
                <c:pt idx="86">
                  <c:v>6.0119999999999996</c:v>
                </c:pt>
                <c:pt idx="87">
                  <c:v>3.7999999999999999E-2</c:v>
                </c:pt>
                <c:pt idx="88">
                  <c:v>2.1000000000000001E-2</c:v>
                </c:pt>
                <c:pt idx="95">
                  <c:v>3.3639999999999999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66-453B-A881-65D336ECF7F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166-453B-A881-65D336ECF7F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166-453B-A881-65D336ECF7F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166-453B-A881-65D336ECF7F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29.154</c:v>
                </c:pt>
                <c:pt idx="9">
                  <c:v>11.89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25</c:v>
                </c:pt>
                <c:pt idx="50">
                  <c:v>23.305</c:v>
                </c:pt>
                <c:pt idx="51">
                  <c:v>18.547000000000001</c:v>
                </c:pt>
                <c:pt idx="52">
                  <c:v>20.751000000000001</c:v>
                </c:pt>
                <c:pt idx="53">
                  <c:v>25</c:v>
                </c:pt>
                <c:pt idx="54">
                  <c:v>40.76</c:v>
                </c:pt>
                <c:pt idx="55">
                  <c:v>40.936999999999998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66-453B-A881-65D336ECF7F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166-453B-A881-65D336ECF7F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78</c:v>
                </c:pt>
                <c:pt idx="3">
                  <c:v>78</c:v>
                </c:pt>
                <c:pt idx="4">
                  <c:v>17.484999999999999</c:v>
                </c:pt>
                <c:pt idx="5">
                  <c:v>44.292999999999999</c:v>
                </c:pt>
                <c:pt idx="6">
                  <c:v>48.287999999999997</c:v>
                </c:pt>
                <c:pt idx="7">
                  <c:v>71.396000000000001</c:v>
                </c:pt>
                <c:pt idx="8">
                  <c:v>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177</c:v>
                </c:pt>
                <c:pt idx="29">
                  <c:v>177</c:v>
                </c:pt>
                <c:pt idx="30">
                  <c:v>177.28</c:v>
                </c:pt>
                <c:pt idx="31">
                  <c:v>182.34700000000001</c:v>
                </c:pt>
                <c:pt idx="32">
                  <c:v>176</c:v>
                </c:pt>
                <c:pt idx="33">
                  <c:v>143</c:v>
                </c:pt>
                <c:pt idx="34">
                  <c:v>155.04499999999999</c:v>
                </c:pt>
                <c:pt idx="35">
                  <c:v>208.96799999999999</c:v>
                </c:pt>
                <c:pt idx="37">
                  <c:v>171.262</c:v>
                </c:pt>
                <c:pt idx="38">
                  <c:v>64.063000000000002</c:v>
                </c:pt>
                <c:pt idx="42">
                  <c:v>27.19</c:v>
                </c:pt>
                <c:pt idx="47">
                  <c:v>162.542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67.866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100</c:v>
                </c:pt>
                <c:pt idx="84">
                  <c:v>70</c:v>
                </c:pt>
                <c:pt idx="85">
                  <c:v>70.977999999999994</c:v>
                </c:pt>
                <c:pt idx="86">
                  <c:v>100</c:v>
                </c:pt>
                <c:pt idx="87">
                  <c:v>100</c:v>
                </c:pt>
                <c:pt idx="88">
                  <c:v>10.667</c:v>
                </c:pt>
                <c:pt idx="89">
                  <c:v>100</c:v>
                </c:pt>
                <c:pt idx="90">
                  <c:v>100</c:v>
                </c:pt>
                <c:pt idx="91">
                  <c:v>68.13</c:v>
                </c:pt>
                <c:pt idx="92">
                  <c:v>29.852</c:v>
                </c:pt>
                <c:pt idx="93">
                  <c:v>100</c:v>
                </c:pt>
                <c:pt idx="94">
                  <c:v>100</c:v>
                </c:pt>
                <c:pt idx="95">
                  <c:v>147.09899999999999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66-453B-A881-65D336ECF7F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136.19999999999999</c:v>
                </c:pt>
                <c:pt idx="1">
                  <c:v>141.5</c:v>
                </c:pt>
                <c:pt idx="2">
                  <c:v>0</c:v>
                </c:pt>
                <c:pt idx="3">
                  <c:v>0</c:v>
                </c:pt>
                <c:pt idx="4">
                  <c:v>34.799999999999997</c:v>
                </c:pt>
                <c:pt idx="5">
                  <c:v>3.5</c:v>
                </c:pt>
                <c:pt idx="6">
                  <c:v>0.7</c:v>
                </c:pt>
                <c:pt idx="7">
                  <c:v>0</c:v>
                </c:pt>
                <c:pt idx="8">
                  <c:v>74.599999999999994</c:v>
                </c:pt>
                <c:pt idx="9">
                  <c:v>121.8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8.3000000000000007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28.2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44.5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197.7</c:v>
                </c:pt>
                <c:pt idx="50">
                  <c:v>197.6</c:v>
                </c:pt>
                <c:pt idx="51">
                  <c:v>199.8</c:v>
                </c:pt>
                <c:pt idx="52">
                  <c:v>202.5</c:v>
                </c:pt>
                <c:pt idx="53">
                  <c:v>190.5</c:v>
                </c:pt>
                <c:pt idx="54">
                  <c:v>148.1</c:v>
                </c:pt>
                <c:pt idx="55">
                  <c:v>142.4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111.5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93.6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24.8</c:v>
                </c:pt>
                <c:pt idx="86">
                  <c:v>0</c:v>
                </c:pt>
                <c:pt idx="87">
                  <c:v>0</c:v>
                </c:pt>
                <c:pt idx="88">
                  <c:v>104.9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56.5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66-453B-A881-65D336ECF7F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5">
                  <c:v>49.069000000000003</c:v>
                </c:pt>
                <c:pt idx="36">
                  <c:v>77.748000000000005</c:v>
                </c:pt>
                <c:pt idx="40">
                  <c:v>72.088999999999999</c:v>
                </c:pt>
                <c:pt idx="41">
                  <c:v>66</c:v>
                </c:pt>
                <c:pt idx="42">
                  <c:v>64.611000000000004</c:v>
                </c:pt>
                <c:pt idx="43">
                  <c:v>10.879</c:v>
                </c:pt>
                <c:pt idx="45">
                  <c:v>48.335000000000001</c:v>
                </c:pt>
                <c:pt idx="46">
                  <c:v>34.17</c:v>
                </c:pt>
                <c:pt idx="47">
                  <c:v>13.875999999999999</c:v>
                </c:pt>
                <c:pt idx="48">
                  <c:v>32.098999999999997</c:v>
                </c:pt>
                <c:pt idx="63">
                  <c:v>3</c:v>
                </c:pt>
                <c:pt idx="66">
                  <c:v>18</c:v>
                </c:pt>
                <c:pt idx="67">
                  <c:v>28</c:v>
                </c:pt>
                <c:pt idx="68">
                  <c:v>33</c:v>
                </c:pt>
                <c:pt idx="8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166-453B-A881-65D336ECF7F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">
                  <c:v>16.178000000000001</c:v>
                </c:pt>
                <c:pt idx="3">
                  <c:v>37.173000000000002</c:v>
                </c:pt>
                <c:pt idx="5">
                  <c:v>1E-3</c:v>
                </c:pt>
                <c:pt idx="6">
                  <c:v>1E-3</c:v>
                </c:pt>
                <c:pt idx="11">
                  <c:v>11.1</c:v>
                </c:pt>
                <c:pt idx="12">
                  <c:v>35.640999999999998</c:v>
                </c:pt>
                <c:pt idx="13">
                  <c:v>36.625999999999998</c:v>
                </c:pt>
                <c:pt idx="15">
                  <c:v>1E-3</c:v>
                </c:pt>
                <c:pt idx="24">
                  <c:v>20.77</c:v>
                </c:pt>
                <c:pt idx="25">
                  <c:v>45.231000000000002</c:v>
                </c:pt>
                <c:pt idx="26">
                  <c:v>46.47</c:v>
                </c:pt>
                <c:pt idx="27">
                  <c:v>48.484000000000002</c:v>
                </c:pt>
                <c:pt idx="28">
                  <c:v>59.311</c:v>
                </c:pt>
                <c:pt idx="29">
                  <c:v>26.43</c:v>
                </c:pt>
                <c:pt idx="30">
                  <c:v>46.686</c:v>
                </c:pt>
                <c:pt idx="31">
                  <c:v>11.56</c:v>
                </c:pt>
                <c:pt idx="32">
                  <c:v>47.005000000000003</c:v>
                </c:pt>
                <c:pt idx="33">
                  <c:v>0.02</c:v>
                </c:pt>
                <c:pt idx="35">
                  <c:v>23.669</c:v>
                </c:pt>
                <c:pt idx="36">
                  <c:v>48.923999999999999</c:v>
                </c:pt>
                <c:pt idx="37">
                  <c:v>7.01</c:v>
                </c:pt>
                <c:pt idx="38">
                  <c:v>0.38300000000000001</c:v>
                </c:pt>
                <c:pt idx="40">
                  <c:v>22.728000000000002</c:v>
                </c:pt>
                <c:pt idx="41">
                  <c:v>21.756</c:v>
                </c:pt>
                <c:pt idx="42">
                  <c:v>24.227</c:v>
                </c:pt>
                <c:pt idx="43">
                  <c:v>24.466999999999999</c:v>
                </c:pt>
                <c:pt idx="44">
                  <c:v>8.0000000000000002E-3</c:v>
                </c:pt>
                <c:pt idx="45">
                  <c:v>21.425999999999998</c:v>
                </c:pt>
                <c:pt idx="46">
                  <c:v>33.128</c:v>
                </c:pt>
                <c:pt idx="47">
                  <c:v>20.120999999999999</c:v>
                </c:pt>
                <c:pt idx="48">
                  <c:v>27.038</c:v>
                </c:pt>
                <c:pt idx="56">
                  <c:v>19.402999999999999</c:v>
                </c:pt>
                <c:pt idx="57">
                  <c:v>82.94</c:v>
                </c:pt>
                <c:pt idx="58">
                  <c:v>32.74</c:v>
                </c:pt>
                <c:pt idx="59">
                  <c:v>28.896999999999998</c:v>
                </c:pt>
                <c:pt idx="60">
                  <c:v>40.125</c:v>
                </c:pt>
                <c:pt idx="61">
                  <c:v>35.232999999999997</c:v>
                </c:pt>
                <c:pt idx="64">
                  <c:v>19.215</c:v>
                </c:pt>
                <c:pt idx="65">
                  <c:v>0.17399999999999999</c:v>
                </c:pt>
                <c:pt idx="71">
                  <c:v>10.295</c:v>
                </c:pt>
                <c:pt idx="75">
                  <c:v>5.0000000000000001E-3</c:v>
                </c:pt>
                <c:pt idx="77">
                  <c:v>7.0000000000000007E-2</c:v>
                </c:pt>
                <c:pt idx="83">
                  <c:v>5.8000000000000003E-2</c:v>
                </c:pt>
                <c:pt idx="86">
                  <c:v>3.5999999999999997E-2</c:v>
                </c:pt>
                <c:pt idx="95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166-453B-A881-65D336ECF7F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166-453B-A881-65D336ECF7F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2">
                  <c:v>39.997999999999998</c:v>
                </c:pt>
                <c:pt idx="64">
                  <c:v>39.997999999999998</c:v>
                </c:pt>
                <c:pt idx="65">
                  <c:v>39.997999999999998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166-453B-A881-65D336ECF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249.89</c:v>
                </c:pt>
                <c:pt idx="1">
                  <c:v>241.78</c:v>
                </c:pt>
                <c:pt idx="2">
                  <c:v>244.71</c:v>
                </c:pt>
                <c:pt idx="3">
                  <c:v>251.84</c:v>
                </c:pt>
                <c:pt idx="4">
                  <c:v>247.64</c:v>
                </c:pt>
                <c:pt idx="5">
                  <c:v>240.37</c:v>
                </c:pt>
                <c:pt idx="6">
                  <c:v>239.22</c:v>
                </c:pt>
                <c:pt idx="7">
                  <c:v>236.78</c:v>
                </c:pt>
                <c:pt idx="8">
                  <c:v>246.56</c:v>
                </c:pt>
                <c:pt idx="9">
                  <c:v>241.22</c:v>
                </c:pt>
                <c:pt idx="10">
                  <c:v>241.7</c:v>
                </c:pt>
                <c:pt idx="11">
                  <c:v>237.4</c:v>
                </c:pt>
                <c:pt idx="12">
                  <c:v>251.62</c:v>
                </c:pt>
                <c:pt idx="13">
                  <c:v>255.53</c:v>
                </c:pt>
                <c:pt idx="14">
                  <c:v>239.41</c:v>
                </c:pt>
                <c:pt idx="15">
                  <c:v>249.05</c:v>
                </c:pt>
                <c:pt idx="16">
                  <c:v>238.11</c:v>
                </c:pt>
                <c:pt idx="17">
                  <c:v>246.68</c:v>
                </c:pt>
                <c:pt idx="18">
                  <c:v>243.16</c:v>
                </c:pt>
                <c:pt idx="19">
                  <c:v>238.89</c:v>
                </c:pt>
                <c:pt idx="20">
                  <c:v>243.2</c:v>
                </c:pt>
                <c:pt idx="21">
                  <c:v>243.62</c:v>
                </c:pt>
                <c:pt idx="22">
                  <c:v>243.02</c:v>
                </c:pt>
                <c:pt idx="23">
                  <c:v>239.83</c:v>
                </c:pt>
                <c:pt idx="24">
                  <c:v>249.39</c:v>
                </c:pt>
                <c:pt idx="25">
                  <c:v>253.57</c:v>
                </c:pt>
                <c:pt idx="26">
                  <c:v>256</c:v>
                </c:pt>
                <c:pt idx="27">
                  <c:v>261.74</c:v>
                </c:pt>
                <c:pt idx="28">
                  <c:v>267.5</c:v>
                </c:pt>
                <c:pt idx="29">
                  <c:v>255.35</c:v>
                </c:pt>
                <c:pt idx="30">
                  <c:v>254.83</c:v>
                </c:pt>
                <c:pt idx="31">
                  <c:v>244.69</c:v>
                </c:pt>
                <c:pt idx="32">
                  <c:v>262.52999999999997</c:v>
                </c:pt>
                <c:pt idx="33">
                  <c:v>252.28</c:v>
                </c:pt>
                <c:pt idx="34">
                  <c:v>244.88</c:v>
                </c:pt>
                <c:pt idx="35">
                  <c:v>245.95</c:v>
                </c:pt>
                <c:pt idx="36">
                  <c:v>257.31</c:v>
                </c:pt>
                <c:pt idx="37">
                  <c:v>241.28</c:v>
                </c:pt>
                <c:pt idx="38">
                  <c:v>246.43</c:v>
                </c:pt>
                <c:pt idx="39">
                  <c:v>265</c:v>
                </c:pt>
                <c:pt idx="40">
                  <c:v>258.11</c:v>
                </c:pt>
                <c:pt idx="41">
                  <c:v>256.32</c:v>
                </c:pt>
                <c:pt idx="42">
                  <c:v>252.28</c:v>
                </c:pt>
                <c:pt idx="43">
                  <c:v>267.75</c:v>
                </c:pt>
                <c:pt idx="44">
                  <c:v>266.01</c:v>
                </c:pt>
                <c:pt idx="45">
                  <c:v>257.38</c:v>
                </c:pt>
                <c:pt idx="46">
                  <c:v>254.28</c:v>
                </c:pt>
                <c:pt idx="47">
                  <c:v>242.97</c:v>
                </c:pt>
                <c:pt idx="48">
                  <c:v>268.94</c:v>
                </c:pt>
                <c:pt idx="49">
                  <c:v>261.61</c:v>
                </c:pt>
                <c:pt idx="50">
                  <c:v>261.55</c:v>
                </c:pt>
                <c:pt idx="51">
                  <c:v>262.51</c:v>
                </c:pt>
                <c:pt idx="52">
                  <c:v>265.49</c:v>
                </c:pt>
                <c:pt idx="53">
                  <c:v>264.41000000000003</c:v>
                </c:pt>
                <c:pt idx="54">
                  <c:v>264.14</c:v>
                </c:pt>
                <c:pt idx="55">
                  <c:v>268.58</c:v>
                </c:pt>
                <c:pt idx="56">
                  <c:v>248.03</c:v>
                </c:pt>
                <c:pt idx="57">
                  <c:v>252.13</c:v>
                </c:pt>
                <c:pt idx="58">
                  <c:v>256.51</c:v>
                </c:pt>
                <c:pt idx="59">
                  <c:v>270.35000000000002</c:v>
                </c:pt>
                <c:pt idx="60">
                  <c:v>279.93</c:v>
                </c:pt>
                <c:pt idx="61">
                  <c:v>279.45999999999998</c:v>
                </c:pt>
                <c:pt idx="62">
                  <c:v>286.22000000000003</c:v>
                </c:pt>
                <c:pt idx="63">
                  <c:v>303</c:v>
                </c:pt>
                <c:pt idx="64">
                  <c:v>293</c:v>
                </c:pt>
                <c:pt idx="65">
                  <c:v>300.22000000000003</c:v>
                </c:pt>
                <c:pt idx="66">
                  <c:v>306.52999999999997</c:v>
                </c:pt>
                <c:pt idx="67">
                  <c:v>306.27</c:v>
                </c:pt>
                <c:pt idx="68">
                  <c:v>307.76</c:v>
                </c:pt>
                <c:pt idx="69">
                  <c:v>300.45999999999998</c:v>
                </c:pt>
                <c:pt idx="70">
                  <c:v>300.82</c:v>
                </c:pt>
                <c:pt idx="71">
                  <c:v>301.64</c:v>
                </c:pt>
                <c:pt idx="72">
                  <c:v>299.81</c:v>
                </c:pt>
                <c:pt idx="73">
                  <c:v>300</c:v>
                </c:pt>
                <c:pt idx="74">
                  <c:v>299.5</c:v>
                </c:pt>
                <c:pt idx="75">
                  <c:v>299.31</c:v>
                </c:pt>
                <c:pt idx="76">
                  <c:v>300.08999999999997</c:v>
                </c:pt>
                <c:pt idx="77">
                  <c:v>296.07</c:v>
                </c:pt>
                <c:pt idx="78">
                  <c:v>294.76</c:v>
                </c:pt>
                <c:pt idx="79">
                  <c:v>295.58</c:v>
                </c:pt>
                <c:pt idx="80">
                  <c:v>296.23</c:v>
                </c:pt>
                <c:pt idx="81">
                  <c:v>286.19</c:v>
                </c:pt>
                <c:pt idx="82">
                  <c:v>281.22000000000003</c:v>
                </c:pt>
                <c:pt idx="83">
                  <c:v>265.70999999999998</c:v>
                </c:pt>
                <c:pt idx="84">
                  <c:v>278.89</c:v>
                </c:pt>
                <c:pt idx="85">
                  <c:v>271.07</c:v>
                </c:pt>
                <c:pt idx="86">
                  <c:v>260.7</c:v>
                </c:pt>
                <c:pt idx="87">
                  <c:v>254.95</c:v>
                </c:pt>
                <c:pt idx="88">
                  <c:v>282.18</c:v>
                </c:pt>
                <c:pt idx="89">
                  <c:v>260.89</c:v>
                </c:pt>
                <c:pt idx="90">
                  <c:v>249.94</c:v>
                </c:pt>
                <c:pt idx="91">
                  <c:v>238.25</c:v>
                </c:pt>
                <c:pt idx="92">
                  <c:v>238.66</c:v>
                </c:pt>
                <c:pt idx="93">
                  <c:v>235.12</c:v>
                </c:pt>
                <c:pt idx="94">
                  <c:v>232.5</c:v>
                </c:pt>
                <c:pt idx="95">
                  <c:v>227.78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166-453B-A881-65D336ECF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033-4965-A308-FE20ED0BF9F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033-4965-A308-FE20ED0BF9F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0.91600000000000004</c:v>
                </c:pt>
                <c:pt idx="1">
                  <c:v>0.91200000000000003</c:v>
                </c:pt>
                <c:pt idx="4">
                  <c:v>0.91100000000000003</c:v>
                </c:pt>
                <c:pt idx="5">
                  <c:v>0.878</c:v>
                </c:pt>
                <c:pt idx="6">
                  <c:v>0.96199999999999997</c:v>
                </c:pt>
                <c:pt idx="7">
                  <c:v>0.94099999999999995</c:v>
                </c:pt>
                <c:pt idx="8">
                  <c:v>0.94899999999999995</c:v>
                </c:pt>
                <c:pt idx="9">
                  <c:v>1.016</c:v>
                </c:pt>
                <c:pt idx="10">
                  <c:v>1.0329999999999999</c:v>
                </c:pt>
                <c:pt idx="14">
                  <c:v>0.995</c:v>
                </c:pt>
                <c:pt idx="15">
                  <c:v>0.88600000000000001</c:v>
                </c:pt>
                <c:pt idx="16">
                  <c:v>0.84799999999999998</c:v>
                </c:pt>
                <c:pt idx="17">
                  <c:v>0.93600000000000005</c:v>
                </c:pt>
                <c:pt idx="18">
                  <c:v>0.91600000000000004</c:v>
                </c:pt>
                <c:pt idx="19">
                  <c:v>0.94399999999999995</c:v>
                </c:pt>
                <c:pt idx="20">
                  <c:v>1.028</c:v>
                </c:pt>
                <c:pt idx="21">
                  <c:v>0.91200000000000003</c:v>
                </c:pt>
                <c:pt idx="22">
                  <c:v>0.94799999999999995</c:v>
                </c:pt>
                <c:pt idx="23">
                  <c:v>0.88800000000000001</c:v>
                </c:pt>
                <c:pt idx="49">
                  <c:v>3.2</c:v>
                </c:pt>
                <c:pt idx="50">
                  <c:v>2</c:v>
                </c:pt>
                <c:pt idx="52">
                  <c:v>3.2</c:v>
                </c:pt>
                <c:pt idx="53">
                  <c:v>3.2</c:v>
                </c:pt>
                <c:pt idx="54">
                  <c:v>3.2</c:v>
                </c:pt>
                <c:pt idx="55">
                  <c:v>2</c:v>
                </c:pt>
                <c:pt idx="70">
                  <c:v>1.1519999999999999</c:v>
                </c:pt>
                <c:pt idx="71">
                  <c:v>1.1439999999999999</c:v>
                </c:pt>
                <c:pt idx="72">
                  <c:v>1.08</c:v>
                </c:pt>
                <c:pt idx="73">
                  <c:v>1.0580000000000001</c:v>
                </c:pt>
                <c:pt idx="74">
                  <c:v>1.175</c:v>
                </c:pt>
                <c:pt idx="75">
                  <c:v>1.2050000000000001</c:v>
                </c:pt>
                <c:pt idx="76">
                  <c:v>3.4279999999999999</c:v>
                </c:pt>
                <c:pt idx="77">
                  <c:v>1.0580000000000001</c:v>
                </c:pt>
                <c:pt idx="78">
                  <c:v>1.0369999999999999</c:v>
                </c:pt>
                <c:pt idx="79">
                  <c:v>0.98899999999999999</c:v>
                </c:pt>
                <c:pt idx="80">
                  <c:v>1.0629999999999999</c:v>
                </c:pt>
                <c:pt idx="81">
                  <c:v>1.1020000000000001</c:v>
                </c:pt>
                <c:pt idx="82">
                  <c:v>1.1619999999999999</c:v>
                </c:pt>
                <c:pt idx="83">
                  <c:v>1.0449999999999999</c:v>
                </c:pt>
                <c:pt idx="84">
                  <c:v>1.0449999999999999</c:v>
                </c:pt>
                <c:pt idx="85">
                  <c:v>1.1100000000000001</c:v>
                </c:pt>
                <c:pt idx="86">
                  <c:v>0.998</c:v>
                </c:pt>
                <c:pt idx="87">
                  <c:v>1.002</c:v>
                </c:pt>
                <c:pt idx="88">
                  <c:v>0.93700000000000006</c:v>
                </c:pt>
                <c:pt idx="89">
                  <c:v>0.92</c:v>
                </c:pt>
                <c:pt idx="90">
                  <c:v>1.149</c:v>
                </c:pt>
                <c:pt idx="91">
                  <c:v>0.998</c:v>
                </c:pt>
                <c:pt idx="92">
                  <c:v>0.98099999999999998</c:v>
                </c:pt>
                <c:pt idx="93">
                  <c:v>1.0580000000000001</c:v>
                </c:pt>
                <c:pt idx="94">
                  <c:v>0.97199999999999998</c:v>
                </c:pt>
                <c:pt idx="95">
                  <c:v>0.98799999999999999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33-4965-A308-FE20ED0BF9F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27.695</c:v>
                </c:pt>
                <c:pt idx="1">
                  <c:v>21.373000000000001</c:v>
                </c:pt>
                <c:pt idx="2">
                  <c:v>0.13100000000000001</c:v>
                </c:pt>
                <c:pt idx="3">
                  <c:v>0.158</c:v>
                </c:pt>
                <c:pt idx="4">
                  <c:v>14.615</c:v>
                </c:pt>
                <c:pt idx="5">
                  <c:v>11.035</c:v>
                </c:pt>
                <c:pt idx="6">
                  <c:v>12.712999999999999</c:v>
                </c:pt>
                <c:pt idx="7">
                  <c:v>10.012</c:v>
                </c:pt>
                <c:pt idx="8">
                  <c:v>17.896999999999998</c:v>
                </c:pt>
                <c:pt idx="9">
                  <c:v>20.227</c:v>
                </c:pt>
                <c:pt idx="10">
                  <c:v>1.6080000000000001</c:v>
                </c:pt>
                <c:pt idx="12">
                  <c:v>0.183</c:v>
                </c:pt>
                <c:pt idx="14">
                  <c:v>2.1480000000000001</c:v>
                </c:pt>
                <c:pt idx="15">
                  <c:v>44.058</c:v>
                </c:pt>
                <c:pt idx="16">
                  <c:v>1.454</c:v>
                </c:pt>
                <c:pt idx="17">
                  <c:v>40.634</c:v>
                </c:pt>
                <c:pt idx="18">
                  <c:v>37.176000000000002</c:v>
                </c:pt>
                <c:pt idx="19">
                  <c:v>9.9079999999999995</c:v>
                </c:pt>
                <c:pt idx="20">
                  <c:v>1.353</c:v>
                </c:pt>
                <c:pt idx="21">
                  <c:v>12.471</c:v>
                </c:pt>
                <c:pt idx="22">
                  <c:v>1.5960000000000001</c:v>
                </c:pt>
                <c:pt idx="23">
                  <c:v>14.212</c:v>
                </c:pt>
                <c:pt idx="24">
                  <c:v>0.74299999999999999</c:v>
                </c:pt>
                <c:pt idx="25">
                  <c:v>0.39800000000000002</c:v>
                </c:pt>
                <c:pt idx="26">
                  <c:v>0.58099999999999996</c:v>
                </c:pt>
                <c:pt idx="27">
                  <c:v>0.53900000000000003</c:v>
                </c:pt>
                <c:pt idx="28">
                  <c:v>0.31</c:v>
                </c:pt>
                <c:pt idx="29">
                  <c:v>0.51800000000000002</c:v>
                </c:pt>
                <c:pt idx="32">
                  <c:v>0.52200000000000002</c:v>
                </c:pt>
                <c:pt idx="33">
                  <c:v>3.03</c:v>
                </c:pt>
                <c:pt idx="34">
                  <c:v>1</c:v>
                </c:pt>
                <c:pt idx="36">
                  <c:v>1.5389999999999999</c:v>
                </c:pt>
                <c:pt idx="37">
                  <c:v>1.742</c:v>
                </c:pt>
                <c:pt idx="38">
                  <c:v>4.3070000000000004</c:v>
                </c:pt>
                <c:pt idx="39">
                  <c:v>10.256</c:v>
                </c:pt>
                <c:pt idx="40">
                  <c:v>2.8119999999999998</c:v>
                </c:pt>
                <c:pt idx="41">
                  <c:v>2.4489999999999998</c:v>
                </c:pt>
                <c:pt idx="42">
                  <c:v>3.1040000000000001</c:v>
                </c:pt>
                <c:pt idx="43">
                  <c:v>2.6419999999999999</c:v>
                </c:pt>
                <c:pt idx="44">
                  <c:v>13.314</c:v>
                </c:pt>
                <c:pt idx="45">
                  <c:v>1.6739999999999999</c:v>
                </c:pt>
                <c:pt idx="46">
                  <c:v>1.7529999999999999</c:v>
                </c:pt>
                <c:pt idx="47">
                  <c:v>1.605</c:v>
                </c:pt>
                <c:pt idx="48">
                  <c:v>1.722</c:v>
                </c:pt>
                <c:pt idx="49">
                  <c:v>67.534999999999997</c:v>
                </c:pt>
                <c:pt idx="50">
                  <c:v>67.391000000000005</c:v>
                </c:pt>
                <c:pt idx="51">
                  <c:v>69.36</c:v>
                </c:pt>
                <c:pt idx="52">
                  <c:v>73.578999999999994</c:v>
                </c:pt>
                <c:pt idx="53">
                  <c:v>72.536000000000001</c:v>
                </c:pt>
                <c:pt idx="54">
                  <c:v>66.766999999999996</c:v>
                </c:pt>
                <c:pt idx="55">
                  <c:v>60.081000000000003</c:v>
                </c:pt>
                <c:pt idx="56">
                  <c:v>1.044</c:v>
                </c:pt>
                <c:pt idx="62">
                  <c:v>5.3090000000000002</c:v>
                </c:pt>
                <c:pt idx="63">
                  <c:v>66.930000000000007</c:v>
                </c:pt>
                <c:pt idx="64">
                  <c:v>3.552</c:v>
                </c:pt>
                <c:pt idx="65">
                  <c:v>3.2530000000000001</c:v>
                </c:pt>
                <c:pt idx="66">
                  <c:v>10.792</c:v>
                </c:pt>
                <c:pt idx="67">
                  <c:v>21.638999999999999</c:v>
                </c:pt>
                <c:pt idx="68">
                  <c:v>34.747999999999998</c:v>
                </c:pt>
                <c:pt idx="69">
                  <c:v>8.7439999999999998</c:v>
                </c:pt>
                <c:pt idx="70">
                  <c:v>9.1069999999999993</c:v>
                </c:pt>
                <c:pt idx="71">
                  <c:v>5.532</c:v>
                </c:pt>
                <c:pt idx="72">
                  <c:v>10.333</c:v>
                </c:pt>
                <c:pt idx="73">
                  <c:v>9.9480000000000004</c:v>
                </c:pt>
                <c:pt idx="74">
                  <c:v>9.8450000000000006</c:v>
                </c:pt>
                <c:pt idx="75">
                  <c:v>10.11</c:v>
                </c:pt>
                <c:pt idx="76">
                  <c:v>30.298999999999999</c:v>
                </c:pt>
                <c:pt idx="77">
                  <c:v>6.2060000000000004</c:v>
                </c:pt>
                <c:pt idx="78">
                  <c:v>25.66</c:v>
                </c:pt>
                <c:pt idx="79">
                  <c:v>24.736000000000001</c:v>
                </c:pt>
                <c:pt idx="80">
                  <c:v>38.869999999999997</c:v>
                </c:pt>
                <c:pt idx="81">
                  <c:v>26.972999999999999</c:v>
                </c:pt>
                <c:pt idx="82">
                  <c:v>23.962</c:v>
                </c:pt>
                <c:pt idx="83">
                  <c:v>4.4459999999999997</c:v>
                </c:pt>
                <c:pt idx="84">
                  <c:v>7.3170000000000002</c:v>
                </c:pt>
                <c:pt idx="85">
                  <c:v>23.773</c:v>
                </c:pt>
                <c:pt idx="86">
                  <c:v>3.9140000000000001</c:v>
                </c:pt>
                <c:pt idx="87">
                  <c:v>19.289000000000001</c:v>
                </c:pt>
                <c:pt idx="88">
                  <c:v>31.297999999999998</c:v>
                </c:pt>
                <c:pt idx="89">
                  <c:v>22.402000000000001</c:v>
                </c:pt>
                <c:pt idx="90">
                  <c:v>4.2809999999999997</c:v>
                </c:pt>
                <c:pt idx="91">
                  <c:v>22.763000000000002</c:v>
                </c:pt>
                <c:pt idx="92">
                  <c:v>23.06</c:v>
                </c:pt>
                <c:pt idx="93">
                  <c:v>16.122</c:v>
                </c:pt>
                <c:pt idx="94">
                  <c:v>3.218</c:v>
                </c:pt>
                <c:pt idx="95">
                  <c:v>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33-4965-A308-FE20ED0BF9F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033-4965-A308-FE20ED0BF9F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033-4965-A308-FE20ED0BF9F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2">
                  <c:v>30</c:v>
                </c:pt>
                <c:pt idx="3">
                  <c:v>25.994</c:v>
                </c:pt>
                <c:pt idx="11">
                  <c:v>10</c:v>
                </c:pt>
                <c:pt idx="61">
                  <c:v>25</c:v>
                </c:pt>
                <c:pt idx="67">
                  <c:v>17.600000000000001</c:v>
                </c:pt>
                <c:pt idx="80">
                  <c:v>60.337000000000003</c:v>
                </c:pt>
                <c:pt idx="85">
                  <c:v>29.978999999999999</c:v>
                </c:pt>
                <c:pt idx="88">
                  <c:v>40.012999999999998</c:v>
                </c:pt>
                <c:pt idx="89">
                  <c:v>29.847000000000001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33-4965-A308-FE20ED0BF9F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033-4965-A308-FE20ED0BF9F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033-4965-A308-FE20ED0BF9F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033-4965-A308-FE20ED0BF9F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033-4965-A308-FE20ED0BF9F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82.1</c:v>
                </c:pt>
                <c:pt idx="3">
                  <c:v>175.8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26.5</c:v>
                </c:pt>
                <c:pt idx="8">
                  <c:v>0</c:v>
                </c:pt>
                <c:pt idx="9">
                  <c:v>0</c:v>
                </c:pt>
                <c:pt idx="10">
                  <c:v>48.2</c:v>
                </c:pt>
                <c:pt idx="11">
                  <c:v>81.8</c:v>
                </c:pt>
                <c:pt idx="12">
                  <c:v>174.1</c:v>
                </c:pt>
                <c:pt idx="13">
                  <c:v>175.8</c:v>
                </c:pt>
                <c:pt idx="14">
                  <c:v>41.5</c:v>
                </c:pt>
                <c:pt idx="15">
                  <c:v>0</c:v>
                </c:pt>
                <c:pt idx="16">
                  <c:v>75</c:v>
                </c:pt>
                <c:pt idx="17">
                  <c:v>0.5</c:v>
                </c:pt>
                <c:pt idx="18">
                  <c:v>6.7</c:v>
                </c:pt>
                <c:pt idx="19">
                  <c:v>34</c:v>
                </c:pt>
                <c:pt idx="20">
                  <c:v>62.9</c:v>
                </c:pt>
                <c:pt idx="21">
                  <c:v>61.9</c:v>
                </c:pt>
                <c:pt idx="22">
                  <c:v>55.7</c:v>
                </c:pt>
                <c:pt idx="23">
                  <c:v>4.9000000000000004</c:v>
                </c:pt>
                <c:pt idx="24">
                  <c:v>87.8</c:v>
                </c:pt>
                <c:pt idx="25">
                  <c:v>168.1</c:v>
                </c:pt>
                <c:pt idx="26">
                  <c:v>170.3</c:v>
                </c:pt>
                <c:pt idx="27">
                  <c:v>175.4</c:v>
                </c:pt>
                <c:pt idx="28">
                  <c:v>305.8</c:v>
                </c:pt>
                <c:pt idx="29">
                  <c:v>211</c:v>
                </c:pt>
                <c:pt idx="30">
                  <c:v>237.4</c:v>
                </c:pt>
                <c:pt idx="31">
                  <c:v>187</c:v>
                </c:pt>
                <c:pt idx="32">
                  <c:v>239.8</c:v>
                </c:pt>
                <c:pt idx="33">
                  <c:v>134.6</c:v>
                </c:pt>
                <c:pt idx="34">
                  <c:v>133.4</c:v>
                </c:pt>
                <c:pt idx="35">
                  <c:v>290.5</c:v>
                </c:pt>
                <c:pt idx="36">
                  <c:v>145.6</c:v>
                </c:pt>
                <c:pt idx="37">
                  <c:v>165.5</c:v>
                </c:pt>
                <c:pt idx="38">
                  <c:v>46.6</c:v>
                </c:pt>
                <c:pt idx="39">
                  <c:v>0</c:v>
                </c:pt>
                <c:pt idx="40">
                  <c:v>88.1</c:v>
                </c:pt>
                <c:pt idx="41">
                  <c:v>75.900000000000006</c:v>
                </c:pt>
                <c:pt idx="42">
                  <c:v>99.2</c:v>
                </c:pt>
                <c:pt idx="43">
                  <c:v>11.8</c:v>
                </c:pt>
                <c:pt idx="44">
                  <c:v>0</c:v>
                </c:pt>
                <c:pt idx="45">
                  <c:v>36.9</c:v>
                </c:pt>
                <c:pt idx="46">
                  <c:v>31.4</c:v>
                </c:pt>
                <c:pt idx="47">
                  <c:v>156.69999999999999</c:v>
                </c:pt>
                <c:pt idx="48">
                  <c:v>16.100000000000001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15.1</c:v>
                </c:pt>
                <c:pt idx="57">
                  <c:v>147.4</c:v>
                </c:pt>
                <c:pt idx="58">
                  <c:v>48.7</c:v>
                </c:pt>
                <c:pt idx="59">
                  <c:v>38.1</c:v>
                </c:pt>
                <c:pt idx="60">
                  <c:v>78</c:v>
                </c:pt>
                <c:pt idx="61">
                  <c:v>56</c:v>
                </c:pt>
                <c:pt idx="62">
                  <c:v>58.2</c:v>
                </c:pt>
                <c:pt idx="63">
                  <c:v>0</c:v>
                </c:pt>
                <c:pt idx="64">
                  <c:v>90.9</c:v>
                </c:pt>
                <c:pt idx="65">
                  <c:v>77.3</c:v>
                </c:pt>
                <c:pt idx="66">
                  <c:v>24.9</c:v>
                </c:pt>
                <c:pt idx="67">
                  <c:v>7.4</c:v>
                </c:pt>
                <c:pt idx="68">
                  <c:v>40</c:v>
                </c:pt>
                <c:pt idx="69">
                  <c:v>54.3</c:v>
                </c:pt>
                <c:pt idx="70">
                  <c:v>43.9</c:v>
                </c:pt>
                <c:pt idx="71">
                  <c:v>76.8</c:v>
                </c:pt>
                <c:pt idx="72">
                  <c:v>69.5</c:v>
                </c:pt>
                <c:pt idx="73">
                  <c:v>69</c:v>
                </c:pt>
                <c:pt idx="74">
                  <c:v>67.8</c:v>
                </c:pt>
                <c:pt idx="75">
                  <c:v>70</c:v>
                </c:pt>
                <c:pt idx="76">
                  <c:v>87.4</c:v>
                </c:pt>
                <c:pt idx="77">
                  <c:v>121.4</c:v>
                </c:pt>
                <c:pt idx="78">
                  <c:v>96.5</c:v>
                </c:pt>
                <c:pt idx="79">
                  <c:v>96</c:v>
                </c:pt>
                <c:pt idx="80">
                  <c:v>0</c:v>
                </c:pt>
                <c:pt idx="81">
                  <c:v>70.900000000000006</c:v>
                </c:pt>
                <c:pt idx="82">
                  <c:v>79</c:v>
                </c:pt>
                <c:pt idx="83">
                  <c:v>133.9</c:v>
                </c:pt>
                <c:pt idx="84">
                  <c:v>27.6</c:v>
                </c:pt>
                <c:pt idx="85">
                  <c:v>0</c:v>
                </c:pt>
                <c:pt idx="86">
                  <c:v>67</c:v>
                </c:pt>
                <c:pt idx="87">
                  <c:v>45.3</c:v>
                </c:pt>
                <c:pt idx="88">
                  <c:v>0</c:v>
                </c:pt>
                <c:pt idx="89">
                  <c:v>6.5</c:v>
                </c:pt>
                <c:pt idx="90">
                  <c:v>62.8</c:v>
                </c:pt>
                <c:pt idx="91">
                  <c:v>5</c:v>
                </c:pt>
                <c:pt idx="92">
                  <c:v>0</c:v>
                </c:pt>
                <c:pt idx="93">
                  <c:v>31.6</c:v>
                </c:pt>
                <c:pt idx="94">
                  <c:v>47.4</c:v>
                </c:pt>
                <c:pt idx="95">
                  <c:v>100.4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33-4965-A308-FE20ED0BF9F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107.85899999999999</c:v>
                </c:pt>
                <c:pt idx="1">
                  <c:v>119.261</c:v>
                </c:pt>
                <c:pt idx="2">
                  <c:v>56.31</c:v>
                </c:pt>
                <c:pt idx="4">
                  <c:v>87.024000000000001</c:v>
                </c:pt>
                <c:pt idx="5">
                  <c:v>86.457999999999998</c:v>
                </c:pt>
                <c:pt idx="6">
                  <c:v>85.918000000000006</c:v>
                </c:pt>
                <c:pt idx="7">
                  <c:v>83.929000000000002</c:v>
                </c:pt>
                <c:pt idx="8">
                  <c:v>93.158000000000001</c:v>
                </c:pt>
                <c:pt idx="9">
                  <c:v>112.414</c:v>
                </c:pt>
                <c:pt idx="10">
                  <c:v>77.161000000000001</c:v>
                </c:pt>
                <c:pt idx="11">
                  <c:v>60.95</c:v>
                </c:pt>
                <c:pt idx="12">
                  <c:v>5</c:v>
                </c:pt>
                <c:pt idx="13">
                  <c:v>5</c:v>
                </c:pt>
                <c:pt idx="14">
                  <c:v>83.344999999999999</c:v>
                </c:pt>
                <c:pt idx="15">
                  <c:v>91.394999999999996</c:v>
                </c:pt>
                <c:pt idx="16">
                  <c:v>50.75</c:v>
                </c:pt>
                <c:pt idx="17">
                  <c:v>85.93</c:v>
                </c:pt>
                <c:pt idx="18">
                  <c:v>83.230999999999995</c:v>
                </c:pt>
                <c:pt idx="19">
                  <c:v>83.183000000000007</c:v>
                </c:pt>
                <c:pt idx="20">
                  <c:v>62.860999999999997</c:v>
                </c:pt>
                <c:pt idx="21">
                  <c:v>52.911000000000001</c:v>
                </c:pt>
                <c:pt idx="22">
                  <c:v>70.373000000000005</c:v>
                </c:pt>
                <c:pt idx="23">
                  <c:v>108.224</c:v>
                </c:pt>
                <c:pt idx="24">
                  <c:v>65.87</c:v>
                </c:pt>
                <c:pt idx="25">
                  <c:v>20.001000000000001</c:v>
                </c:pt>
                <c:pt idx="26">
                  <c:v>20.001000000000001</c:v>
                </c:pt>
                <c:pt idx="27">
                  <c:v>19.728000000000002</c:v>
                </c:pt>
                <c:pt idx="28">
                  <c:v>1E-3</c:v>
                </c:pt>
                <c:pt idx="29">
                  <c:v>55.69</c:v>
                </c:pt>
                <c:pt idx="30">
                  <c:v>42.887999999999998</c:v>
                </c:pt>
                <c:pt idx="31">
                  <c:v>57.171999999999997</c:v>
                </c:pt>
                <c:pt idx="32">
                  <c:v>46.762999999999998</c:v>
                </c:pt>
                <c:pt idx="33">
                  <c:v>55.582000000000001</c:v>
                </c:pt>
                <c:pt idx="34">
                  <c:v>72.369</c:v>
                </c:pt>
                <c:pt idx="35">
                  <c:v>57.191000000000003</c:v>
                </c:pt>
                <c:pt idx="36">
                  <c:v>43.954999999999998</c:v>
                </c:pt>
                <c:pt idx="37">
                  <c:v>61.03</c:v>
                </c:pt>
                <c:pt idx="38">
                  <c:v>63.682000000000002</c:v>
                </c:pt>
                <c:pt idx="39">
                  <c:v>67.977000000000004</c:v>
                </c:pt>
                <c:pt idx="40">
                  <c:v>60.365000000000002</c:v>
                </c:pt>
                <c:pt idx="41">
                  <c:v>65.751999999999995</c:v>
                </c:pt>
                <c:pt idx="42">
                  <c:v>70.028999999999996</c:v>
                </c:pt>
                <c:pt idx="43">
                  <c:v>75.521000000000001</c:v>
                </c:pt>
                <c:pt idx="44">
                  <c:v>81.168999999999997</c:v>
                </c:pt>
                <c:pt idx="45">
                  <c:v>85.832999999999998</c:v>
                </c:pt>
                <c:pt idx="46">
                  <c:v>88.738</c:v>
                </c:pt>
                <c:pt idx="47">
                  <c:v>92.853999999999999</c:v>
                </c:pt>
                <c:pt idx="48">
                  <c:v>95.960999999999999</c:v>
                </c:pt>
                <c:pt idx="49">
                  <c:v>151.99799999999999</c:v>
                </c:pt>
                <c:pt idx="50">
                  <c:v>151.56200000000001</c:v>
                </c:pt>
                <c:pt idx="51">
                  <c:v>149.005</c:v>
                </c:pt>
                <c:pt idx="52">
                  <c:v>146.428</c:v>
                </c:pt>
                <c:pt idx="53">
                  <c:v>139.71700000000001</c:v>
                </c:pt>
                <c:pt idx="54">
                  <c:v>118.87</c:v>
                </c:pt>
                <c:pt idx="55">
                  <c:v>121.246</c:v>
                </c:pt>
                <c:pt idx="56">
                  <c:v>57.935000000000002</c:v>
                </c:pt>
                <c:pt idx="57">
                  <c:v>13.692</c:v>
                </c:pt>
                <c:pt idx="58">
                  <c:v>54.884</c:v>
                </c:pt>
                <c:pt idx="59">
                  <c:v>51.542999999999999</c:v>
                </c:pt>
                <c:pt idx="60">
                  <c:v>48.145000000000003</c:v>
                </c:pt>
                <c:pt idx="61">
                  <c:v>45.366999999999997</c:v>
                </c:pt>
                <c:pt idx="62">
                  <c:v>47.43</c:v>
                </c:pt>
                <c:pt idx="63">
                  <c:v>117.601</c:v>
                </c:pt>
                <c:pt idx="64">
                  <c:v>36.936999999999998</c:v>
                </c:pt>
                <c:pt idx="65">
                  <c:v>35.241</c:v>
                </c:pt>
                <c:pt idx="66">
                  <c:v>52.317999999999998</c:v>
                </c:pt>
                <c:pt idx="67">
                  <c:v>49.201999999999998</c:v>
                </c:pt>
                <c:pt idx="68">
                  <c:v>51.268000000000001</c:v>
                </c:pt>
                <c:pt idx="69">
                  <c:v>29.951000000000001</c:v>
                </c:pt>
                <c:pt idx="70">
                  <c:v>38.798000000000002</c:v>
                </c:pt>
                <c:pt idx="71">
                  <c:v>34.68</c:v>
                </c:pt>
                <c:pt idx="72">
                  <c:v>59.037999999999997</c:v>
                </c:pt>
                <c:pt idx="73">
                  <c:v>60.026000000000003</c:v>
                </c:pt>
                <c:pt idx="74">
                  <c:v>61.146000000000001</c:v>
                </c:pt>
                <c:pt idx="75">
                  <c:v>58.780999999999999</c:v>
                </c:pt>
                <c:pt idx="76">
                  <c:v>63.832999999999998</c:v>
                </c:pt>
                <c:pt idx="77">
                  <c:v>60.070999999999998</c:v>
                </c:pt>
                <c:pt idx="78">
                  <c:v>61.781999999999996</c:v>
                </c:pt>
                <c:pt idx="79">
                  <c:v>63.228000000000002</c:v>
                </c:pt>
                <c:pt idx="80">
                  <c:v>92.328000000000003</c:v>
                </c:pt>
                <c:pt idx="81">
                  <c:v>64.066999999999993</c:v>
                </c:pt>
                <c:pt idx="82">
                  <c:v>58.859000000000002</c:v>
                </c:pt>
                <c:pt idx="83">
                  <c:v>57.88</c:v>
                </c:pt>
                <c:pt idx="84">
                  <c:v>57.41</c:v>
                </c:pt>
                <c:pt idx="85">
                  <c:v>64.474000000000004</c:v>
                </c:pt>
                <c:pt idx="86">
                  <c:v>57.180999999999997</c:v>
                </c:pt>
                <c:pt idx="87">
                  <c:v>57.469000000000001</c:v>
                </c:pt>
                <c:pt idx="88">
                  <c:v>66.384</c:v>
                </c:pt>
                <c:pt idx="89">
                  <c:v>63.292000000000002</c:v>
                </c:pt>
                <c:pt idx="90">
                  <c:v>54.728999999999999</c:v>
                </c:pt>
                <c:pt idx="91">
                  <c:v>62.325000000000003</c:v>
                </c:pt>
                <c:pt idx="92">
                  <c:v>62.359000000000002</c:v>
                </c:pt>
                <c:pt idx="93">
                  <c:v>51.264000000000003</c:v>
                </c:pt>
                <c:pt idx="94">
                  <c:v>48.429000000000002</c:v>
                </c:pt>
                <c:pt idx="95">
                  <c:v>45.939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33-4965-A308-FE20ED0BF9F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033-4965-A308-FE20ED0BF9F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033-4965-A308-FE20ED0BF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249.89</c:v>
                </c:pt>
                <c:pt idx="1">
                  <c:v>241.78</c:v>
                </c:pt>
                <c:pt idx="2">
                  <c:v>244.71</c:v>
                </c:pt>
                <c:pt idx="3">
                  <c:v>251.84</c:v>
                </c:pt>
                <c:pt idx="4">
                  <c:v>247.64</c:v>
                </c:pt>
                <c:pt idx="5">
                  <c:v>240.37</c:v>
                </c:pt>
                <c:pt idx="6">
                  <c:v>239.22</c:v>
                </c:pt>
                <c:pt idx="7">
                  <c:v>236.78</c:v>
                </c:pt>
                <c:pt idx="8">
                  <c:v>246.56</c:v>
                </c:pt>
                <c:pt idx="9">
                  <c:v>241.22</c:v>
                </c:pt>
                <c:pt idx="10">
                  <c:v>241.7</c:v>
                </c:pt>
                <c:pt idx="11">
                  <c:v>237.4</c:v>
                </c:pt>
                <c:pt idx="12">
                  <c:v>251.62</c:v>
                </c:pt>
                <c:pt idx="13">
                  <c:v>255.53</c:v>
                </c:pt>
                <c:pt idx="14">
                  <c:v>239.41</c:v>
                </c:pt>
                <c:pt idx="15">
                  <c:v>249.05</c:v>
                </c:pt>
                <c:pt idx="16">
                  <c:v>238.11</c:v>
                </c:pt>
                <c:pt idx="17">
                  <c:v>246.68</c:v>
                </c:pt>
                <c:pt idx="18">
                  <c:v>243.16</c:v>
                </c:pt>
                <c:pt idx="19">
                  <c:v>238.89</c:v>
                </c:pt>
                <c:pt idx="20">
                  <c:v>243.2</c:v>
                </c:pt>
                <c:pt idx="21">
                  <c:v>243.62</c:v>
                </c:pt>
                <c:pt idx="22">
                  <c:v>243.02</c:v>
                </c:pt>
                <c:pt idx="23">
                  <c:v>239.83</c:v>
                </c:pt>
                <c:pt idx="24">
                  <c:v>249.39</c:v>
                </c:pt>
                <c:pt idx="25">
                  <c:v>253.57</c:v>
                </c:pt>
                <c:pt idx="26">
                  <c:v>256</c:v>
                </c:pt>
                <c:pt idx="27">
                  <c:v>261.74</c:v>
                </c:pt>
                <c:pt idx="28">
                  <c:v>267.5</c:v>
                </c:pt>
                <c:pt idx="29">
                  <c:v>255.35</c:v>
                </c:pt>
                <c:pt idx="30">
                  <c:v>254.83</c:v>
                </c:pt>
                <c:pt idx="31">
                  <c:v>244.69</c:v>
                </c:pt>
                <c:pt idx="32">
                  <c:v>262.52999999999997</c:v>
                </c:pt>
                <c:pt idx="33">
                  <c:v>252.28</c:v>
                </c:pt>
                <c:pt idx="34">
                  <c:v>244.88</c:v>
                </c:pt>
                <c:pt idx="35">
                  <c:v>245.95</c:v>
                </c:pt>
                <c:pt idx="36">
                  <c:v>257.31</c:v>
                </c:pt>
                <c:pt idx="37">
                  <c:v>241.28</c:v>
                </c:pt>
                <c:pt idx="38">
                  <c:v>246.43</c:v>
                </c:pt>
                <c:pt idx="39">
                  <c:v>265</c:v>
                </c:pt>
                <c:pt idx="40">
                  <c:v>258.11</c:v>
                </c:pt>
                <c:pt idx="41">
                  <c:v>256.32</c:v>
                </c:pt>
                <c:pt idx="42">
                  <c:v>252.28</c:v>
                </c:pt>
                <c:pt idx="43">
                  <c:v>267.75</c:v>
                </c:pt>
                <c:pt idx="44">
                  <c:v>266.01</c:v>
                </c:pt>
                <c:pt idx="45">
                  <c:v>257.38</c:v>
                </c:pt>
                <c:pt idx="46">
                  <c:v>254.28</c:v>
                </c:pt>
                <c:pt idx="47">
                  <c:v>242.97</c:v>
                </c:pt>
                <c:pt idx="48">
                  <c:v>268.94</c:v>
                </c:pt>
                <c:pt idx="49">
                  <c:v>261.61</c:v>
                </c:pt>
                <c:pt idx="50">
                  <c:v>261.55</c:v>
                </c:pt>
                <c:pt idx="51">
                  <c:v>262.51</c:v>
                </c:pt>
                <c:pt idx="52">
                  <c:v>265.49</c:v>
                </c:pt>
                <c:pt idx="53">
                  <c:v>264.41000000000003</c:v>
                </c:pt>
                <c:pt idx="54">
                  <c:v>264.14</c:v>
                </c:pt>
                <c:pt idx="55">
                  <c:v>268.58</c:v>
                </c:pt>
                <c:pt idx="56">
                  <c:v>248.03</c:v>
                </c:pt>
                <c:pt idx="57">
                  <c:v>252.13</c:v>
                </c:pt>
                <c:pt idx="58">
                  <c:v>256.51</c:v>
                </c:pt>
                <c:pt idx="59">
                  <c:v>270.35000000000002</c:v>
                </c:pt>
                <c:pt idx="60">
                  <c:v>279.93</c:v>
                </c:pt>
                <c:pt idx="61">
                  <c:v>279.45999999999998</c:v>
                </c:pt>
                <c:pt idx="62">
                  <c:v>286.22000000000003</c:v>
                </c:pt>
                <c:pt idx="63">
                  <c:v>303</c:v>
                </c:pt>
                <c:pt idx="64">
                  <c:v>293</c:v>
                </c:pt>
                <c:pt idx="65">
                  <c:v>300.22000000000003</c:v>
                </c:pt>
                <c:pt idx="66">
                  <c:v>306.52999999999997</c:v>
                </c:pt>
                <c:pt idx="67">
                  <c:v>306.27</c:v>
                </c:pt>
                <c:pt idx="68">
                  <c:v>307.76</c:v>
                </c:pt>
                <c:pt idx="69">
                  <c:v>300.45999999999998</c:v>
                </c:pt>
                <c:pt idx="70">
                  <c:v>300.82</c:v>
                </c:pt>
                <c:pt idx="71">
                  <c:v>301.64</c:v>
                </c:pt>
                <c:pt idx="72">
                  <c:v>299.81</c:v>
                </c:pt>
                <c:pt idx="73">
                  <c:v>300</c:v>
                </c:pt>
                <c:pt idx="74">
                  <c:v>299.5</c:v>
                </c:pt>
                <c:pt idx="75">
                  <c:v>299.31</c:v>
                </c:pt>
                <c:pt idx="76">
                  <c:v>300.08999999999997</c:v>
                </c:pt>
                <c:pt idx="77">
                  <c:v>296.07</c:v>
                </c:pt>
                <c:pt idx="78">
                  <c:v>294.76</c:v>
                </c:pt>
                <c:pt idx="79">
                  <c:v>295.58</c:v>
                </c:pt>
                <c:pt idx="80">
                  <c:v>296.23</c:v>
                </c:pt>
                <c:pt idx="81">
                  <c:v>286.19</c:v>
                </c:pt>
                <c:pt idx="82">
                  <c:v>281.22000000000003</c:v>
                </c:pt>
                <c:pt idx="83">
                  <c:v>265.70999999999998</c:v>
                </c:pt>
                <c:pt idx="84">
                  <c:v>278.89</c:v>
                </c:pt>
                <c:pt idx="85">
                  <c:v>271.07</c:v>
                </c:pt>
                <c:pt idx="86">
                  <c:v>260.7</c:v>
                </c:pt>
                <c:pt idx="87">
                  <c:v>254.95</c:v>
                </c:pt>
                <c:pt idx="88">
                  <c:v>282.18</c:v>
                </c:pt>
                <c:pt idx="89">
                  <c:v>260.89</c:v>
                </c:pt>
                <c:pt idx="90">
                  <c:v>249.94</c:v>
                </c:pt>
                <c:pt idx="91">
                  <c:v>238.25</c:v>
                </c:pt>
                <c:pt idx="92">
                  <c:v>238.66</c:v>
                </c:pt>
                <c:pt idx="93">
                  <c:v>235.12</c:v>
                </c:pt>
                <c:pt idx="94">
                  <c:v>232.5</c:v>
                </c:pt>
                <c:pt idx="95">
                  <c:v>227.78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033-4965-A308-FE20ED0BF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136.511</v>
      </c>
      <c r="C5" s="25">
        <v>141.5</v>
      </c>
      <c r="D5" s="25">
        <v>168.495</v>
      </c>
      <c r="E5" s="25">
        <v>201.905</v>
      </c>
      <c r="F5" s="25">
        <v>102.55</v>
      </c>
      <c r="G5" s="25">
        <v>98.344999999999999</v>
      </c>
      <c r="H5" s="25">
        <v>99.572000000000003</v>
      </c>
      <c r="I5" s="25">
        <v>121.40300000000001</v>
      </c>
      <c r="J5" s="25">
        <v>111.962</v>
      </c>
      <c r="K5" s="25">
        <v>133.69</v>
      </c>
      <c r="L5" s="25">
        <v>128</v>
      </c>
      <c r="M5" s="25">
        <v>152.703</v>
      </c>
      <c r="N5" s="25">
        <v>179.3</v>
      </c>
      <c r="O5" s="25">
        <v>180.82499999999999</v>
      </c>
      <c r="P5" s="25">
        <v>128</v>
      </c>
      <c r="Q5" s="25">
        <v>136.30099999999999</v>
      </c>
      <c r="R5" s="25">
        <v>128.05799999999999</v>
      </c>
      <c r="S5" s="25">
        <v>128</v>
      </c>
      <c r="T5" s="25">
        <v>128.06800000000001</v>
      </c>
      <c r="U5" s="25">
        <v>128</v>
      </c>
      <c r="V5" s="25">
        <v>128.185</v>
      </c>
      <c r="W5" s="25">
        <v>128.185</v>
      </c>
      <c r="X5" s="25">
        <v>128.61699999999999</v>
      </c>
      <c r="Y5" s="25">
        <v>128.256</v>
      </c>
      <c r="Z5" s="25">
        <v>154.458</v>
      </c>
      <c r="AA5" s="25">
        <v>188.47</v>
      </c>
      <c r="AB5" s="25">
        <v>190.87799999999999</v>
      </c>
      <c r="AC5" s="25">
        <v>195.68799999999999</v>
      </c>
      <c r="AD5" s="25">
        <v>306.154</v>
      </c>
      <c r="AE5" s="25">
        <v>267.16399999999999</v>
      </c>
      <c r="AF5" s="25">
        <v>280.24200000000002</v>
      </c>
      <c r="AG5" s="25">
        <v>244.16399999999999</v>
      </c>
      <c r="AH5" s="25">
        <v>287.06599999999997</v>
      </c>
      <c r="AI5" s="25">
        <v>193.21199999999999</v>
      </c>
      <c r="AJ5" s="25">
        <v>206.76900000000001</v>
      </c>
      <c r="AK5" s="25">
        <v>347.65600000000001</v>
      </c>
      <c r="AL5" s="25">
        <v>191.066</v>
      </c>
      <c r="AM5" s="25">
        <v>228.27199999999999</v>
      </c>
      <c r="AN5" s="25">
        <v>114.589</v>
      </c>
      <c r="AO5" s="25">
        <v>78.2</v>
      </c>
      <c r="AP5" s="25">
        <v>151.32300000000001</v>
      </c>
      <c r="AQ5" s="25">
        <v>144.07499999999999</v>
      </c>
      <c r="AR5" s="25">
        <v>172.309</v>
      </c>
      <c r="AS5" s="25">
        <v>89.945999999999998</v>
      </c>
      <c r="AT5" s="25">
        <v>94.507999999999996</v>
      </c>
      <c r="AU5" s="25">
        <v>124.361</v>
      </c>
      <c r="AV5" s="25">
        <v>121.898</v>
      </c>
      <c r="AW5" s="25">
        <v>251.13900000000001</v>
      </c>
      <c r="AX5" s="25">
        <v>113.73699999999999</v>
      </c>
      <c r="AY5" s="25">
        <v>222.7</v>
      </c>
      <c r="AZ5" s="25">
        <v>220.905</v>
      </c>
      <c r="BA5" s="25">
        <v>218.34700000000001</v>
      </c>
      <c r="BB5" s="25">
        <v>223.251</v>
      </c>
      <c r="BC5" s="25">
        <v>215.5</v>
      </c>
      <c r="BD5" s="25">
        <v>188.86</v>
      </c>
      <c r="BE5" s="25">
        <v>183.33699999999999</v>
      </c>
      <c r="BF5" s="25">
        <v>74.087000000000003</v>
      </c>
      <c r="BG5" s="25">
        <v>161.09299999999999</v>
      </c>
      <c r="BH5" s="25">
        <v>103.54900000000001</v>
      </c>
      <c r="BI5" s="25">
        <v>89.662999999999997</v>
      </c>
      <c r="BJ5" s="25">
        <v>126.164</v>
      </c>
      <c r="BK5" s="25">
        <v>126.34099999999999</v>
      </c>
      <c r="BL5" s="25">
        <v>110.985</v>
      </c>
      <c r="BM5" s="25">
        <v>184.5</v>
      </c>
      <c r="BN5" s="25">
        <v>131.38200000000001</v>
      </c>
      <c r="BO5" s="25">
        <v>115.78700000000001</v>
      </c>
      <c r="BP5" s="25">
        <v>88</v>
      </c>
      <c r="BQ5" s="25">
        <v>95.866</v>
      </c>
      <c r="BR5" s="25">
        <v>126</v>
      </c>
      <c r="BS5" s="25">
        <v>93</v>
      </c>
      <c r="BT5" s="25">
        <v>93</v>
      </c>
      <c r="BU5" s="25">
        <v>118.13800000000001</v>
      </c>
      <c r="BV5" s="25">
        <v>140</v>
      </c>
      <c r="BW5" s="25">
        <v>140</v>
      </c>
      <c r="BX5" s="25">
        <v>140</v>
      </c>
      <c r="BY5" s="25">
        <v>140.136</v>
      </c>
      <c r="BZ5" s="25">
        <v>185</v>
      </c>
      <c r="CA5" s="25">
        <v>188.70099999999999</v>
      </c>
      <c r="CB5" s="25">
        <v>185</v>
      </c>
      <c r="CC5" s="25">
        <v>185</v>
      </c>
      <c r="CD5" s="25">
        <v>192.6</v>
      </c>
      <c r="CE5" s="25">
        <v>163</v>
      </c>
      <c r="CF5" s="25">
        <v>163</v>
      </c>
      <c r="CG5" s="25">
        <v>197.255</v>
      </c>
      <c r="CH5" s="25">
        <v>93.391999999999996</v>
      </c>
      <c r="CI5" s="25">
        <v>119.366</v>
      </c>
      <c r="CJ5" s="25">
        <v>129.048</v>
      </c>
      <c r="CK5" s="25">
        <v>123.038</v>
      </c>
      <c r="CL5" s="25">
        <v>138.58799999999999</v>
      </c>
      <c r="CM5" s="25">
        <v>123</v>
      </c>
      <c r="CN5" s="25">
        <v>123</v>
      </c>
      <c r="CO5" s="25">
        <v>91.13</v>
      </c>
      <c r="CP5" s="25">
        <v>86.352000000000004</v>
      </c>
      <c r="CQ5" s="25">
        <v>100</v>
      </c>
      <c r="CR5" s="25">
        <v>100</v>
      </c>
      <c r="CS5" s="25">
        <v>150.66900000000001</v>
      </c>
      <c r="CT5" s="26"/>
      <c r="CU5" s="26"/>
      <c r="CV5" s="26"/>
      <c r="CW5" s="27"/>
      <c r="CX5" s="28">
        <f t="array" ref="CX5">SUMPRODUCT(B5:CW5*0.25)</f>
        <v>3672.8762500000012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249.89</v>
      </c>
      <c r="C8" s="37">
        <v>241.78</v>
      </c>
      <c r="D8" s="37">
        <v>244.71</v>
      </c>
      <c r="E8" s="37">
        <v>251.84</v>
      </c>
      <c r="F8" s="37">
        <v>247.64</v>
      </c>
      <c r="G8" s="37">
        <v>240.37</v>
      </c>
      <c r="H8" s="37">
        <v>239.22</v>
      </c>
      <c r="I8" s="37">
        <v>236.78</v>
      </c>
      <c r="J8" s="37">
        <v>246.56</v>
      </c>
      <c r="K8" s="37">
        <v>241.22</v>
      </c>
      <c r="L8" s="37">
        <v>241.7</v>
      </c>
      <c r="M8" s="37">
        <v>237.4</v>
      </c>
      <c r="N8" s="37">
        <v>251.62</v>
      </c>
      <c r="O8" s="37">
        <v>255.53</v>
      </c>
      <c r="P8" s="37">
        <v>239.41</v>
      </c>
      <c r="Q8" s="37">
        <v>249.05</v>
      </c>
      <c r="R8" s="37">
        <v>238.11</v>
      </c>
      <c r="S8" s="37">
        <v>246.68</v>
      </c>
      <c r="T8" s="37">
        <v>243.16</v>
      </c>
      <c r="U8" s="37">
        <v>238.89</v>
      </c>
      <c r="V8" s="37">
        <v>243.2</v>
      </c>
      <c r="W8" s="37">
        <v>243.62</v>
      </c>
      <c r="X8" s="37">
        <v>243.02</v>
      </c>
      <c r="Y8" s="37">
        <v>239.83</v>
      </c>
      <c r="Z8" s="37">
        <v>249.39</v>
      </c>
      <c r="AA8" s="37">
        <v>253.57</v>
      </c>
      <c r="AB8" s="37">
        <v>256</v>
      </c>
      <c r="AC8" s="37">
        <v>261.74</v>
      </c>
      <c r="AD8" s="37">
        <v>267.5</v>
      </c>
      <c r="AE8" s="37">
        <v>255.35</v>
      </c>
      <c r="AF8" s="37">
        <v>254.83</v>
      </c>
      <c r="AG8" s="37">
        <v>244.69</v>
      </c>
      <c r="AH8" s="37">
        <v>262.52999999999997</v>
      </c>
      <c r="AI8" s="37">
        <v>252.28</v>
      </c>
      <c r="AJ8" s="37">
        <v>244.88</v>
      </c>
      <c r="AK8" s="37">
        <v>245.95</v>
      </c>
      <c r="AL8" s="37">
        <v>257.31</v>
      </c>
      <c r="AM8" s="37">
        <v>241.28</v>
      </c>
      <c r="AN8" s="37">
        <v>246.43</v>
      </c>
      <c r="AO8" s="37">
        <v>265</v>
      </c>
      <c r="AP8" s="37">
        <v>258.11</v>
      </c>
      <c r="AQ8" s="37">
        <v>256.32</v>
      </c>
      <c r="AR8" s="37">
        <v>252.28</v>
      </c>
      <c r="AS8" s="37">
        <v>267.75</v>
      </c>
      <c r="AT8" s="37">
        <v>266.01</v>
      </c>
      <c r="AU8" s="37">
        <v>257.38</v>
      </c>
      <c r="AV8" s="37">
        <v>254.28</v>
      </c>
      <c r="AW8" s="37">
        <v>242.97</v>
      </c>
      <c r="AX8" s="37">
        <v>268.94</v>
      </c>
      <c r="AY8" s="37">
        <v>261.61</v>
      </c>
      <c r="AZ8" s="37">
        <v>261.55</v>
      </c>
      <c r="BA8" s="37">
        <v>262.51</v>
      </c>
      <c r="BB8" s="37">
        <v>265.49</v>
      </c>
      <c r="BC8" s="37">
        <v>264.41000000000003</v>
      </c>
      <c r="BD8" s="37">
        <v>264.14</v>
      </c>
      <c r="BE8" s="37">
        <v>268.58</v>
      </c>
      <c r="BF8" s="37">
        <v>248.03</v>
      </c>
      <c r="BG8" s="37">
        <v>252.13</v>
      </c>
      <c r="BH8" s="37">
        <v>256.51</v>
      </c>
      <c r="BI8" s="37">
        <v>270.35000000000002</v>
      </c>
      <c r="BJ8" s="37">
        <v>279.93</v>
      </c>
      <c r="BK8" s="37">
        <v>279.45999999999998</v>
      </c>
      <c r="BL8" s="37">
        <v>286.22000000000003</v>
      </c>
      <c r="BM8" s="37">
        <v>303</v>
      </c>
      <c r="BN8" s="37">
        <v>293</v>
      </c>
      <c r="BO8" s="37">
        <v>300.22000000000003</v>
      </c>
      <c r="BP8" s="37">
        <v>306.52999999999997</v>
      </c>
      <c r="BQ8" s="37">
        <v>306.27</v>
      </c>
      <c r="BR8" s="37">
        <v>307.76</v>
      </c>
      <c r="BS8" s="37">
        <v>300.45999999999998</v>
      </c>
      <c r="BT8" s="37">
        <v>300.82</v>
      </c>
      <c r="BU8" s="37">
        <v>301.64</v>
      </c>
      <c r="BV8" s="37">
        <v>299.81</v>
      </c>
      <c r="BW8" s="37">
        <v>300</v>
      </c>
      <c r="BX8" s="37">
        <v>299.5</v>
      </c>
      <c r="BY8" s="37">
        <v>299.31</v>
      </c>
      <c r="BZ8" s="37">
        <v>300.08999999999997</v>
      </c>
      <c r="CA8" s="37">
        <v>296.07</v>
      </c>
      <c r="CB8" s="37">
        <v>294.76</v>
      </c>
      <c r="CC8" s="37">
        <v>295.58</v>
      </c>
      <c r="CD8" s="37">
        <v>296.23</v>
      </c>
      <c r="CE8" s="37">
        <v>286.19</v>
      </c>
      <c r="CF8" s="37">
        <v>281.22000000000003</v>
      </c>
      <c r="CG8" s="37">
        <v>265.70999999999998</v>
      </c>
      <c r="CH8" s="37">
        <v>278.89</v>
      </c>
      <c r="CI8" s="37">
        <v>271.07</v>
      </c>
      <c r="CJ8" s="37">
        <v>260.7</v>
      </c>
      <c r="CK8" s="37">
        <v>254.95</v>
      </c>
      <c r="CL8" s="37">
        <v>282.18</v>
      </c>
      <c r="CM8" s="37">
        <v>260.89</v>
      </c>
      <c r="CN8" s="37">
        <v>249.94</v>
      </c>
      <c r="CO8" s="37">
        <v>238.25</v>
      </c>
      <c r="CP8" s="37">
        <v>238.66</v>
      </c>
      <c r="CQ8" s="37">
        <v>235.12</v>
      </c>
      <c r="CR8" s="37">
        <v>232.5</v>
      </c>
      <c r="CS8" s="37">
        <v>227.78</v>
      </c>
      <c r="CT8" s="38"/>
      <c r="CU8" s="38"/>
      <c r="CV8" s="38"/>
      <c r="CW8" s="39"/>
      <c r="CX8" s="40">
        <f>IF(SUM(B8:CW8)&lt;&gt;0,AVERAGEIF(B8:CW8,"&lt;&gt;"""),"")</f>
        <v>262.70854166666658</v>
      </c>
    </row>
    <row r="9" spans="1:102" ht="24.95" customHeight="1" thickBot="1" x14ac:dyDescent="0.25">
      <c r="A9" s="41" t="s">
        <v>6</v>
      </c>
      <c r="B9" s="42">
        <v>247.05500000000001</v>
      </c>
      <c r="C9" s="43">
        <v>247.05500000000001</v>
      </c>
      <c r="D9" s="43">
        <v>247.05500000000001</v>
      </c>
      <c r="E9" s="43">
        <v>247.05500000000001</v>
      </c>
      <c r="F9" s="43">
        <v>241.0025</v>
      </c>
      <c r="G9" s="43">
        <v>241.0025</v>
      </c>
      <c r="H9" s="43">
        <v>241.0025</v>
      </c>
      <c r="I9" s="43">
        <v>241.0025</v>
      </c>
      <c r="J9" s="43">
        <v>241.72</v>
      </c>
      <c r="K9" s="43">
        <v>241.72</v>
      </c>
      <c r="L9" s="43">
        <v>241.72</v>
      </c>
      <c r="M9" s="43">
        <v>241.72</v>
      </c>
      <c r="N9" s="43">
        <v>248.9025</v>
      </c>
      <c r="O9" s="43">
        <v>248.9025</v>
      </c>
      <c r="P9" s="43">
        <v>248.9025</v>
      </c>
      <c r="Q9" s="43">
        <v>248.9025</v>
      </c>
      <c r="R9" s="43">
        <v>241.71</v>
      </c>
      <c r="S9" s="43">
        <v>241.71</v>
      </c>
      <c r="T9" s="43">
        <v>241.71</v>
      </c>
      <c r="U9" s="43">
        <v>241.71</v>
      </c>
      <c r="V9" s="43">
        <v>242.41749999999999</v>
      </c>
      <c r="W9" s="43">
        <v>242.41749999999999</v>
      </c>
      <c r="X9" s="43">
        <v>242.41749999999999</v>
      </c>
      <c r="Y9" s="43">
        <v>242.41749999999999</v>
      </c>
      <c r="Z9" s="43">
        <v>255.17500000000001</v>
      </c>
      <c r="AA9" s="43">
        <v>255.17500000000001</v>
      </c>
      <c r="AB9" s="43">
        <v>255.17500000000001</v>
      </c>
      <c r="AC9" s="43">
        <v>255.17500000000001</v>
      </c>
      <c r="AD9" s="43">
        <v>255.5925</v>
      </c>
      <c r="AE9" s="43">
        <v>255.5925</v>
      </c>
      <c r="AF9" s="43">
        <v>255.5925</v>
      </c>
      <c r="AG9" s="43">
        <v>255.5925</v>
      </c>
      <c r="AH9" s="43">
        <v>251.41</v>
      </c>
      <c r="AI9" s="43">
        <v>251.41</v>
      </c>
      <c r="AJ9" s="43">
        <v>251.41</v>
      </c>
      <c r="AK9" s="43">
        <v>251.41</v>
      </c>
      <c r="AL9" s="43">
        <v>252.505</v>
      </c>
      <c r="AM9" s="43">
        <v>252.505</v>
      </c>
      <c r="AN9" s="43">
        <v>252.505</v>
      </c>
      <c r="AO9" s="43">
        <v>252.505</v>
      </c>
      <c r="AP9" s="43">
        <v>258.61500000000001</v>
      </c>
      <c r="AQ9" s="43">
        <v>258.61500000000001</v>
      </c>
      <c r="AR9" s="43">
        <v>258.61500000000001</v>
      </c>
      <c r="AS9" s="43">
        <v>258.61500000000001</v>
      </c>
      <c r="AT9" s="43">
        <v>255.16</v>
      </c>
      <c r="AU9" s="43">
        <v>255.16</v>
      </c>
      <c r="AV9" s="43">
        <v>255.16</v>
      </c>
      <c r="AW9" s="43">
        <v>255.16</v>
      </c>
      <c r="AX9" s="43">
        <v>263.65249999999997</v>
      </c>
      <c r="AY9" s="43">
        <v>263.65249999999997</v>
      </c>
      <c r="AZ9" s="43">
        <v>263.65249999999997</v>
      </c>
      <c r="BA9" s="43">
        <v>263.65249999999997</v>
      </c>
      <c r="BB9" s="43">
        <v>265.65499999999997</v>
      </c>
      <c r="BC9" s="43">
        <v>265.65499999999997</v>
      </c>
      <c r="BD9" s="43">
        <v>265.65499999999997</v>
      </c>
      <c r="BE9" s="43">
        <v>265.65499999999997</v>
      </c>
      <c r="BF9" s="43">
        <v>256.755</v>
      </c>
      <c r="BG9" s="43">
        <v>256.755</v>
      </c>
      <c r="BH9" s="43">
        <v>256.755</v>
      </c>
      <c r="BI9" s="43">
        <v>256.755</v>
      </c>
      <c r="BJ9" s="43">
        <v>287.15249999999997</v>
      </c>
      <c r="BK9" s="43">
        <v>287.15249999999997</v>
      </c>
      <c r="BL9" s="43">
        <v>287.15249999999997</v>
      </c>
      <c r="BM9" s="43">
        <v>287.15249999999997</v>
      </c>
      <c r="BN9" s="43">
        <v>301.505</v>
      </c>
      <c r="BO9" s="43">
        <v>301.505</v>
      </c>
      <c r="BP9" s="43">
        <v>301.505</v>
      </c>
      <c r="BQ9" s="43">
        <v>301.505</v>
      </c>
      <c r="BR9" s="43">
        <v>302.67</v>
      </c>
      <c r="BS9" s="43">
        <v>302.67</v>
      </c>
      <c r="BT9" s="43">
        <v>302.67</v>
      </c>
      <c r="BU9" s="43">
        <v>302.67</v>
      </c>
      <c r="BV9" s="43">
        <v>299.65499999999997</v>
      </c>
      <c r="BW9" s="43">
        <v>299.65499999999997</v>
      </c>
      <c r="BX9" s="43">
        <v>299.65499999999997</v>
      </c>
      <c r="BY9" s="43">
        <v>299.65499999999997</v>
      </c>
      <c r="BZ9" s="43">
        <v>296.625</v>
      </c>
      <c r="CA9" s="43">
        <v>296.625</v>
      </c>
      <c r="CB9" s="43">
        <v>296.625</v>
      </c>
      <c r="CC9" s="43">
        <v>296.625</v>
      </c>
      <c r="CD9" s="43">
        <v>282.33749999999998</v>
      </c>
      <c r="CE9" s="43">
        <v>282.33749999999998</v>
      </c>
      <c r="CF9" s="43">
        <v>282.33749999999998</v>
      </c>
      <c r="CG9" s="43">
        <v>282.33749999999998</v>
      </c>
      <c r="CH9" s="43">
        <v>266.40249999999997</v>
      </c>
      <c r="CI9" s="43">
        <v>266.40249999999997</v>
      </c>
      <c r="CJ9" s="43">
        <v>266.40249999999997</v>
      </c>
      <c r="CK9" s="43">
        <v>266.40249999999997</v>
      </c>
      <c r="CL9" s="43">
        <v>257.815</v>
      </c>
      <c r="CM9" s="43">
        <v>257.815</v>
      </c>
      <c r="CN9" s="43">
        <v>257.815</v>
      </c>
      <c r="CO9" s="43">
        <v>257.815</v>
      </c>
      <c r="CP9" s="43">
        <v>233.51499999999999</v>
      </c>
      <c r="CQ9" s="43">
        <v>233.51499999999999</v>
      </c>
      <c r="CR9" s="43">
        <v>233.51499999999999</v>
      </c>
      <c r="CS9" s="43">
        <v>233.51499999999999</v>
      </c>
      <c r="CT9" s="44"/>
      <c r="CU9" s="44"/>
      <c r="CV9" s="44"/>
      <c r="CW9" s="45"/>
      <c r="CX9" s="46">
        <f>IF(SUM(B9:CW9)&lt;&gt;0,AVERAGEIF(B9:CW9,"&lt;&gt;"""),"")</f>
        <v>262.70854166666652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>
        <v>50</v>
      </c>
      <c r="E11" s="53">
        <v>50</v>
      </c>
      <c r="F11" s="53">
        <v>50</v>
      </c>
      <c r="G11" s="53">
        <v>50</v>
      </c>
      <c r="H11" s="53">
        <v>50</v>
      </c>
      <c r="I11" s="53">
        <v>50</v>
      </c>
      <c r="J11" s="53">
        <v>29.154</v>
      </c>
      <c r="K11" s="53">
        <v>11.89</v>
      </c>
      <c r="L11" s="53">
        <v>50</v>
      </c>
      <c r="M11" s="53">
        <v>50</v>
      </c>
      <c r="N11" s="53">
        <v>50</v>
      </c>
      <c r="O11" s="53">
        <v>50</v>
      </c>
      <c r="P11" s="53">
        <v>50</v>
      </c>
      <c r="Q11" s="53">
        <v>50</v>
      </c>
      <c r="R11" s="53">
        <v>50</v>
      </c>
      <c r="S11" s="53">
        <v>50</v>
      </c>
      <c r="T11" s="53">
        <v>50</v>
      </c>
      <c r="U11" s="53">
        <v>50</v>
      </c>
      <c r="V11" s="53">
        <v>50</v>
      </c>
      <c r="W11" s="53">
        <v>50</v>
      </c>
      <c r="X11" s="53">
        <v>50</v>
      </c>
      <c r="Y11" s="53">
        <v>50</v>
      </c>
      <c r="Z11" s="53">
        <v>50</v>
      </c>
      <c r="AA11" s="53">
        <v>50</v>
      </c>
      <c r="AB11" s="53">
        <v>50</v>
      </c>
      <c r="AC11" s="53">
        <v>50</v>
      </c>
      <c r="AD11" s="53">
        <v>50</v>
      </c>
      <c r="AE11" s="53">
        <v>50</v>
      </c>
      <c r="AF11" s="53">
        <v>50</v>
      </c>
      <c r="AG11" s="53">
        <v>50</v>
      </c>
      <c r="AH11" s="53">
        <v>50</v>
      </c>
      <c r="AI11" s="53">
        <v>50</v>
      </c>
      <c r="AJ11" s="53">
        <v>50</v>
      </c>
      <c r="AK11" s="53">
        <v>50</v>
      </c>
      <c r="AL11" s="53">
        <v>50</v>
      </c>
      <c r="AM11" s="53">
        <v>50</v>
      </c>
      <c r="AN11" s="53">
        <v>50</v>
      </c>
      <c r="AO11" s="53">
        <v>50</v>
      </c>
      <c r="AP11" s="53">
        <v>50</v>
      </c>
      <c r="AQ11" s="53">
        <v>50</v>
      </c>
      <c r="AR11" s="53">
        <v>50</v>
      </c>
      <c r="AS11" s="53">
        <v>50</v>
      </c>
      <c r="AT11" s="53">
        <v>50</v>
      </c>
      <c r="AU11" s="53">
        <v>50</v>
      </c>
      <c r="AV11" s="53">
        <v>50</v>
      </c>
      <c r="AW11" s="53">
        <v>50</v>
      </c>
      <c r="AX11" s="53">
        <v>50</v>
      </c>
      <c r="AY11" s="53">
        <v>25</v>
      </c>
      <c r="AZ11" s="53">
        <v>23.305</v>
      </c>
      <c r="BA11" s="53">
        <v>18.547000000000001</v>
      </c>
      <c r="BB11" s="53">
        <v>20.751000000000001</v>
      </c>
      <c r="BC11" s="53">
        <v>25</v>
      </c>
      <c r="BD11" s="53">
        <v>40.76</v>
      </c>
      <c r="BE11" s="53">
        <v>40.936999999999998</v>
      </c>
      <c r="BF11" s="53">
        <v>50</v>
      </c>
      <c r="BG11" s="53">
        <v>50</v>
      </c>
      <c r="BH11" s="53">
        <v>50</v>
      </c>
      <c r="BI11" s="53">
        <v>50</v>
      </c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671.33600000000001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78</v>
      </c>
      <c r="E13" s="65">
        <v>78</v>
      </c>
      <c r="F13" s="65">
        <v>17.484999999999999</v>
      </c>
      <c r="G13" s="65">
        <v>44.292999999999999</v>
      </c>
      <c r="H13" s="65">
        <v>48.287999999999997</v>
      </c>
      <c r="I13" s="65">
        <v>71.396000000000001</v>
      </c>
      <c r="J13" s="65">
        <v>8</v>
      </c>
      <c r="K13" s="65"/>
      <c r="L13" s="65">
        <v>78</v>
      </c>
      <c r="M13" s="65">
        <v>78</v>
      </c>
      <c r="N13" s="65">
        <v>78</v>
      </c>
      <c r="O13" s="65">
        <v>78</v>
      </c>
      <c r="P13" s="65">
        <v>78</v>
      </c>
      <c r="Q13" s="65">
        <v>78</v>
      </c>
      <c r="R13" s="65">
        <v>78</v>
      </c>
      <c r="S13" s="65">
        <v>78</v>
      </c>
      <c r="T13" s="65">
        <v>78</v>
      </c>
      <c r="U13" s="65">
        <v>78</v>
      </c>
      <c r="V13" s="65">
        <v>78</v>
      </c>
      <c r="W13" s="65">
        <v>78</v>
      </c>
      <c r="X13" s="65">
        <v>78</v>
      </c>
      <c r="Y13" s="65">
        <v>78</v>
      </c>
      <c r="Z13" s="65">
        <v>78</v>
      </c>
      <c r="AA13" s="65">
        <v>78</v>
      </c>
      <c r="AB13" s="65">
        <v>78</v>
      </c>
      <c r="AC13" s="65">
        <v>78</v>
      </c>
      <c r="AD13" s="65">
        <v>177</v>
      </c>
      <c r="AE13" s="65">
        <v>177</v>
      </c>
      <c r="AF13" s="65">
        <v>177.28</v>
      </c>
      <c r="AG13" s="65">
        <v>182.34700000000001</v>
      </c>
      <c r="AH13" s="65">
        <v>176</v>
      </c>
      <c r="AI13" s="65">
        <v>143</v>
      </c>
      <c r="AJ13" s="65">
        <v>155.04499999999999</v>
      </c>
      <c r="AK13" s="65">
        <v>208.96799999999999</v>
      </c>
      <c r="AL13" s="65"/>
      <c r="AM13" s="65">
        <v>171.262</v>
      </c>
      <c r="AN13" s="65">
        <v>64.063000000000002</v>
      </c>
      <c r="AO13" s="65"/>
      <c r="AP13" s="65"/>
      <c r="AQ13" s="65"/>
      <c r="AR13" s="65">
        <v>27.19</v>
      </c>
      <c r="AS13" s="65"/>
      <c r="AT13" s="65"/>
      <c r="AU13" s="65"/>
      <c r="AV13" s="65"/>
      <c r="AW13" s="65">
        <v>162.542</v>
      </c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70</v>
      </c>
      <c r="BO13" s="65">
        <v>70</v>
      </c>
      <c r="BP13" s="65">
        <v>70</v>
      </c>
      <c r="BQ13" s="65">
        <v>67.866</v>
      </c>
      <c r="BR13" s="65">
        <v>70</v>
      </c>
      <c r="BS13" s="65">
        <v>70</v>
      </c>
      <c r="BT13" s="65">
        <v>70</v>
      </c>
      <c r="BU13" s="65">
        <v>70</v>
      </c>
      <c r="BV13" s="65">
        <v>70</v>
      </c>
      <c r="BW13" s="65">
        <v>70</v>
      </c>
      <c r="BX13" s="65">
        <v>70</v>
      </c>
      <c r="BY13" s="65">
        <v>70</v>
      </c>
      <c r="BZ13" s="65">
        <v>70</v>
      </c>
      <c r="CA13" s="65">
        <v>70</v>
      </c>
      <c r="CB13" s="65">
        <v>70</v>
      </c>
      <c r="CC13" s="65">
        <v>70</v>
      </c>
      <c r="CD13" s="65"/>
      <c r="CE13" s="65">
        <v>70</v>
      </c>
      <c r="CF13" s="65">
        <v>70</v>
      </c>
      <c r="CG13" s="65">
        <v>100</v>
      </c>
      <c r="CH13" s="65">
        <v>70</v>
      </c>
      <c r="CI13" s="65">
        <v>70.977999999999994</v>
      </c>
      <c r="CJ13" s="65">
        <v>100</v>
      </c>
      <c r="CK13" s="65">
        <v>100</v>
      </c>
      <c r="CL13" s="65">
        <v>10.667</v>
      </c>
      <c r="CM13" s="65">
        <v>100</v>
      </c>
      <c r="CN13" s="65">
        <v>100</v>
      </c>
      <c r="CO13" s="65">
        <v>68.13</v>
      </c>
      <c r="CP13" s="65">
        <v>29.852</v>
      </c>
      <c r="CQ13" s="65">
        <v>100</v>
      </c>
      <c r="CR13" s="65">
        <v>100</v>
      </c>
      <c r="CS13" s="65">
        <v>147.09899999999999</v>
      </c>
      <c r="CT13" s="66"/>
      <c r="CU13" s="66"/>
      <c r="CV13" s="66"/>
      <c r="CW13" s="67"/>
      <c r="CX13" s="68">
        <f t="array" ref="CX13">SUMPRODUCT(B13:CW13*0.25)</f>
        <v>1481.4377500000003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>
        <v>39.997999999999998</v>
      </c>
      <c r="BM14" s="65"/>
      <c r="BN14" s="65">
        <v>39.997999999999998</v>
      </c>
      <c r="BO14" s="65">
        <v>39.997999999999998</v>
      </c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>
        <v>45</v>
      </c>
      <c r="CA14" s="65">
        <v>45</v>
      </c>
      <c r="CB14" s="65">
        <v>45</v>
      </c>
      <c r="CC14" s="65">
        <v>45</v>
      </c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74.998500000000007</v>
      </c>
    </row>
    <row r="15" spans="1:102" ht="24.95" customHeight="1" x14ac:dyDescent="0.2">
      <c r="A15" s="69" t="s">
        <v>12</v>
      </c>
      <c r="B15" s="70"/>
      <c r="C15" s="71"/>
      <c r="D15" s="71">
        <v>16.178000000000001</v>
      </c>
      <c r="E15" s="71">
        <v>37.173000000000002</v>
      </c>
      <c r="F15" s="71"/>
      <c r="G15" s="71">
        <v>1E-3</v>
      </c>
      <c r="H15" s="71">
        <v>1E-3</v>
      </c>
      <c r="I15" s="71"/>
      <c r="J15" s="71"/>
      <c r="K15" s="71"/>
      <c r="L15" s="71"/>
      <c r="M15" s="71">
        <v>11.1</v>
      </c>
      <c r="N15" s="71">
        <v>35.640999999999998</v>
      </c>
      <c r="O15" s="71">
        <v>36.625999999999998</v>
      </c>
      <c r="P15" s="71"/>
      <c r="Q15" s="71">
        <v>1E-3</v>
      </c>
      <c r="R15" s="71"/>
      <c r="S15" s="71"/>
      <c r="T15" s="71"/>
      <c r="U15" s="71"/>
      <c r="V15" s="71"/>
      <c r="W15" s="71"/>
      <c r="X15" s="71"/>
      <c r="Y15" s="71"/>
      <c r="Z15" s="71">
        <v>20.77</v>
      </c>
      <c r="AA15" s="71">
        <v>45.231000000000002</v>
      </c>
      <c r="AB15" s="71">
        <v>46.47</v>
      </c>
      <c r="AC15" s="71">
        <v>48.484000000000002</v>
      </c>
      <c r="AD15" s="71">
        <v>59.311</v>
      </c>
      <c r="AE15" s="71">
        <v>26.43</v>
      </c>
      <c r="AF15" s="71">
        <v>46.686</v>
      </c>
      <c r="AG15" s="71">
        <v>11.56</v>
      </c>
      <c r="AH15" s="71">
        <v>47.005000000000003</v>
      </c>
      <c r="AI15" s="71">
        <v>0.02</v>
      </c>
      <c r="AJ15" s="71"/>
      <c r="AK15" s="71">
        <v>23.669</v>
      </c>
      <c r="AL15" s="71">
        <v>48.923999999999999</v>
      </c>
      <c r="AM15" s="71">
        <v>7.01</v>
      </c>
      <c r="AN15" s="71">
        <v>0.38300000000000001</v>
      </c>
      <c r="AO15" s="71"/>
      <c r="AP15" s="71">
        <v>22.728000000000002</v>
      </c>
      <c r="AQ15" s="71">
        <v>21.756</v>
      </c>
      <c r="AR15" s="71">
        <v>24.227</v>
      </c>
      <c r="AS15" s="71">
        <v>24.466999999999999</v>
      </c>
      <c r="AT15" s="71">
        <v>8.0000000000000002E-3</v>
      </c>
      <c r="AU15" s="71">
        <v>21.425999999999998</v>
      </c>
      <c r="AV15" s="71">
        <v>33.128</v>
      </c>
      <c r="AW15" s="71">
        <v>20.120999999999999</v>
      </c>
      <c r="AX15" s="71">
        <v>27.038</v>
      </c>
      <c r="AY15" s="71"/>
      <c r="AZ15" s="71"/>
      <c r="BA15" s="71"/>
      <c r="BB15" s="71"/>
      <c r="BC15" s="71"/>
      <c r="BD15" s="71"/>
      <c r="BE15" s="71"/>
      <c r="BF15" s="71">
        <v>19.402999999999999</v>
      </c>
      <c r="BG15" s="71">
        <v>82.94</v>
      </c>
      <c r="BH15" s="71">
        <v>32.74</v>
      </c>
      <c r="BI15" s="71">
        <v>28.896999999999998</v>
      </c>
      <c r="BJ15" s="71">
        <v>40.125</v>
      </c>
      <c r="BK15" s="71">
        <v>35.232999999999997</v>
      </c>
      <c r="BL15" s="71"/>
      <c r="BM15" s="71"/>
      <c r="BN15" s="71">
        <v>19.215</v>
      </c>
      <c r="BO15" s="71">
        <v>0.17399999999999999</v>
      </c>
      <c r="BP15" s="71"/>
      <c r="BQ15" s="71"/>
      <c r="BR15" s="71"/>
      <c r="BS15" s="71"/>
      <c r="BT15" s="71"/>
      <c r="BU15" s="71">
        <v>10.295</v>
      </c>
      <c r="BV15" s="71"/>
      <c r="BW15" s="71"/>
      <c r="BX15" s="71"/>
      <c r="BY15" s="71">
        <v>5.0000000000000001E-3</v>
      </c>
      <c r="BZ15" s="71"/>
      <c r="CA15" s="71">
        <v>7.0000000000000007E-2</v>
      </c>
      <c r="CB15" s="71"/>
      <c r="CC15" s="71"/>
      <c r="CD15" s="71"/>
      <c r="CE15" s="71"/>
      <c r="CF15" s="71"/>
      <c r="CG15" s="71">
        <v>5.8000000000000003E-2</v>
      </c>
      <c r="CH15" s="71"/>
      <c r="CI15" s="71"/>
      <c r="CJ15" s="71">
        <v>3.5999999999999997E-2</v>
      </c>
      <c r="CK15" s="71"/>
      <c r="CL15" s="71"/>
      <c r="CM15" s="71"/>
      <c r="CN15" s="71"/>
      <c r="CO15" s="71"/>
      <c r="CP15" s="71"/>
      <c r="CQ15" s="71"/>
      <c r="CR15" s="71"/>
      <c r="CS15" s="71">
        <v>0.20599999999999999</v>
      </c>
      <c r="CT15" s="72"/>
      <c r="CU15" s="72"/>
      <c r="CV15" s="72"/>
      <c r="CW15" s="73"/>
      <c r="CX15" s="74">
        <f t="array" ref="CX15">SUMPRODUCT(B15:CW15*0.25)</f>
        <v>258.24250000000001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49.069000000000003</v>
      </c>
      <c r="AL17" s="71">
        <v>77.748000000000005</v>
      </c>
      <c r="AM17" s="71"/>
      <c r="AN17" s="71"/>
      <c r="AO17" s="71"/>
      <c r="AP17" s="71">
        <v>72.088999999999999</v>
      </c>
      <c r="AQ17" s="71">
        <v>66</v>
      </c>
      <c r="AR17" s="71">
        <v>64.611000000000004</v>
      </c>
      <c r="AS17" s="71">
        <v>10.879</v>
      </c>
      <c r="AT17" s="71"/>
      <c r="AU17" s="71">
        <v>48.335000000000001</v>
      </c>
      <c r="AV17" s="71">
        <v>34.17</v>
      </c>
      <c r="AW17" s="71">
        <v>13.875999999999999</v>
      </c>
      <c r="AX17" s="71">
        <v>32.098999999999997</v>
      </c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>
        <v>3</v>
      </c>
      <c r="BN17" s="71"/>
      <c r="BO17" s="71"/>
      <c r="BP17" s="71">
        <v>18</v>
      </c>
      <c r="BQ17" s="71">
        <v>28</v>
      </c>
      <c r="BR17" s="71">
        <v>33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>
        <v>6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139.21899999999999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144.178</v>
      </c>
      <c r="E18" s="77">
        <f t="shared" si="0"/>
        <v>165.173</v>
      </c>
      <c r="F18" s="77">
        <f t="shared" si="0"/>
        <v>67.484999999999999</v>
      </c>
      <c r="G18" s="77">
        <f t="shared" si="0"/>
        <v>94.294000000000011</v>
      </c>
      <c r="H18" s="77">
        <f t="shared" si="0"/>
        <v>98.289000000000001</v>
      </c>
      <c r="I18" s="77">
        <f t="shared" si="0"/>
        <v>121.396</v>
      </c>
      <c r="J18" s="77">
        <f t="shared" si="0"/>
        <v>37.153999999999996</v>
      </c>
      <c r="K18" s="77">
        <f t="shared" si="0"/>
        <v>11.89</v>
      </c>
      <c r="L18" s="77">
        <f t="shared" si="0"/>
        <v>128</v>
      </c>
      <c r="M18" s="77">
        <f t="shared" si="0"/>
        <v>139.1</v>
      </c>
      <c r="N18" s="77">
        <f t="shared" si="0"/>
        <v>163.64099999999999</v>
      </c>
      <c r="O18" s="77">
        <f t="shared" si="0"/>
        <v>164.626</v>
      </c>
      <c r="P18" s="77">
        <f t="shared" si="0"/>
        <v>128</v>
      </c>
      <c r="Q18" s="77">
        <f t="shared" si="0"/>
        <v>128.001</v>
      </c>
      <c r="R18" s="77">
        <f t="shared" si="0"/>
        <v>128</v>
      </c>
      <c r="S18" s="77">
        <f t="shared" si="0"/>
        <v>128</v>
      </c>
      <c r="T18" s="77">
        <f t="shared" si="0"/>
        <v>128</v>
      </c>
      <c r="U18" s="77">
        <f t="shared" si="0"/>
        <v>128</v>
      </c>
      <c r="V18" s="77">
        <f t="shared" si="0"/>
        <v>128</v>
      </c>
      <c r="W18" s="77">
        <f t="shared" si="0"/>
        <v>128</v>
      </c>
      <c r="X18" s="77">
        <f t="shared" si="0"/>
        <v>128</v>
      </c>
      <c r="Y18" s="77">
        <f t="shared" si="0"/>
        <v>128</v>
      </c>
      <c r="Z18" s="77">
        <f t="shared" si="0"/>
        <v>148.77000000000001</v>
      </c>
      <c r="AA18" s="77">
        <f t="shared" si="0"/>
        <v>173.23099999999999</v>
      </c>
      <c r="AB18" s="77">
        <f t="shared" si="0"/>
        <v>174.47</v>
      </c>
      <c r="AC18" s="77">
        <f t="shared" si="0"/>
        <v>176.48400000000001</v>
      </c>
      <c r="AD18" s="77">
        <f t="shared" si="0"/>
        <v>286.31099999999998</v>
      </c>
      <c r="AE18" s="77">
        <f t="shared" si="0"/>
        <v>253.43</v>
      </c>
      <c r="AF18" s="77">
        <f t="shared" si="0"/>
        <v>273.96600000000001</v>
      </c>
      <c r="AG18" s="77">
        <f t="shared" si="0"/>
        <v>243.90700000000001</v>
      </c>
      <c r="AH18" s="77">
        <f t="shared" si="0"/>
        <v>273.005</v>
      </c>
      <c r="AI18" s="77">
        <f t="shared" si="0"/>
        <v>193.02</v>
      </c>
      <c r="AJ18" s="77">
        <f t="shared" si="0"/>
        <v>205.04499999999999</v>
      </c>
      <c r="AK18" s="77">
        <f t="shared" si="0"/>
        <v>331.70599999999996</v>
      </c>
      <c r="AL18" s="77">
        <f t="shared" si="0"/>
        <v>176.67200000000003</v>
      </c>
      <c r="AM18" s="77">
        <f t="shared" si="0"/>
        <v>228.27199999999999</v>
      </c>
      <c r="AN18" s="77">
        <f t="shared" si="0"/>
        <v>114.446</v>
      </c>
      <c r="AO18" s="77">
        <f t="shared" si="0"/>
        <v>50</v>
      </c>
      <c r="AP18" s="77">
        <f t="shared" si="0"/>
        <v>144.81700000000001</v>
      </c>
      <c r="AQ18" s="77">
        <f t="shared" si="0"/>
        <v>137.756</v>
      </c>
      <c r="AR18" s="77">
        <f t="shared" si="0"/>
        <v>166.02800000000002</v>
      </c>
      <c r="AS18" s="77">
        <f t="shared" si="0"/>
        <v>85.346000000000004</v>
      </c>
      <c r="AT18" s="77">
        <f t="shared" si="0"/>
        <v>50.008000000000003</v>
      </c>
      <c r="AU18" s="77">
        <f t="shared" si="0"/>
        <v>119.761</v>
      </c>
      <c r="AV18" s="77">
        <f t="shared" si="0"/>
        <v>117.298</v>
      </c>
      <c r="AW18" s="77">
        <f t="shared" si="0"/>
        <v>246.53900000000002</v>
      </c>
      <c r="AX18" s="77">
        <f t="shared" si="0"/>
        <v>109.137</v>
      </c>
      <c r="AY18" s="77">
        <f t="shared" si="0"/>
        <v>25</v>
      </c>
      <c r="AZ18" s="77">
        <f t="shared" si="0"/>
        <v>23.305</v>
      </c>
      <c r="BA18" s="77">
        <f t="shared" si="0"/>
        <v>18.547000000000001</v>
      </c>
      <c r="BB18" s="77">
        <f t="shared" si="0"/>
        <v>20.751000000000001</v>
      </c>
      <c r="BC18" s="77">
        <f t="shared" si="0"/>
        <v>25</v>
      </c>
      <c r="BD18" s="77">
        <f t="shared" si="0"/>
        <v>40.76</v>
      </c>
      <c r="BE18" s="77">
        <f t="shared" si="0"/>
        <v>40.936999999999998</v>
      </c>
      <c r="BF18" s="77">
        <f t="shared" si="0"/>
        <v>69.402999999999992</v>
      </c>
      <c r="BG18" s="77">
        <f t="shared" si="0"/>
        <v>132.94</v>
      </c>
      <c r="BH18" s="77">
        <f t="shared" si="0"/>
        <v>82.740000000000009</v>
      </c>
      <c r="BI18" s="77">
        <f t="shared" si="0"/>
        <v>78.896999999999991</v>
      </c>
      <c r="BJ18" s="77">
        <f t="shared" si="0"/>
        <v>40.125</v>
      </c>
      <c r="BK18" s="77">
        <f t="shared" si="0"/>
        <v>35.232999999999997</v>
      </c>
      <c r="BL18" s="77">
        <f t="shared" si="0"/>
        <v>39.997999999999998</v>
      </c>
      <c r="BM18" s="77">
        <f t="shared" si="0"/>
        <v>3</v>
      </c>
      <c r="BN18" s="77">
        <f t="shared" si="0"/>
        <v>129.21299999999999</v>
      </c>
      <c r="BO18" s="77">
        <f t="shared" ref="BO18:CW18" si="1">SUM(BO11:BO17)</f>
        <v>110.172</v>
      </c>
      <c r="BP18" s="77">
        <f t="shared" si="1"/>
        <v>88</v>
      </c>
      <c r="BQ18" s="77">
        <f t="shared" si="1"/>
        <v>95.866</v>
      </c>
      <c r="BR18" s="77">
        <f t="shared" si="1"/>
        <v>103</v>
      </c>
      <c r="BS18" s="77">
        <f t="shared" si="1"/>
        <v>70</v>
      </c>
      <c r="BT18" s="77">
        <f t="shared" si="1"/>
        <v>70</v>
      </c>
      <c r="BU18" s="77">
        <f t="shared" si="1"/>
        <v>80.295000000000002</v>
      </c>
      <c r="BV18" s="77">
        <f t="shared" si="1"/>
        <v>70</v>
      </c>
      <c r="BW18" s="77">
        <f t="shared" si="1"/>
        <v>70</v>
      </c>
      <c r="BX18" s="77">
        <f t="shared" si="1"/>
        <v>70</v>
      </c>
      <c r="BY18" s="77">
        <f t="shared" si="1"/>
        <v>70.004999999999995</v>
      </c>
      <c r="BZ18" s="77">
        <f t="shared" si="1"/>
        <v>115</v>
      </c>
      <c r="CA18" s="77">
        <f t="shared" si="1"/>
        <v>115.07</v>
      </c>
      <c r="CB18" s="77">
        <f t="shared" si="1"/>
        <v>115</v>
      </c>
      <c r="CC18" s="77">
        <f t="shared" si="1"/>
        <v>115</v>
      </c>
      <c r="CD18" s="77">
        <f t="shared" si="1"/>
        <v>6</v>
      </c>
      <c r="CE18" s="77">
        <f t="shared" si="1"/>
        <v>70</v>
      </c>
      <c r="CF18" s="77">
        <f t="shared" si="1"/>
        <v>70</v>
      </c>
      <c r="CG18" s="77">
        <f t="shared" si="1"/>
        <v>100.05800000000001</v>
      </c>
      <c r="CH18" s="77">
        <f t="shared" si="1"/>
        <v>70</v>
      </c>
      <c r="CI18" s="77">
        <f t="shared" si="1"/>
        <v>70.977999999999994</v>
      </c>
      <c r="CJ18" s="77">
        <f t="shared" si="1"/>
        <v>100.036</v>
      </c>
      <c r="CK18" s="77">
        <f t="shared" si="1"/>
        <v>100</v>
      </c>
      <c r="CL18" s="77">
        <f t="shared" si="1"/>
        <v>10.667</v>
      </c>
      <c r="CM18" s="77">
        <f t="shared" si="1"/>
        <v>100</v>
      </c>
      <c r="CN18" s="77">
        <f t="shared" si="1"/>
        <v>100</v>
      </c>
      <c r="CO18" s="77">
        <f t="shared" si="1"/>
        <v>68.13</v>
      </c>
      <c r="CP18" s="77">
        <f t="shared" si="1"/>
        <v>29.852</v>
      </c>
      <c r="CQ18" s="77">
        <f t="shared" si="1"/>
        <v>100</v>
      </c>
      <c r="CR18" s="77">
        <f t="shared" si="1"/>
        <v>100</v>
      </c>
      <c r="CS18" s="77">
        <f t="shared" si="1"/>
        <v>147.30499999999998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2625.2337500000003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>
        <v>4.8</v>
      </c>
      <c r="E21" s="88">
        <v>4.8</v>
      </c>
      <c r="F21" s="88"/>
      <c r="G21" s="88"/>
      <c r="H21" s="88"/>
      <c r="I21" s="88"/>
      <c r="J21" s="88"/>
      <c r="K21" s="88"/>
      <c r="L21" s="88"/>
      <c r="M21" s="88">
        <v>4.8</v>
      </c>
      <c r="N21" s="88">
        <v>4.8</v>
      </c>
      <c r="O21" s="88">
        <v>4.8</v>
      </c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4.5999999999999996</v>
      </c>
      <c r="AA21" s="88">
        <v>4.5999999999999996</v>
      </c>
      <c r="AB21" s="88">
        <v>4.5999999999999996</v>
      </c>
      <c r="AC21" s="88">
        <v>4.5999999999999996</v>
      </c>
      <c r="AD21" s="88">
        <v>4.5999999999999996</v>
      </c>
      <c r="AE21" s="88">
        <v>4.5999999999999996</v>
      </c>
      <c r="AF21" s="88">
        <v>4.5999999999999996</v>
      </c>
      <c r="AG21" s="88"/>
      <c r="AH21" s="88">
        <v>4.8</v>
      </c>
      <c r="AI21" s="88"/>
      <c r="AJ21" s="88"/>
      <c r="AK21" s="88">
        <v>4.8</v>
      </c>
      <c r="AL21" s="88">
        <v>4.8</v>
      </c>
      <c r="AM21" s="88"/>
      <c r="AN21" s="88"/>
      <c r="AO21" s="88"/>
      <c r="AP21" s="88">
        <v>4.5999999999999996</v>
      </c>
      <c r="AQ21" s="88">
        <v>4.5999999999999996</v>
      </c>
      <c r="AR21" s="88">
        <v>4.5999999999999996</v>
      </c>
      <c r="AS21" s="88">
        <v>4.5999999999999996</v>
      </c>
      <c r="AT21" s="88"/>
      <c r="AU21" s="88">
        <v>4.5999999999999996</v>
      </c>
      <c r="AV21" s="88">
        <v>4.5999999999999996</v>
      </c>
      <c r="AW21" s="88">
        <v>4.5999999999999996</v>
      </c>
      <c r="AX21" s="88">
        <v>4.5999999999999996</v>
      </c>
      <c r="AY21" s="88"/>
      <c r="AZ21" s="88"/>
      <c r="BA21" s="88"/>
      <c r="BB21" s="88"/>
      <c r="BC21" s="88"/>
      <c r="BD21" s="88"/>
      <c r="BE21" s="88"/>
      <c r="BF21" s="88">
        <v>4.6840000000000002</v>
      </c>
      <c r="BG21" s="88">
        <v>4.8</v>
      </c>
      <c r="BH21" s="88">
        <v>4.8</v>
      </c>
      <c r="BI21" s="88">
        <v>4.8</v>
      </c>
      <c r="BJ21" s="88">
        <v>74.8</v>
      </c>
      <c r="BK21" s="88">
        <v>74.8</v>
      </c>
      <c r="BL21" s="88">
        <v>70</v>
      </c>
      <c r="BM21" s="88">
        <v>70</v>
      </c>
      <c r="BN21" s="88"/>
      <c r="BO21" s="88"/>
      <c r="BP21" s="88"/>
      <c r="BQ21" s="88"/>
      <c r="BR21" s="88">
        <v>23</v>
      </c>
      <c r="BS21" s="88">
        <v>23</v>
      </c>
      <c r="BT21" s="88">
        <v>23</v>
      </c>
      <c r="BU21" s="88">
        <v>27.8</v>
      </c>
      <c r="BV21" s="88">
        <v>70</v>
      </c>
      <c r="BW21" s="88">
        <v>70</v>
      </c>
      <c r="BX21" s="88">
        <v>70</v>
      </c>
      <c r="BY21" s="88">
        <v>70</v>
      </c>
      <c r="BZ21" s="88">
        <v>70</v>
      </c>
      <c r="CA21" s="88">
        <v>70</v>
      </c>
      <c r="CB21" s="88">
        <v>70</v>
      </c>
      <c r="CC21" s="88">
        <v>70</v>
      </c>
      <c r="CD21" s="88">
        <v>93</v>
      </c>
      <c r="CE21" s="88">
        <v>93</v>
      </c>
      <c r="CF21" s="88">
        <v>93</v>
      </c>
      <c r="CG21" s="88">
        <v>93</v>
      </c>
      <c r="CH21" s="88">
        <v>23</v>
      </c>
      <c r="CI21" s="88">
        <v>23</v>
      </c>
      <c r="CJ21" s="88">
        <v>23</v>
      </c>
      <c r="CK21" s="88">
        <v>23</v>
      </c>
      <c r="CL21" s="88">
        <v>23</v>
      </c>
      <c r="CM21" s="88">
        <v>23</v>
      </c>
      <c r="CN21" s="88">
        <v>23</v>
      </c>
      <c r="CO21" s="88">
        <v>23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407.221</v>
      </c>
    </row>
    <row r="22" spans="1:102" ht="24.95" customHeight="1" x14ac:dyDescent="0.2">
      <c r="A22" s="92" t="s">
        <v>18</v>
      </c>
      <c r="B22" s="93"/>
      <c r="C22" s="94"/>
      <c r="D22" s="94">
        <v>7.2</v>
      </c>
      <c r="E22" s="94">
        <v>7.2</v>
      </c>
      <c r="F22" s="94"/>
      <c r="G22" s="94"/>
      <c r="H22" s="94"/>
      <c r="I22" s="94"/>
      <c r="J22" s="94"/>
      <c r="K22" s="94"/>
      <c r="L22" s="94"/>
      <c r="M22" s="94">
        <v>6.4569999999999999</v>
      </c>
      <c r="N22" s="94">
        <v>7.2</v>
      </c>
      <c r="O22" s="94">
        <v>7.2</v>
      </c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>
        <v>7.2</v>
      </c>
      <c r="AB22" s="94">
        <v>7.2</v>
      </c>
      <c r="AC22" s="94">
        <v>7.2</v>
      </c>
      <c r="AD22" s="94">
        <v>7.2</v>
      </c>
      <c r="AE22" s="94">
        <v>7.2</v>
      </c>
      <c r="AF22" s="94"/>
      <c r="AG22" s="94"/>
      <c r="AH22" s="94">
        <v>7.2</v>
      </c>
      <c r="AI22" s="94"/>
      <c r="AJ22" s="94"/>
      <c r="AK22" s="94">
        <v>7.2</v>
      </c>
      <c r="AL22" s="94">
        <v>7.2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>
        <v>7.2</v>
      </c>
      <c r="BH22" s="94">
        <v>7.2</v>
      </c>
      <c r="BI22" s="94"/>
      <c r="BJ22" s="94">
        <v>7.2</v>
      </c>
      <c r="BK22" s="94">
        <v>7.2</v>
      </c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30.414250000000006</v>
      </c>
    </row>
    <row r="23" spans="1:102" ht="24.95" customHeight="1" x14ac:dyDescent="0.2">
      <c r="A23" s="92" t="s">
        <v>19</v>
      </c>
      <c r="B23" s="98">
        <v>0.311</v>
      </c>
      <c r="C23" s="99"/>
      <c r="D23" s="99">
        <v>12.317</v>
      </c>
      <c r="E23" s="99">
        <v>24.731999999999999</v>
      </c>
      <c r="F23" s="99">
        <v>0.26500000000000001</v>
      </c>
      <c r="G23" s="99">
        <v>0.55100000000000005</v>
      </c>
      <c r="H23" s="99">
        <v>0.58299999999999996</v>
      </c>
      <c r="I23" s="99">
        <v>7.0000000000000001E-3</v>
      </c>
      <c r="J23" s="99">
        <v>0.20799999999999999</v>
      </c>
      <c r="K23" s="99"/>
      <c r="L23" s="99"/>
      <c r="M23" s="99">
        <v>2.3460000000000001</v>
      </c>
      <c r="N23" s="99">
        <v>3.6589999999999998</v>
      </c>
      <c r="O23" s="99">
        <v>4.1989999999999998</v>
      </c>
      <c r="P23" s="99"/>
      <c r="Q23" s="99"/>
      <c r="R23" s="99">
        <v>5.8000000000000003E-2</v>
      </c>
      <c r="S23" s="99"/>
      <c r="T23" s="99">
        <v>6.8000000000000005E-2</v>
      </c>
      <c r="U23" s="99"/>
      <c r="V23" s="99">
        <v>0.185</v>
      </c>
      <c r="W23" s="99">
        <v>0.185</v>
      </c>
      <c r="X23" s="99">
        <v>0.61699999999999999</v>
      </c>
      <c r="Y23" s="99">
        <v>0.25600000000000001</v>
      </c>
      <c r="Z23" s="99">
        <v>1.0880000000000001</v>
      </c>
      <c r="AA23" s="99">
        <v>3.4390000000000001</v>
      </c>
      <c r="AB23" s="99">
        <v>4.6079999999999997</v>
      </c>
      <c r="AC23" s="99">
        <v>7.4039999999999999</v>
      </c>
      <c r="AD23" s="99">
        <v>8.0429999999999993</v>
      </c>
      <c r="AE23" s="99">
        <v>1.9339999999999999</v>
      </c>
      <c r="AF23" s="99">
        <v>1.6759999999999999</v>
      </c>
      <c r="AG23" s="99">
        <v>0.25700000000000001</v>
      </c>
      <c r="AH23" s="99">
        <v>2.0609999999999999</v>
      </c>
      <c r="AI23" s="99">
        <v>0.192</v>
      </c>
      <c r="AJ23" s="99">
        <v>1.724</v>
      </c>
      <c r="AK23" s="99">
        <v>3.95</v>
      </c>
      <c r="AL23" s="99">
        <v>2.3940000000000001</v>
      </c>
      <c r="AM23" s="99"/>
      <c r="AN23" s="99">
        <v>0.14299999999999999</v>
      </c>
      <c r="AO23" s="99"/>
      <c r="AP23" s="99">
        <v>1.9059999999999999</v>
      </c>
      <c r="AQ23" s="99">
        <v>1.7190000000000001</v>
      </c>
      <c r="AR23" s="99">
        <v>1.681</v>
      </c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>
        <v>16.152999999999999</v>
      </c>
      <c r="BH23" s="99">
        <v>8.8089999999999993</v>
      </c>
      <c r="BI23" s="99">
        <v>5.9660000000000002</v>
      </c>
      <c r="BJ23" s="99">
        <v>4.0389999999999997</v>
      </c>
      <c r="BK23" s="99">
        <v>9.1080000000000005</v>
      </c>
      <c r="BL23" s="99">
        <v>0.98699999999999999</v>
      </c>
      <c r="BM23" s="99"/>
      <c r="BN23" s="99">
        <v>2.169</v>
      </c>
      <c r="BO23" s="99">
        <v>5.6150000000000002</v>
      </c>
      <c r="BP23" s="99"/>
      <c r="BQ23" s="99"/>
      <c r="BR23" s="99"/>
      <c r="BS23" s="99"/>
      <c r="BT23" s="99"/>
      <c r="BU23" s="99">
        <v>10.042999999999999</v>
      </c>
      <c r="BV23" s="99"/>
      <c r="BW23" s="99"/>
      <c r="BX23" s="99"/>
      <c r="BY23" s="99">
        <v>0.13100000000000001</v>
      </c>
      <c r="BZ23" s="99"/>
      <c r="CA23" s="99">
        <v>3.6309999999999998</v>
      </c>
      <c r="CB23" s="99"/>
      <c r="CC23" s="99"/>
      <c r="CD23" s="99"/>
      <c r="CE23" s="99"/>
      <c r="CF23" s="99"/>
      <c r="CG23" s="99">
        <v>4.1970000000000001</v>
      </c>
      <c r="CH23" s="99">
        <v>0.39200000000000002</v>
      </c>
      <c r="CI23" s="99">
        <v>0.58799999999999997</v>
      </c>
      <c r="CJ23" s="99">
        <v>6.0119999999999996</v>
      </c>
      <c r="CK23" s="99">
        <v>3.7999999999999999E-2</v>
      </c>
      <c r="CL23" s="99">
        <v>2.1000000000000001E-2</v>
      </c>
      <c r="CM23" s="99"/>
      <c r="CN23" s="99"/>
      <c r="CO23" s="99"/>
      <c r="CP23" s="99"/>
      <c r="CQ23" s="99"/>
      <c r="CR23" s="99"/>
      <c r="CS23" s="99">
        <v>3.3639999999999999</v>
      </c>
      <c r="CT23" s="100"/>
      <c r="CU23" s="100"/>
      <c r="CV23" s="100"/>
      <c r="CW23" s="96"/>
      <c r="CX23" s="97">
        <f t="array" ref="CX23">SUMPRODUCT(B23:CW23*0.25)</f>
        <v>44.007249999999999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0.311</v>
      </c>
      <c r="C28" s="107">
        <f t="shared" si="2"/>
        <v>0</v>
      </c>
      <c r="D28" s="107">
        <f t="shared" si="2"/>
        <v>24.317</v>
      </c>
      <c r="E28" s="107">
        <f t="shared" si="2"/>
        <v>36.731999999999999</v>
      </c>
      <c r="F28" s="107">
        <f t="shared" si="2"/>
        <v>0.26500000000000001</v>
      </c>
      <c r="G28" s="107">
        <f t="shared" si="2"/>
        <v>0.55100000000000005</v>
      </c>
      <c r="H28" s="107">
        <f t="shared" si="2"/>
        <v>0.58299999999999996</v>
      </c>
      <c r="I28" s="107">
        <f t="shared" si="2"/>
        <v>7.0000000000000001E-3</v>
      </c>
      <c r="J28" s="107">
        <f t="shared" si="2"/>
        <v>0.20799999999999999</v>
      </c>
      <c r="K28" s="107">
        <f t="shared" si="2"/>
        <v>0</v>
      </c>
      <c r="L28" s="107">
        <f t="shared" si="2"/>
        <v>0</v>
      </c>
      <c r="M28" s="107">
        <f t="shared" si="2"/>
        <v>13.603</v>
      </c>
      <c r="N28" s="107">
        <f t="shared" si="2"/>
        <v>15.658999999999999</v>
      </c>
      <c r="O28" s="107">
        <f t="shared" si="2"/>
        <v>16.198999999999998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5.8000000000000003E-2</v>
      </c>
      <c r="S28" s="107">
        <f t="shared" si="3"/>
        <v>0</v>
      </c>
      <c r="T28" s="107">
        <f t="shared" si="3"/>
        <v>6.8000000000000005E-2</v>
      </c>
      <c r="U28" s="107">
        <f t="shared" si="3"/>
        <v>0</v>
      </c>
      <c r="V28" s="107">
        <f t="shared" si="3"/>
        <v>0.185</v>
      </c>
      <c r="W28" s="107">
        <f t="shared" si="3"/>
        <v>0.185</v>
      </c>
      <c r="X28" s="107">
        <f t="shared" si="3"/>
        <v>0.61699999999999999</v>
      </c>
      <c r="Y28" s="107">
        <f t="shared" si="3"/>
        <v>0.25600000000000001</v>
      </c>
      <c r="Z28" s="107">
        <f t="shared" si="3"/>
        <v>5.6879999999999997</v>
      </c>
      <c r="AA28" s="107">
        <f t="shared" si="3"/>
        <v>15.239000000000001</v>
      </c>
      <c r="AB28" s="107">
        <f t="shared" si="3"/>
        <v>16.408000000000001</v>
      </c>
      <c r="AC28" s="107">
        <f t="shared" si="3"/>
        <v>19.204000000000001</v>
      </c>
      <c r="AD28" s="107">
        <f t="shared" si="3"/>
        <v>19.843</v>
      </c>
      <c r="AE28" s="107">
        <f t="shared" si="3"/>
        <v>13.734</v>
      </c>
      <c r="AF28" s="107">
        <f t="shared" si="3"/>
        <v>6.2759999999999998</v>
      </c>
      <c r="AG28" s="107">
        <f t="shared" si="3"/>
        <v>0.25700000000000001</v>
      </c>
      <c r="AH28" s="107">
        <f t="shared" si="3"/>
        <v>14.061</v>
      </c>
      <c r="AI28" s="107">
        <f t="shared" si="3"/>
        <v>0.192</v>
      </c>
      <c r="AJ28" s="107">
        <f t="shared" si="3"/>
        <v>1.724</v>
      </c>
      <c r="AK28" s="107">
        <f t="shared" si="3"/>
        <v>15.95</v>
      </c>
      <c r="AL28" s="107">
        <f t="shared" si="3"/>
        <v>14.394</v>
      </c>
      <c r="AM28" s="107">
        <f t="shared" si="3"/>
        <v>0</v>
      </c>
      <c r="AN28" s="107">
        <f t="shared" si="3"/>
        <v>0.14299999999999999</v>
      </c>
      <c r="AO28" s="107">
        <f t="shared" si="3"/>
        <v>0</v>
      </c>
      <c r="AP28" s="107">
        <f t="shared" si="3"/>
        <v>6.5059999999999993</v>
      </c>
      <c r="AQ28" s="107">
        <f t="shared" si="3"/>
        <v>6.319</v>
      </c>
      <c r="AR28" s="107">
        <f t="shared" si="3"/>
        <v>6.2809999999999997</v>
      </c>
      <c r="AS28" s="107">
        <f t="shared" si="3"/>
        <v>4.5999999999999996</v>
      </c>
      <c r="AT28" s="107">
        <f t="shared" si="3"/>
        <v>0</v>
      </c>
      <c r="AU28" s="107">
        <f t="shared" si="3"/>
        <v>4.5999999999999996</v>
      </c>
      <c r="AV28" s="107">
        <f t="shared" si="3"/>
        <v>4.5999999999999996</v>
      </c>
      <c r="AW28" s="107">
        <f t="shared" si="3"/>
        <v>4.5999999999999996</v>
      </c>
      <c r="AX28" s="107">
        <f t="shared" si="3"/>
        <v>4.5999999999999996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4.6840000000000002</v>
      </c>
      <c r="BG28" s="107">
        <f t="shared" si="3"/>
        <v>28.152999999999999</v>
      </c>
      <c r="BH28" s="107">
        <f t="shared" si="3"/>
        <v>20.808999999999997</v>
      </c>
      <c r="BI28" s="107">
        <f t="shared" si="3"/>
        <v>10.766</v>
      </c>
      <c r="BJ28" s="107">
        <f t="shared" si="3"/>
        <v>86.039000000000001</v>
      </c>
      <c r="BK28" s="107">
        <f t="shared" si="3"/>
        <v>91.108000000000004</v>
      </c>
      <c r="BL28" s="107">
        <f t="shared" si="3"/>
        <v>70.986999999999995</v>
      </c>
      <c r="BM28" s="107">
        <f t="shared" si="3"/>
        <v>70</v>
      </c>
      <c r="BN28" s="107">
        <f t="shared" si="3"/>
        <v>2.169</v>
      </c>
      <c r="BO28" s="107">
        <f t="shared" si="3"/>
        <v>5.6150000000000002</v>
      </c>
      <c r="BP28" s="107">
        <f t="shared" si="3"/>
        <v>0</v>
      </c>
      <c r="BQ28" s="107">
        <f t="shared" si="3"/>
        <v>0</v>
      </c>
      <c r="BR28" s="107">
        <f t="shared" si="3"/>
        <v>23</v>
      </c>
      <c r="BS28" s="107">
        <f t="shared" si="3"/>
        <v>23</v>
      </c>
      <c r="BT28" s="107">
        <f t="shared" si="3"/>
        <v>23</v>
      </c>
      <c r="BU28" s="107">
        <f t="shared" si="3"/>
        <v>37.843000000000004</v>
      </c>
      <c r="BV28" s="107">
        <f t="shared" si="3"/>
        <v>70</v>
      </c>
      <c r="BW28" s="107">
        <f t="shared" si="3"/>
        <v>70</v>
      </c>
      <c r="BX28" s="107">
        <f t="shared" si="3"/>
        <v>70</v>
      </c>
      <c r="BY28" s="107">
        <f t="shared" si="3"/>
        <v>70.131</v>
      </c>
      <c r="BZ28" s="107">
        <f t="shared" si="3"/>
        <v>70</v>
      </c>
      <c r="CA28" s="107">
        <f t="shared" si="3"/>
        <v>73.631</v>
      </c>
      <c r="CB28" s="107">
        <f t="shared" si="3"/>
        <v>70</v>
      </c>
      <c r="CC28" s="107">
        <f t="shared" si="3"/>
        <v>70</v>
      </c>
      <c r="CD28" s="107">
        <f t="shared" ref="CD28:CW28" si="4">SUM(CD21:CD27)</f>
        <v>93</v>
      </c>
      <c r="CE28" s="107">
        <f t="shared" si="4"/>
        <v>93</v>
      </c>
      <c r="CF28" s="107">
        <f t="shared" si="4"/>
        <v>93</v>
      </c>
      <c r="CG28" s="107">
        <f t="shared" si="4"/>
        <v>97.197000000000003</v>
      </c>
      <c r="CH28" s="107">
        <f t="shared" si="4"/>
        <v>23.391999999999999</v>
      </c>
      <c r="CI28" s="107">
        <f t="shared" si="4"/>
        <v>23.588000000000001</v>
      </c>
      <c r="CJ28" s="107">
        <f t="shared" si="4"/>
        <v>29.012</v>
      </c>
      <c r="CK28" s="107">
        <f t="shared" si="4"/>
        <v>23.038</v>
      </c>
      <c r="CL28" s="107">
        <f t="shared" si="4"/>
        <v>23.021000000000001</v>
      </c>
      <c r="CM28" s="107">
        <f t="shared" si="4"/>
        <v>23</v>
      </c>
      <c r="CN28" s="107">
        <f t="shared" si="4"/>
        <v>23</v>
      </c>
      <c r="CO28" s="107">
        <f t="shared" si="4"/>
        <v>23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3.3639999999999999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481.64249999999998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0.311</v>
      </c>
      <c r="C32" s="94"/>
      <c r="D32" s="94">
        <v>168.495</v>
      </c>
      <c r="E32" s="94">
        <v>201.905</v>
      </c>
      <c r="F32" s="94">
        <v>67.75</v>
      </c>
      <c r="G32" s="94">
        <v>94.844999999999999</v>
      </c>
      <c r="H32" s="94">
        <v>98.872</v>
      </c>
      <c r="I32" s="94">
        <v>121.40300000000001</v>
      </c>
      <c r="J32" s="94">
        <v>37.362000000000002</v>
      </c>
      <c r="K32" s="94">
        <v>11.89</v>
      </c>
      <c r="L32" s="94">
        <v>128</v>
      </c>
      <c r="M32" s="94">
        <v>152.703</v>
      </c>
      <c r="N32" s="94">
        <v>179.3</v>
      </c>
      <c r="O32" s="94">
        <v>180.82499999999999</v>
      </c>
      <c r="P32" s="94">
        <v>128</v>
      </c>
      <c r="Q32" s="94">
        <v>128.001</v>
      </c>
      <c r="R32" s="94">
        <v>128.05799999999999</v>
      </c>
      <c r="S32" s="94">
        <v>128</v>
      </c>
      <c r="T32" s="94">
        <v>128.06800000000001</v>
      </c>
      <c r="U32" s="94">
        <v>128</v>
      </c>
      <c r="V32" s="94">
        <v>128.185</v>
      </c>
      <c r="W32" s="94">
        <v>128.185</v>
      </c>
      <c r="X32" s="94">
        <v>128.61699999999999</v>
      </c>
      <c r="Y32" s="94">
        <v>128.256</v>
      </c>
      <c r="Z32" s="94">
        <v>154.458</v>
      </c>
      <c r="AA32" s="94">
        <v>188.47</v>
      </c>
      <c r="AB32" s="94">
        <v>190.87799999999999</v>
      </c>
      <c r="AC32" s="94">
        <v>195.68799999999999</v>
      </c>
      <c r="AD32" s="94">
        <v>306.154</v>
      </c>
      <c r="AE32" s="94">
        <v>267.16399999999999</v>
      </c>
      <c r="AF32" s="94">
        <v>280.24200000000002</v>
      </c>
      <c r="AG32" s="94">
        <v>244.16399999999999</v>
      </c>
      <c r="AH32" s="94">
        <v>287.06599999999997</v>
      </c>
      <c r="AI32" s="94">
        <v>193.21199999999999</v>
      </c>
      <c r="AJ32" s="94">
        <v>206.76900000000001</v>
      </c>
      <c r="AK32" s="94">
        <v>347.65600000000001</v>
      </c>
      <c r="AL32" s="94">
        <v>191.066</v>
      </c>
      <c r="AM32" s="94">
        <v>228.27199999999999</v>
      </c>
      <c r="AN32" s="94">
        <v>114.589</v>
      </c>
      <c r="AO32" s="94">
        <v>50</v>
      </c>
      <c r="AP32" s="94">
        <v>151.32300000000001</v>
      </c>
      <c r="AQ32" s="94">
        <v>144.07499999999999</v>
      </c>
      <c r="AR32" s="94">
        <v>172.309</v>
      </c>
      <c r="AS32" s="94">
        <v>89.945999999999998</v>
      </c>
      <c r="AT32" s="94">
        <v>50.008000000000003</v>
      </c>
      <c r="AU32" s="94">
        <v>124.361</v>
      </c>
      <c r="AV32" s="94">
        <v>121.898</v>
      </c>
      <c r="AW32" s="94">
        <v>251.13900000000001</v>
      </c>
      <c r="AX32" s="94">
        <v>113.73699999999999</v>
      </c>
      <c r="AY32" s="94">
        <v>25</v>
      </c>
      <c r="AZ32" s="94">
        <v>23.305</v>
      </c>
      <c r="BA32" s="94">
        <v>18.547000000000001</v>
      </c>
      <c r="BB32" s="94">
        <v>20.751000000000001</v>
      </c>
      <c r="BC32" s="94">
        <v>25</v>
      </c>
      <c r="BD32" s="94">
        <v>40.76</v>
      </c>
      <c r="BE32" s="94">
        <v>40.936999999999998</v>
      </c>
      <c r="BF32" s="94">
        <v>74.087000000000003</v>
      </c>
      <c r="BG32" s="94">
        <v>161.09299999999999</v>
      </c>
      <c r="BH32" s="94">
        <v>103.54900000000001</v>
      </c>
      <c r="BI32" s="94">
        <v>89.662999999999997</v>
      </c>
      <c r="BJ32" s="94">
        <v>126.164</v>
      </c>
      <c r="BK32" s="94">
        <v>126.34099999999999</v>
      </c>
      <c r="BL32" s="94">
        <v>110.985</v>
      </c>
      <c r="BM32" s="94">
        <v>73</v>
      </c>
      <c r="BN32" s="94">
        <v>131.38200000000001</v>
      </c>
      <c r="BO32" s="94">
        <v>115.78700000000001</v>
      </c>
      <c r="BP32" s="94">
        <v>88</v>
      </c>
      <c r="BQ32" s="94">
        <v>95.866</v>
      </c>
      <c r="BR32" s="94">
        <v>126</v>
      </c>
      <c r="BS32" s="94">
        <v>93</v>
      </c>
      <c r="BT32" s="94">
        <v>93</v>
      </c>
      <c r="BU32" s="94">
        <v>118.13800000000001</v>
      </c>
      <c r="BV32" s="94">
        <v>140</v>
      </c>
      <c r="BW32" s="94">
        <v>140</v>
      </c>
      <c r="BX32" s="94">
        <v>140</v>
      </c>
      <c r="BY32" s="94">
        <v>140.136</v>
      </c>
      <c r="BZ32" s="94">
        <v>185</v>
      </c>
      <c r="CA32" s="94">
        <v>188.70099999999999</v>
      </c>
      <c r="CB32" s="94">
        <v>185</v>
      </c>
      <c r="CC32" s="94">
        <v>185</v>
      </c>
      <c r="CD32" s="94">
        <v>99</v>
      </c>
      <c r="CE32" s="94">
        <v>163</v>
      </c>
      <c r="CF32" s="94">
        <v>163</v>
      </c>
      <c r="CG32" s="94">
        <v>197.255</v>
      </c>
      <c r="CH32" s="94">
        <v>93.391999999999996</v>
      </c>
      <c r="CI32" s="94">
        <v>94.566000000000003</v>
      </c>
      <c r="CJ32" s="94">
        <v>129.048</v>
      </c>
      <c r="CK32" s="94">
        <v>123.038</v>
      </c>
      <c r="CL32" s="94">
        <v>33.688000000000002</v>
      </c>
      <c r="CM32" s="94">
        <v>123</v>
      </c>
      <c r="CN32" s="94">
        <v>123</v>
      </c>
      <c r="CO32" s="94">
        <v>91.13</v>
      </c>
      <c r="CP32" s="94">
        <v>29.852</v>
      </c>
      <c r="CQ32" s="94">
        <v>100</v>
      </c>
      <c r="CR32" s="94">
        <v>100</v>
      </c>
      <c r="CS32" s="94">
        <v>150.66900000000001</v>
      </c>
      <c r="CT32" s="95"/>
      <c r="CU32" s="95"/>
      <c r="CV32" s="95"/>
      <c r="CW32" s="96"/>
      <c r="CX32" s="97">
        <f t="array" ref="CX32">SUMPRODUCT(B32:CW32*0.25)</f>
        <v>3106.8762500000003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0.311</v>
      </c>
      <c r="C34" s="77">
        <f t="shared" ref="C34:BN34" si="5">SUM(C31:C33)</f>
        <v>0</v>
      </c>
      <c r="D34" s="77">
        <f t="shared" si="5"/>
        <v>168.495</v>
      </c>
      <c r="E34" s="77">
        <f t="shared" si="5"/>
        <v>201.905</v>
      </c>
      <c r="F34" s="77">
        <f t="shared" si="5"/>
        <v>67.75</v>
      </c>
      <c r="G34" s="77">
        <f t="shared" si="5"/>
        <v>94.844999999999999</v>
      </c>
      <c r="H34" s="77">
        <f t="shared" si="5"/>
        <v>98.872</v>
      </c>
      <c r="I34" s="77">
        <f t="shared" si="5"/>
        <v>121.40300000000001</v>
      </c>
      <c r="J34" s="77">
        <f t="shared" si="5"/>
        <v>37.362000000000002</v>
      </c>
      <c r="K34" s="77">
        <f t="shared" si="5"/>
        <v>11.89</v>
      </c>
      <c r="L34" s="77">
        <f t="shared" si="5"/>
        <v>128</v>
      </c>
      <c r="M34" s="77">
        <f t="shared" si="5"/>
        <v>152.703</v>
      </c>
      <c r="N34" s="77">
        <f t="shared" si="5"/>
        <v>179.3</v>
      </c>
      <c r="O34" s="77">
        <f t="shared" si="5"/>
        <v>180.82499999999999</v>
      </c>
      <c r="P34" s="77">
        <f t="shared" si="5"/>
        <v>128</v>
      </c>
      <c r="Q34" s="77">
        <f t="shared" si="5"/>
        <v>128.001</v>
      </c>
      <c r="R34" s="77">
        <f t="shared" si="5"/>
        <v>128.05799999999999</v>
      </c>
      <c r="S34" s="77">
        <f t="shared" si="5"/>
        <v>128</v>
      </c>
      <c r="T34" s="77">
        <f t="shared" si="5"/>
        <v>128.06800000000001</v>
      </c>
      <c r="U34" s="77">
        <f t="shared" si="5"/>
        <v>128</v>
      </c>
      <c r="V34" s="77">
        <f t="shared" si="5"/>
        <v>128.185</v>
      </c>
      <c r="W34" s="77">
        <f t="shared" si="5"/>
        <v>128.185</v>
      </c>
      <c r="X34" s="77">
        <f t="shared" si="5"/>
        <v>128.61699999999999</v>
      </c>
      <c r="Y34" s="77">
        <f t="shared" si="5"/>
        <v>128.256</v>
      </c>
      <c r="Z34" s="77">
        <f t="shared" si="5"/>
        <v>154.458</v>
      </c>
      <c r="AA34" s="77">
        <f t="shared" si="5"/>
        <v>188.47</v>
      </c>
      <c r="AB34" s="77">
        <f t="shared" si="5"/>
        <v>190.87799999999999</v>
      </c>
      <c r="AC34" s="77">
        <f t="shared" si="5"/>
        <v>195.68799999999999</v>
      </c>
      <c r="AD34" s="77">
        <f t="shared" si="5"/>
        <v>306.154</v>
      </c>
      <c r="AE34" s="77">
        <f t="shared" si="5"/>
        <v>267.16399999999999</v>
      </c>
      <c r="AF34" s="77">
        <f t="shared" si="5"/>
        <v>280.24200000000002</v>
      </c>
      <c r="AG34" s="77">
        <f t="shared" si="5"/>
        <v>244.16399999999999</v>
      </c>
      <c r="AH34" s="77">
        <f t="shared" si="5"/>
        <v>287.06599999999997</v>
      </c>
      <c r="AI34" s="77">
        <f t="shared" si="5"/>
        <v>193.21199999999999</v>
      </c>
      <c r="AJ34" s="77">
        <f t="shared" si="5"/>
        <v>206.76900000000001</v>
      </c>
      <c r="AK34" s="77">
        <f t="shared" si="5"/>
        <v>347.65600000000001</v>
      </c>
      <c r="AL34" s="77">
        <f t="shared" si="5"/>
        <v>191.066</v>
      </c>
      <c r="AM34" s="77">
        <f t="shared" si="5"/>
        <v>228.27199999999999</v>
      </c>
      <c r="AN34" s="77">
        <f t="shared" si="5"/>
        <v>114.589</v>
      </c>
      <c r="AO34" s="77">
        <f t="shared" si="5"/>
        <v>50</v>
      </c>
      <c r="AP34" s="77">
        <f t="shared" si="5"/>
        <v>151.32300000000001</v>
      </c>
      <c r="AQ34" s="77">
        <f t="shared" si="5"/>
        <v>144.07499999999999</v>
      </c>
      <c r="AR34" s="77">
        <f t="shared" si="5"/>
        <v>172.309</v>
      </c>
      <c r="AS34" s="77">
        <f t="shared" si="5"/>
        <v>89.945999999999998</v>
      </c>
      <c r="AT34" s="77">
        <f t="shared" si="5"/>
        <v>50.008000000000003</v>
      </c>
      <c r="AU34" s="77">
        <f t="shared" si="5"/>
        <v>124.361</v>
      </c>
      <c r="AV34" s="77">
        <f t="shared" si="5"/>
        <v>121.898</v>
      </c>
      <c r="AW34" s="77">
        <f t="shared" si="5"/>
        <v>251.13900000000001</v>
      </c>
      <c r="AX34" s="77">
        <f t="shared" si="5"/>
        <v>113.73699999999999</v>
      </c>
      <c r="AY34" s="77">
        <f t="shared" si="5"/>
        <v>25</v>
      </c>
      <c r="AZ34" s="77">
        <f t="shared" si="5"/>
        <v>23.305</v>
      </c>
      <c r="BA34" s="77">
        <f t="shared" si="5"/>
        <v>18.547000000000001</v>
      </c>
      <c r="BB34" s="77">
        <f t="shared" si="5"/>
        <v>20.751000000000001</v>
      </c>
      <c r="BC34" s="77">
        <f t="shared" si="5"/>
        <v>25</v>
      </c>
      <c r="BD34" s="77">
        <f t="shared" si="5"/>
        <v>40.76</v>
      </c>
      <c r="BE34" s="77">
        <f t="shared" si="5"/>
        <v>40.936999999999998</v>
      </c>
      <c r="BF34" s="77">
        <f t="shared" si="5"/>
        <v>74.087000000000003</v>
      </c>
      <c r="BG34" s="77">
        <f t="shared" si="5"/>
        <v>161.09299999999999</v>
      </c>
      <c r="BH34" s="77">
        <f t="shared" si="5"/>
        <v>103.54900000000001</v>
      </c>
      <c r="BI34" s="77">
        <f t="shared" si="5"/>
        <v>89.662999999999997</v>
      </c>
      <c r="BJ34" s="77">
        <f t="shared" si="5"/>
        <v>126.164</v>
      </c>
      <c r="BK34" s="77">
        <f t="shared" si="5"/>
        <v>126.34099999999999</v>
      </c>
      <c r="BL34" s="77">
        <f t="shared" si="5"/>
        <v>110.985</v>
      </c>
      <c r="BM34" s="77">
        <f t="shared" si="5"/>
        <v>73</v>
      </c>
      <c r="BN34" s="77">
        <f t="shared" si="5"/>
        <v>131.38200000000001</v>
      </c>
      <c r="BO34" s="77">
        <f t="shared" ref="BO34:CW34" si="6">SUM(BO31:BO33)</f>
        <v>115.78700000000001</v>
      </c>
      <c r="BP34" s="77">
        <f t="shared" si="6"/>
        <v>88</v>
      </c>
      <c r="BQ34" s="77">
        <f t="shared" si="6"/>
        <v>95.866</v>
      </c>
      <c r="BR34" s="77">
        <f t="shared" si="6"/>
        <v>126</v>
      </c>
      <c r="BS34" s="77">
        <f t="shared" si="6"/>
        <v>93</v>
      </c>
      <c r="BT34" s="77">
        <f t="shared" si="6"/>
        <v>93</v>
      </c>
      <c r="BU34" s="77">
        <f t="shared" si="6"/>
        <v>118.13800000000001</v>
      </c>
      <c r="BV34" s="77">
        <f t="shared" si="6"/>
        <v>140</v>
      </c>
      <c r="BW34" s="77">
        <f t="shared" si="6"/>
        <v>140</v>
      </c>
      <c r="BX34" s="77">
        <f t="shared" si="6"/>
        <v>140</v>
      </c>
      <c r="BY34" s="77">
        <f t="shared" si="6"/>
        <v>140.136</v>
      </c>
      <c r="BZ34" s="77">
        <f t="shared" si="6"/>
        <v>185</v>
      </c>
      <c r="CA34" s="77">
        <f t="shared" si="6"/>
        <v>188.70099999999999</v>
      </c>
      <c r="CB34" s="77">
        <f t="shared" si="6"/>
        <v>185</v>
      </c>
      <c r="CC34" s="77">
        <f t="shared" si="6"/>
        <v>185</v>
      </c>
      <c r="CD34" s="77">
        <f t="shared" si="6"/>
        <v>99</v>
      </c>
      <c r="CE34" s="77">
        <f t="shared" si="6"/>
        <v>163</v>
      </c>
      <c r="CF34" s="77">
        <f t="shared" si="6"/>
        <v>163</v>
      </c>
      <c r="CG34" s="77">
        <f t="shared" si="6"/>
        <v>197.255</v>
      </c>
      <c r="CH34" s="77">
        <f t="shared" si="6"/>
        <v>93.391999999999996</v>
      </c>
      <c r="CI34" s="77">
        <f t="shared" si="6"/>
        <v>94.566000000000003</v>
      </c>
      <c r="CJ34" s="77">
        <f t="shared" si="6"/>
        <v>129.048</v>
      </c>
      <c r="CK34" s="77">
        <f t="shared" si="6"/>
        <v>123.038</v>
      </c>
      <c r="CL34" s="77">
        <f t="shared" si="6"/>
        <v>33.688000000000002</v>
      </c>
      <c r="CM34" s="77">
        <f t="shared" si="6"/>
        <v>123</v>
      </c>
      <c r="CN34" s="77">
        <f t="shared" si="6"/>
        <v>123</v>
      </c>
      <c r="CO34" s="77">
        <f t="shared" si="6"/>
        <v>91.13</v>
      </c>
      <c r="CP34" s="77">
        <f t="shared" si="6"/>
        <v>29.852</v>
      </c>
      <c r="CQ34" s="77">
        <f t="shared" si="6"/>
        <v>100</v>
      </c>
      <c r="CR34" s="77">
        <f t="shared" si="6"/>
        <v>100</v>
      </c>
      <c r="CS34" s="77">
        <f t="shared" si="6"/>
        <v>150.66900000000001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3106.8762500000003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136.19999999999999</v>
      </c>
      <c r="C39" s="120">
        <v>141.5</v>
      </c>
      <c r="D39" s="120"/>
      <c r="E39" s="120"/>
      <c r="F39" s="120">
        <v>34.799999999999997</v>
      </c>
      <c r="G39" s="120">
        <v>3.5</v>
      </c>
      <c r="H39" s="120">
        <v>0.7</v>
      </c>
      <c r="I39" s="120"/>
      <c r="J39" s="120">
        <v>74.599999999999994</v>
      </c>
      <c r="K39" s="120">
        <v>121.8</v>
      </c>
      <c r="L39" s="120"/>
      <c r="M39" s="120"/>
      <c r="N39" s="120"/>
      <c r="O39" s="120"/>
      <c r="P39" s="120"/>
      <c r="Q39" s="120">
        <v>8.3000000000000007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>
        <v>28.2</v>
      </c>
      <c r="AP39" s="120"/>
      <c r="AQ39" s="120"/>
      <c r="AR39" s="120"/>
      <c r="AS39" s="120"/>
      <c r="AT39" s="120">
        <v>44.5</v>
      </c>
      <c r="AU39" s="120"/>
      <c r="AV39" s="120"/>
      <c r="AW39" s="120"/>
      <c r="AX39" s="120"/>
      <c r="AY39" s="120">
        <v>197.7</v>
      </c>
      <c r="AZ39" s="120">
        <v>197.6</v>
      </c>
      <c r="BA39" s="120">
        <v>199.8</v>
      </c>
      <c r="BB39" s="120">
        <v>202.5</v>
      </c>
      <c r="BC39" s="120">
        <v>190.5</v>
      </c>
      <c r="BD39" s="120">
        <v>148.1</v>
      </c>
      <c r="BE39" s="120">
        <v>142.4</v>
      </c>
      <c r="BF39" s="120"/>
      <c r="BG39" s="120"/>
      <c r="BH39" s="120"/>
      <c r="BI39" s="120"/>
      <c r="BJ39" s="120"/>
      <c r="BK39" s="120"/>
      <c r="BL39" s="120"/>
      <c r="BM39" s="120">
        <v>111.5</v>
      </c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93.6</v>
      </c>
      <c r="CE39" s="120"/>
      <c r="CF39" s="120"/>
      <c r="CG39" s="120"/>
      <c r="CH39" s="120"/>
      <c r="CI39" s="120">
        <v>24.8</v>
      </c>
      <c r="CJ39" s="120"/>
      <c r="CK39" s="120"/>
      <c r="CL39" s="120">
        <v>104.9</v>
      </c>
      <c r="CM39" s="120"/>
      <c r="CN39" s="120"/>
      <c r="CO39" s="120"/>
      <c r="CP39" s="120">
        <v>56.5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566.00000000000011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136.19999999999999</v>
      </c>
      <c r="C42" s="107">
        <f t="shared" ref="C42:BN42" si="7">SUM(C37:C41)</f>
        <v>141.5</v>
      </c>
      <c r="D42" s="107">
        <f t="shared" si="7"/>
        <v>0</v>
      </c>
      <c r="E42" s="107">
        <f t="shared" si="7"/>
        <v>0</v>
      </c>
      <c r="F42" s="107">
        <f t="shared" si="7"/>
        <v>34.799999999999997</v>
      </c>
      <c r="G42" s="107">
        <f t="shared" si="7"/>
        <v>3.5</v>
      </c>
      <c r="H42" s="107">
        <f t="shared" si="7"/>
        <v>0.7</v>
      </c>
      <c r="I42" s="107">
        <f t="shared" si="7"/>
        <v>0</v>
      </c>
      <c r="J42" s="107">
        <f t="shared" si="7"/>
        <v>74.599999999999994</v>
      </c>
      <c r="K42" s="107">
        <f t="shared" si="7"/>
        <v>121.8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8.3000000000000007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28.2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44.5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197.7</v>
      </c>
      <c r="AZ42" s="107">
        <f t="shared" si="7"/>
        <v>197.6</v>
      </c>
      <c r="BA42" s="107">
        <f t="shared" si="7"/>
        <v>199.8</v>
      </c>
      <c r="BB42" s="107">
        <f t="shared" si="7"/>
        <v>202.5</v>
      </c>
      <c r="BC42" s="107">
        <f t="shared" si="7"/>
        <v>190.5</v>
      </c>
      <c r="BD42" s="107">
        <f t="shared" si="7"/>
        <v>148.1</v>
      </c>
      <c r="BE42" s="107">
        <f t="shared" si="7"/>
        <v>142.4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111.5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93.6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24.8</v>
      </c>
      <c r="CJ42" s="107">
        <f t="shared" si="8"/>
        <v>0</v>
      </c>
      <c r="CK42" s="107">
        <f t="shared" si="8"/>
        <v>0</v>
      </c>
      <c r="CL42" s="107">
        <f t="shared" si="8"/>
        <v>104.9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56.5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566.00000000000011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136.19999999999999</v>
      </c>
      <c r="C47" s="120">
        <v>141.5</v>
      </c>
      <c r="D47" s="120"/>
      <c r="E47" s="120"/>
      <c r="F47" s="120">
        <v>34.799999999999997</v>
      </c>
      <c r="G47" s="120">
        <v>3.5</v>
      </c>
      <c r="H47" s="120">
        <v>0.7</v>
      </c>
      <c r="I47" s="120"/>
      <c r="J47" s="120">
        <v>74.599999999999994</v>
      </c>
      <c r="K47" s="120">
        <v>121.8</v>
      </c>
      <c r="L47" s="120"/>
      <c r="M47" s="120"/>
      <c r="N47" s="120"/>
      <c r="O47" s="120"/>
      <c r="P47" s="120"/>
      <c r="Q47" s="120">
        <v>8.3000000000000007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>
        <v>28.2</v>
      </c>
      <c r="AP47" s="120"/>
      <c r="AQ47" s="120"/>
      <c r="AR47" s="120"/>
      <c r="AS47" s="120"/>
      <c r="AT47" s="120">
        <v>44.5</v>
      </c>
      <c r="AU47" s="120"/>
      <c r="AV47" s="120"/>
      <c r="AW47" s="120"/>
      <c r="AX47" s="120"/>
      <c r="AY47" s="120">
        <v>197.7</v>
      </c>
      <c r="AZ47" s="120">
        <v>197.6</v>
      </c>
      <c r="BA47" s="120">
        <v>199.8</v>
      </c>
      <c r="BB47" s="120">
        <v>202.5</v>
      </c>
      <c r="BC47" s="120">
        <v>190.5</v>
      </c>
      <c r="BD47" s="120">
        <v>148.1</v>
      </c>
      <c r="BE47" s="120">
        <v>142.4</v>
      </c>
      <c r="BF47" s="120"/>
      <c r="BG47" s="120"/>
      <c r="BH47" s="120"/>
      <c r="BI47" s="120"/>
      <c r="BJ47" s="120"/>
      <c r="BK47" s="120"/>
      <c r="BL47" s="120"/>
      <c r="BM47" s="120">
        <v>111.5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93.6</v>
      </c>
      <c r="CE47" s="120"/>
      <c r="CF47" s="120"/>
      <c r="CG47" s="120"/>
      <c r="CH47" s="120"/>
      <c r="CI47" s="120">
        <v>24.8</v>
      </c>
      <c r="CJ47" s="120"/>
      <c r="CK47" s="120"/>
      <c r="CL47" s="120">
        <v>104.9</v>
      </c>
      <c r="CM47" s="120"/>
      <c r="CN47" s="120"/>
      <c r="CO47" s="120"/>
      <c r="CP47" s="120">
        <v>56.5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566.00000000000011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136.19999999999999</v>
      </c>
      <c r="C51" s="107">
        <f t="shared" ref="C51:BN51" si="9">SUM(C45:C50)</f>
        <v>141.5</v>
      </c>
      <c r="D51" s="107">
        <f t="shared" si="9"/>
        <v>0</v>
      </c>
      <c r="E51" s="107">
        <f t="shared" si="9"/>
        <v>0</v>
      </c>
      <c r="F51" s="107">
        <f t="shared" si="9"/>
        <v>34.799999999999997</v>
      </c>
      <c r="G51" s="107">
        <f t="shared" si="9"/>
        <v>3.5</v>
      </c>
      <c r="H51" s="107">
        <f t="shared" si="9"/>
        <v>0.7</v>
      </c>
      <c r="I51" s="107">
        <f t="shared" si="9"/>
        <v>0</v>
      </c>
      <c r="J51" s="107">
        <f t="shared" si="9"/>
        <v>74.599999999999994</v>
      </c>
      <c r="K51" s="107">
        <f t="shared" si="9"/>
        <v>121.8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8.3000000000000007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28.2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44.5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197.7</v>
      </c>
      <c r="AZ51" s="107">
        <f t="shared" si="9"/>
        <v>197.6</v>
      </c>
      <c r="BA51" s="107">
        <f t="shared" si="9"/>
        <v>199.8</v>
      </c>
      <c r="BB51" s="107">
        <f t="shared" si="9"/>
        <v>202.5</v>
      </c>
      <c r="BC51" s="107">
        <f t="shared" si="9"/>
        <v>190.5</v>
      </c>
      <c r="BD51" s="107">
        <f t="shared" si="9"/>
        <v>148.1</v>
      </c>
      <c r="BE51" s="107">
        <f t="shared" si="9"/>
        <v>142.4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111.5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93.6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24.8</v>
      </c>
      <c r="CJ51" s="107">
        <f t="shared" si="10"/>
        <v>0</v>
      </c>
      <c r="CK51" s="107">
        <f t="shared" si="10"/>
        <v>0</v>
      </c>
      <c r="CL51" s="107">
        <f t="shared" si="10"/>
        <v>104.9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56.5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566.00000000000011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136.511</v>
      </c>
      <c r="C54" s="107">
        <f t="shared" ref="C54:BN54" si="13">C18+C28+C42</f>
        <v>141.5</v>
      </c>
      <c r="D54" s="107">
        <f t="shared" si="13"/>
        <v>168.495</v>
      </c>
      <c r="E54" s="107">
        <f t="shared" si="13"/>
        <v>201.905</v>
      </c>
      <c r="F54" s="107">
        <f t="shared" si="13"/>
        <v>102.55</v>
      </c>
      <c r="G54" s="107">
        <f t="shared" si="13"/>
        <v>98.345000000000013</v>
      </c>
      <c r="H54" s="107">
        <f t="shared" si="13"/>
        <v>99.572000000000003</v>
      </c>
      <c r="I54" s="107">
        <f t="shared" si="13"/>
        <v>121.40300000000001</v>
      </c>
      <c r="J54" s="107">
        <f t="shared" si="13"/>
        <v>111.96199999999999</v>
      </c>
      <c r="K54" s="107">
        <f t="shared" si="13"/>
        <v>133.69</v>
      </c>
      <c r="L54" s="107">
        <f t="shared" si="13"/>
        <v>128</v>
      </c>
      <c r="M54" s="107">
        <f t="shared" si="13"/>
        <v>152.703</v>
      </c>
      <c r="N54" s="107">
        <f t="shared" si="13"/>
        <v>179.29999999999998</v>
      </c>
      <c r="O54" s="107">
        <f t="shared" si="13"/>
        <v>180.82499999999999</v>
      </c>
      <c r="P54" s="107">
        <f t="shared" si="13"/>
        <v>128</v>
      </c>
      <c r="Q54" s="107">
        <f t="shared" si="13"/>
        <v>136.30100000000002</v>
      </c>
      <c r="R54" s="107">
        <f t="shared" si="13"/>
        <v>128.05799999999999</v>
      </c>
      <c r="S54" s="107">
        <f t="shared" si="13"/>
        <v>128</v>
      </c>
      <c r="T54" s="107">
        <f t="shared" si="13"/>
        <v>128.06800000000001</v>
      </c>
      <c r="U54" s="107">
        <f t="shared" si="13"/>
        <v>128</v>
      </c>
      <c r="V54" s="107">
        <f t="shared" si="13"/>
        <v>128.185</v>
      </c>
      <c r="W54" s="107">
        <f t="shared" si="13"/>
        <v>128.185</v>
      </c>
      <c r="X54" s="107">
        <f t="shared" si="13"/>
        <v>128.61699999999999</v>
      </c>
      <c r="Y54" s="107">
        <f t="shared" si="13"/>
        <v>128.256</v>
      </c>
      <c r="Z54" s="107">
        <f t="shared" si="13"/>
        <v>154.458</v>
      </c>
      <c r="AA54" s="107">
        <f t="shared" si="13"/>
        <v>188.47</v>
      </c>
      <c r="AB54" s="107">
        <f t="shared" si="13"/>
        <v>190.87799999999999</v>
      </c>
      <c r="AC54" s="107">
        <f t="shared" si="13"/>
        <v>195.68800000000002</v>
      </c>
      <c r="AD54" s="107">
        <f t="shared" si="13"/>
        <v>306.154</v>
      </c>
      <c r="AE54" s="107">
        <f t="shared" si="13"/>
        <v>267.16399999999999</v>
      </c>
      <c r="AF54" s="107">
        <f t="shared" si="13"/>
        <v>280.24200000000002</v>
      </c>
      <c r="AG54" s="107">
        <f t="shared" si="13"/>
        <v>244.16400000000002</v>
      </c>
      <c r="AH54" s="107">
        <f t="shared" si="13"/>
        <v>287.06599999999997</v>
      </c>
      <c r="AI54" s="107">
        <f t="shared" si="13"/>
        <v>193.21200000000002</v>
      </c>
      <c r="AJ54" s="107">
        <f t="shared" si="13"/>
        <v>206.76899999999998</v>
      </c>
      <c r="AK54" s="107">
        <f t="shared" si="13"/>
        <v>347.65599999999995</v>
      </c>
      <c r="AL54" s="107">
        <f t="shared" si="13"/>
        <v>191.06600000000003</v>
      </c>
      <c r="AM54" s="107">
        <f t="shared" si="13"/>
        <v>228.27199999999999</v>
      </c>
      <c r="AN54" s="107">
        <f t="shared" si="13"/>
        <v>114.589</v>
      </c>
      <c r="AO54" s="107">
        <f t="shared" si="13"/>
        <v>78.2</v>
      </c>
      <c r="AP54" s="107">
        <f t="shared" si="13"/>
        <v>151.32300000000001</v>
      </c>
      <c r="AQ54" s="107">
        <f t="shared" si="13"/>
        <v>144.07499999999999</v>
      </c>
      <c r="AR54" s="107">
        <f t="shared" si="13"/>
        <v>172.30900000000003</v>
      </c>
      <c r="AS54" s="107">
        <f t="shared" si="13"/>
        <v>89.945999999999998</v>
      </c>
      <c r="AT54" s="107">
        <f t="shared" si="13"/>
        <v>94.50800000000001</v>
      </c>
      <c r="AU54" s="107">
        <f t="shared" si="13"/>
        <v>124.36099999999999</v>
      </c>
      <c r="AV54" s="107">
        <f t="shared" si="13"/>
        <v>121.898</v>
      </c>
      <c r="AW54" s="107">
        <f t="shared" si="13"/>
        <v>251.13900000000001</v>
      </c>
      <c r="AX54" s="107">
        <f t="shared" si="13"/>
        <v>113.73699999999999</v>
      </c>
      <c r="AY54" s="107">
        <f t="shared" si="13"/>
        <v>222.7</v>
      </c>
      <c r="AZ54" s="107">
        <f t="shared" si="13"/>
        <v>220.905</v>
      </c>
      <c r="BA54" s="107">
        <f t="shared" si="13"/>
        <v>218.34700000000001</v>
      </c>
      <c r="BB54" s="107">
        <f t="shared" si="13"/>
        <v>223.251</v>
      </c>
      <c r="BC54" s="107">
        <f t="shared" si="13"/>
        <v>215.5</v>
      </c>
      <c r="BD54" s="107">
        <f t="shared" si="13"/>
        <v>188.85999999999999</v>
      </c>
      <c r="BE54" s="107">
        <f t="shared" si="13"/>
        <v>183.33699999999999</v>
      </c>
      <c r="BF54" s="107">
        <f t="shared" si="13"/>
        <v>74.086999999999989</v>
      </c>
      <c r="BG54" s="107">
        <f t="shared" si="13"/>
        <v>161.09299999999999</v>
      </c>
      <c r="BH54" s="107">
        <f t="shared" si="13"/>
        <v>103.54900000000001</v>
      </c>
      <c r="BI54" s="107">
        <f t="shared" si="13"/>
        <v>89.662999999999997</v>
      </c>
      <c r="BJ54" s="107">
        <f t="shared" si="13"/>
        <v>126.164</v>
      </c>
      <c r="BK54" s="107">
        <f t="shared" si="13"/>
        <v>126.34100000000001</v>
      </c>
      <c r="BL54" s="107">
        <f t="shared" si="13"/>
        <v>110.98499999999999</v>
      </c>
      <c r="BM54" s="107">
        <f t="shared" si="13"/>
        <v>184.5</v>
      </c>
      <c r="BN54" s="107">
        <f t="shared" si="13"/>
        <v>131.38200000000001</v>
      </c>
      <c r="BO54" s="107">
        <f t="shared" ref="BO54:CX54" si="14">BO18+BO28+BO42</f>
        <v>115.78699999999999</v>
      </c>
      <c r="BP54" s="107">
        <f t="shared" si="14"/>
        <v>88</v>
      </c>
      <c r="BQ54" s="107">
        <f t="shared" si="14"/>
        <v>95.866</v>
      </c>
      <c r="BR54" s="107">
        <f t="shared" si="14"/>
        <v>126</v>
      </c>
      <c r="BS54" s="107">
        <f t="shared" si="14"/>
        <v>93</v>
      </c>
      <c r="BT54" s="107">
        <f t="shared" si="14"/>
        <v>93</v>
      </c>
      <c r="BU54" s="107">
        <f t="shared" si="14"/>
        <v>118.13800000000001</v>
      </c>
      <c r="BV54" s="107">
        <f t="shared" si="14"/>
        <v>140</v>
      </c>
      <c r="BW54" s="107">
        <f t="shared" si="14"/>
        <v>140</v>
      </c>
      <c r="BX54" s="107">
        <f t="shared" si="14"/>
        <v>140</v>
      </c>
      <c r="BY54" s="107">
        <f t="shared" si="14"/>
        <v>140.136</v>
      </c>
      <c r="BZ54" s="107">
        <f t="shared" si="14"/>
        <v>185</v>
      </c>
      <c r="CA54" s="107">
        <f t="shared" si="14"/>
        <v>188.70099999999999</v>
      </c>
      <c r="CB54" s="107">
        <f t="shared" si="14"/>
        <v>185</v>
      </c>
      <c r="CC54" s="107">
        <f t="shared" si="14"/>
        <v>185</v>
      </c>
      <c r="CD54" s="107">
        <f t="shared" si="14"/>
        <v>192.6</v>
      </c>
      <c r="CE54" s="107">
        <f t="shared" si="14"/>
        <v>163</v>
      </c>
      <c r="CF54" s="107">
        <f t="shared" si="14"/>
        <v>163</v>
      </c>
      <c r="CG54" s="107">
        <f t="shared" si="14"/>
        <v>197.255</v>
      </c>
      <c r="CH54" s="107">
        <f t="shared" si="14"/>
        <v>93.391999999999996</v>
      </c>
      <c r="CI54" s="107">
        <f t="shared" si="14"/>
        <v>119.366</v>
      </c>
      <c r="CJ54" s="107">
        <f t="shared" si="14"/>
        <v>129.048</v>
      </c>
      <c r="CK54" s="107">
        <f t="shared" si="14"/>
        <v>123.038</v>
      </c>
      <c r="CL54" s="107">
        <f t="shared" si="14"/>
        <v>138.58800000000002</v>
      </c>
      <c r="CM54" s="107">
        <f t="shared" si="14"/>
        <v>123</v>
      </c>
      <c r="CN54" s="107">
        <f t="shared" si="14"/>
        <v>123</v>
      </c>
      <c r="CO54" s="107">
        <f t="shared" si="14"/>
        <v>91.13</v>
      </c>
      <c r="CP54" s="107">
        <f t="shared" si="14"/>
        <v>86.352000000000004</v>
      </c>
      <c r="CQ54" s="107">
        <f t="shared" si="14"/>
        <v>100</v>
      </c>
      <c r="CR54" s="107">
        <f t="shared" si="14"/>
        <v>100</v>
      </c>
      <c r="CS54" s="107">
        <f t="shared" si="14"/>
        <v>150.66899999999998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3672.8762500000003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136.47</v>
      </c>
      <c r="C5" s="25">
        <v>141.54599999999999</v>
      </c>
      <c r="D5" s="25">
        <v>168.541</v>
      </c>
      <c r="E5" s="25">
        <v>201.952</v>
      </c>
      <c r="F5" s="25">
        <v>102.55</v>
      </c>
      <c r="G5" s="25">
        <v>98.370999999999995</v>
      </c>
      <c r="H5" s="25">
        <v>99.593000000000004</v>
      </c>
      <c r="I5" s="25">
        <v>121.38200000000001</v>
      </c>
      <c r="J5" s="25">
        <v>112.004</v>
      </c>
      <c r="K5" s="25">
        <v>133.65700000000001</v>
      </c>
      <c r="L5" s="25">
        <v>128.00200000000001</v>
      </c>
      <c r="M5" s="25">
        <v>152.75</v>
      </c>
      <c r="N5" s="25">
        <v>179.28299999999999</v>
      </c>
      <c r="O5" s="25">
        <v>180.8</v>
      </c>
      <c r="P5" s="25">
        <v>127.988</v>
      </c>
      <c r="Q5" s="25">
        <v>136.339</v>
      </c>
      <c r="R5" s="25">
        <v>128.05199999999999</v>
      </c>
      <c r="S5" s="25">
        <v>128</v>
      </c>
      <c r="T5" s="25">
        <v>128.023</v>
      </c>
      <c r="U5" s="25">
        <v>128.035</v>
      </c>
      <c r="V5" s="25">
        <v>128.142</v>
      </c>
      <c r="W5" s="25">
        <v>128.19399999999999</v>
      </c>
      <c r="X5" s="25">
        <v>128.61699999999999</v>
      </c>
      <c r="Y5" s="25">
        <v>128.22399999999999</v>
      </c>
      <c r="Z5" s="25">
        <v>154.41300000000001</v>
      </c>
      <c r="AA5" s="25">
        <v>188.499</v>
      </c>
      <c r="AB5" s="25">
        <v>190.88200000000001</v>
      </c>
      <c r="AC5" s="25">
        <v>195.667</v>
      </c>
      <c r="AD5" s="25">
        <v>306.11099999999999</v>
      </c>
      <c r="AE5" s="25">
        <v>267.20800000000003</v>
      </c>
      <c r="AF5" s="25">
        <v>280.28800000000001</v>
      </c>
      <c r="AG5" s="25">
        <v>244.172</v>
      </c>
      <c r="AH5" s="25">
        <v>287.08499999999998</v>
      </c>
      <c r="AI5" s="25">
        <v>193.21199999999999</v>
      </c>
      <c r="AJ5" s="25">
        <v>206.76900000000001</v>
      </c>
      <c r="AK5" s="25">
        <v>347.69099999999997</v>
      </c>
      <c r="AL5" s="25">
        <v>191.09399999999999</v>
      </c>
      <c r="AM5" s="25">
        <v>228.27199999999999</v>
      </c>
      <c r="AN5" s="25">
        <v>114.589</v>
      </c>
      <c r="AO5" s="25">
        <v>78.233000000000004</v>
      </c>
      <c r="AP5" s="25">
        <v>151.27699999999999</v>
      </c>
      <c r="AQ5" s="25">
        <v>144.101</v>
      </c>
      <c r="AR5" s="25">
        <v>172.333</v>
      </c>
      <c r="AS5" s="25">
        <v>89.962999999999994</v>
      </c>
      <c r="AT5" s="25">
        <v>94.483000000000004</v>
      </c>
      <c r="AU5" s="25">
        <v>124.407</v>
      </c>
      <c r="AV5" s="25">
        <v>121.89100000000001</v>
      </c>
      <c r="AW5" s="25">
        <v>251.15899999999999</v>
      </c>
      <c r="AX5" s="25">
        <v>113.783</v>
      </c>
      <c r="AY5" s="25">
        <v>222.733</v>
      </c>
      <c r="AZ5" s="25">
        <v>220.953</v>
      </c>
      <c r="BA5" s="25">
        <v>218.36500000000001</v>
      </c>
      <c r="BB5" s="25">
        <v>223.20699999999999</v>
      </c>
      <c r="BC5" s="25">
        <v>215.453</v>
      </c>
      <c r="BD5" s="25">
        <v>188.83699999999999</v>
      </c>
      <c r="BE5" s="25">
        <v>183.327</v>
      </c>
      <c r="BF5" s="25">
        <v>74.078999999999994</v>
      </c>
      <c r="BG5" s="25">
        <v>161.09200000000001</v>
      </c>
      <c r="BH5" s="25">
        <v>103.584</v>
      </c>
      <c r="BI5" s="25">
        <v>89.643000000000001</v>
      </c>
      <c r="BJ5" s="25">
        <v>126.145</v>
      </c>
      <c r="BK5" s="25">
        <v>126.367</v>
      </c>
      <c r="BL5" s="25">
        <v>110.93899999999999</v>
      </c>
      <c r="BM5" s="25">
        <v>184.53100000000001</v>
      </c>
      <c r="BN5" s="25">
        <v>131.38900000000001</v>
      </c>
      <c r="BO5" s="25">
        <v>115.794</v>
      </c>
      <c r="BP5" s="25">
        <v>88.01</v>
      </c>
      <c r="BQ5" s="25">
        <v>95.840999999999994</v>
      </c>
      <c r="BR5" s="25">
        <v>126.01600000000001</v>
      </c>
      <c r="BS5" s="25">
        <v>92.995000000000005</v>
      </c>
      <c r="BT5" s="25">
        <v>92.956999999999994</v>
      </c>
      <c r="BU5" s="25">
        <v>118.15600000000001</v>
      </c>
      <c r="BV5" s="25">
        <v>139.95099999999999</v>
      </c>
      <c r="BW5" s="25">
        <v>140.03200000000001</v>
      </c>
      <c r="BX5" s="25">
        <v>139.96600000000001</v>
      </c>
      <c r="BY5" s="25">
        <v>140.096</v>
      </c>
      <c r="BZ5" s="25">
        <v>184.96</v>
      </c>
      <c r="CA5" s="25">
        <v>188.73500000000001</v>
      </c>
      <c r="CB5" s="25">
        <v>184.97900000000001</v>
      </c>
      <c r="CC5" s="25">
        <v>184.953</v>
      </c>
      <c r="CD5" s="25">
        <v>192.59800000000001</v>
      </c>
      <c r="CE5" s="25">
        <v>163.042</v>
      </c>
      <c r="CF5" s="25">
        <v>162.983</v>
      </c>
      <c r="CG5" s="25">
        <v>197.27099999999999</v>
      </c>
      <c r="CH5" s="25">
        <v>93.372</v>
      </c>
      <c r="CI5" s="25">
        <v>119.336</v>
      </c>
      <c r="CJ5" s="25">
        <v>129.09299999999999</v>
      </c>
      <c r="CK5" s="25">
        <v>123.06</v>
      </c>
      <c r="CL5" s="25">
        <v>138.63200000000001</v>
      </c>
      <c r="CM5" s="25">
        <v>122.961</v>
      </c>
      <c r="CN5" s="25">
        <v>122.959</v>
      </c>
      <c r="CO5" s="25">
        <v>91.085999999999999</v>
      </c>
      <c r="CP5" s="25">
        <v>86.4</v>
      </c>
      <c r="CQ5" s="25">
        <v>100.044</v>
      </c>
      <c r="CR5" s="25">
        <v>100.01900000000001</v>
      </c>
      <c r="CS5" s="25">
        <v>150.71700000000001</v>
      </c>
      <c r="CT5" s="26"/>
      <c r="CU5" s="26"/>
      <c r="CV5" s="26"/>
      <c r="CW5" s="27"/>
      <c r="CX5" s="28">
        <f t="array" ref="CX5">SUMPRODUCT(B5:CW5*0.25)</f>
        <v>3672.9387499999984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249.89</v>
      </c>
      <c r="C8" s="37">
        <v>241.78</v>
      </c>
      <c r="D8" s="37">
        <v>244.71</v>
      </c>
      <c r="E8" s="37">
        <v>251.84</v>
      </c>
      <c r="F8" s="37">
        <v>247.64</v>
      </c>
      <c r="G8" s="37">
        <v>240.37</v>
      </c>
      <c r="H8" s="37">
        <v>239.22</v>
      </c>
      <c r="I8" s="37">
        <v>236.78</v>
      </c>
      <c r="J8" s="37">
        <v>246.56</v>
      </c>
      <c r="K8" s="37">
        <v>241.22</v>
      </c>
      <c r="L8" s="37">
        <v>241.7</v>
      </c>
      <c r="M8" s="37">
        <v>237.4</v>
      </c>
      <c r="N8" s="37">
        <v>251.62</v>
      </c>
      <c r="O8" s="37">
        <v>255.53</v>
      </c>
      <c r="P8" s="37">
        <v>239.41</v>
      </c>
      <c r="Q8" s="37">
        <v>249.05</v>
      </c>
      <c r="R8" s="37">
        <v>238.11</v>
      </c>
      <c r="S8" s="37">
        <v>246.68</v>
      </c>
      <c r="T8" s="37">
        <v>243.16</v>
      </c>
      <c r="U8" s="37">
        <v>238.89</v>
      </c>
      <c r="V8" s="37">
        <v>243.2</v>
      </c>
      <c r="W8" s="37">
        <v>243.62</v>
      </c>
      <c r="X8" s="37">
        <v>243.02</v>
      </c>
      <c r="Y8" s="37">
        <v>239.83</v>
      </c>
      <c r="Z8" s="37">
        <v>249.39</v>
      </c>
      <c r="AA8" s="37">
        <v>253.57</v>
      </c>
      <c r="AB8" s="37">
        <v>256</v>
      </c>
      <c r="AC8" s="37">
        <v>261.74</v>
      </c>
      <c r="AD8" s="37">
        <v>267.5</v>
      </c>
      <c r="AE8" s="37">
        <v>255.35</v>
      </c>
      <c r="AF8" s="37">
        <v>254.83</v>
      </c>
      <c r="AG8" s="37">
        <v>244.69</v>
      </c>
      <c r="AH8" s="37">
        <v>262.52999999999997</v>
      </c>
      <c r="AI8" s="37">
        <v>252.28</v>
      </c>
      <c r="AJ8" s="37">
        <v>244.88</v>
      </c>
      <c r="AK8" s="37">
        <v>245.95</v>
      </c>
      <c r="AL8" s="37">
        <v>257.31</v>
      </c>
      <c r="AM8" s="37">
        <v>241.28</v>
      </c>
      <c r="AN8" s="37">
        <v>246.43</v>
      </c>
      <c r="AO8" s="37">
        <v>265</v>
      </c>
      <c r="AP8" s="37">
        <v>258.11</v>
      </c>
      <c r="AQ8" s="37">
        <v>256.32</v>
      </c>
      <c r="AR8" s="37">
        <v>252.28</v>
      </c>
      <c r="AS8" s="37">
        <v>267.75</v>
      </c>
      <c r="AT8" s="37">
        <v>266.01</v>
      </c>
      <c r="AU8" s="37">
        <v>257.38</v>
      </c>
      <c r="AV8" s="37">
        <v>254.28</v>
      </c>
      <c r="AW8" s="37">
        <v>242.97</v>
      </c>
      <c r="AX8" s="37">
        <v>268.94</v>
      </c>
      <c r="AY8" s="37">
        <v>261.61</v>
      </c>
      <c r="AZ8" s="37">
        <v>261.55</v>
      </c>
      <c r="BA8" s="37">
        <v>262.51</v>
      </c>
      <c r="BB8" s="37">
        <v>265.49</v>
      </c>
      <c r="BC8" s="37">
        <v>264.41000000000003</v>
      </c>
      <c r="BD8" s="37">
        <v>264.14</v>
      </c>
      <c r="BE8" s="37">
        <v>268.58</v>
      </c>
      <c r="BF8" s="37">
        <v>248.03</v>
      </c>
      <c r="BG8" s="37">
        <v>252.13</v>
      </c>
      <c r="BH8" s="37">
        <v>256.51</v>
      </c>
      <c r="BI8" s="37">
        <v>270.35000000000002</v>
      </c>
      <c r="BJ8" s="37">
        <v>279.93</v>
      </c>
      <c r="BK8" s="37">
        <v>279.45999999999998</v>
      </c>
      <c r="BL8" s="37">
        <v>286.22000000000003</v>
      </c>
      <c r="BM8" s="37">
        <v>303</v>
      </c>
      <c r="BN8" s="37">
        <v>293</v>
      </c>
      <c r="BO8" s="37">
        <v>300.22000000000003</v>
      </c>
      <c r="BP8" s="37">
        <v>306.52999999999997</v>
      </c>
      <c r="BQ8" s="37">
        <v>306.27</v>
      </c>
      <c r="BR8" s="37">
        <v>307.76</v>
      </c>
      <c r="BS8" s="37">
        <v>300.45999999999998</v>
      </c>
      <c r="BT8" s="37">
        <v>300.82</v>
      </c>
      <c r="BU8" s="37">
        <v>301.64</v>
      </c>
      <c r="BV8" s="37">
        <v>299.81</v>
      </c>
      <c r="BW8" s="37">
        <v>300</v>
      </c>
      <c r="BX8" s="37">
        <v>299.5</v>
      </c>
      <c r="BY8" s="37">
        <v>299.31</v>
      </c>
      <c r="BZ8" s="37">
        <v>300.08999999999997</v>
      </c>
      <c r="CA8" s="37">
        <v>296.07</v>
      </c>
      <c r="CB8" s="37">
        <v>294.76</v>
      </c>
      <c r="CC8" s="37">
        <v>295.58</v>
      </c>
      <c r="CD8" s="37">
        <v>296.23</v>
      </c>
      <c r="CE8" s="37">
        <v>286.19</v>
      </c>
      <c r="CF8" s="37">
        <v>281.22000000000003</v>
      </c>
      <c r="CG8" s="37">
        <v>265.70999999999998</v>
      </c>
      <c r="CH8" s="37">
        <v>278.89</v>
      </c>
      <c r="CI8" s="37">
        <v>271.07</v>
      </c>
      <c r="CJ8" s="37">
        <v>260.7</v>
      </c>
      <c r="CK8" s="37">
        <v>254.95</v>
      </c>
      <c r="CL8" s="37">
        <v>282.18</v>
      </c>
      <c r="CM8" s="37">
        <v>260.89</v>
      </c>
      <c r="CN8" s="37">
        <v>249.94</v>
      </c>
      <c r="CO8" s="37">
        <v>238.25</v>
      </c>
      <c r="CP8" s="37">
        <v>238.66</v>
      </c>
      <c r="CQ8" s="37">
        <v>235.12</v>
      </c>
      <c r="CR8" s="37">
        <v>232.5</v>
      </c>
      <c r="CS8" s="37">
        <v>227.78</v>
      </c>
      <c r="CT8" s="38"/>
      <c r="CU8" s="38"/>
      <c r="CV8" s="38"/>
      <c r="CW8" s="39"/>
      <c r="CX8" s="40">
        <f>IF(SUM(B8:CW8)&lt;&gt;0,AVERAGEIF(B8:CW8,"&lt;&gt;"""),"")</f>
        <v>262.70854166666658</v>
      </c>
    </row>
    <row r="9" spans="1:102" ht="24.95" customHeight="1" thickBot="1" x14ac:dyDescent="0.25">
      <c r="A9" s="41" t="s">
        <v>6</v>
      </c>
      <c r="B9" s="42">
        <v>247.05500000000001</v>
      </c>
      <c r="C9" s="43">
        <v>247.05500000000001</v>
      </c>
      <c r="D9" s="43">
        <v>247.05500000000001</v>
      </c>
      <c r="E9" s="43">
        <v>247.05500000000001</v>
      </c>
      <c r="F9" s="43">
        <v>241.0025</v>
      </c>
      <c r="G9" s="43">
        <v>241.0025</v>
      </c>
      <c r="H9" s="43">
        <v>241.0025</v>
      </c>
      <c r="I9" s="43">
        <v>241.0025</v>
      </c>
      <c r="J9" s="43">
        <v>241.72</v>
      </c>
      <c r="K9" s="43">
        <v>241.72</v>
      </c>
      <c r="L9" s="43">
        <v>241.72</v>
      </c>
      <c r="M9" s="43">
        <v>241.72</v>
      </c>
      <c r="N9" s="43">
        <v>248.9025</v>
      </c>
      <c r="O9" s="43">
        <v>248.9025</v>
      </c>
      <c r="P9" s="43">
        <v>248.9025</v>
      </c>
      <c r="Q9" s="43">
        <v>248.9025</v>
      </c>
      <c r="R9" s="43">
        <v>241.71</v>
      </c>
      <c r="S9" s="43">
        <v>241.71</v>
      </c>
      <c r="T9" s="43">
        <v>241.71</v>
      </c>
      <c r="U9" s="43">
        <v>241.71</v>
      </c>
      <c r="V9" s="43">
        <v>242.41749999999999</v>
      </c>
      <c r="W9" s="43">
        <v>242.41749999999999</v>
      </c>
      <c r="X9" s="43">
        <v>242.41749999999999</v>
      </c>
      <c r="Y9" s="43">
        <v>242.41749999999999</v>
      </c>
      <c r="Z9" s="43">
        <v>255.17500000000001</v>
      </c>
      <c r="AA9" s="43">
        <v>255.17500000000001</v>
      </c>
      <c r="AB9" s="43">
        <v>255.17500000000001</v>
      </c>
      <c r="AC9" s="43">
        <v>255.17500000000001</v>
      </c>
      <c r="AD9" s="43">
        <v>255.5925</v>
      </c>
      <c r="AE9" s="43">
        <v>255.5925</v>
      </c>
      <c r="AF9" s="43">
        <v>255.5925</v>
      </c>
      <c r="AG9" s="43">
        <v>255.5925</v>
      </c>
      <c r="AH9" s="43">
        <v>251.41</v>
      </c>
      <c r="AI9" s="43">
        <v>251.41</v>
      </c>
      <c r="AJ9" s="43">
        <v>251.41</v>
      </c>
      <c r="AK9" s="43">
        <v>251.41</v>
      </c>
      <c r="AL9" s="43">
        <v>252.505</v>
      </c>
      <c r="AM9" s="43">
        <v>252.505</v>
      </c>
      <c r="AN9" s="43">
        <v>252.505</v>
      </c>
      <c r="AO9" s="43">
        <v>252.505</v>
      </c>
      <c r="AP9" s="43">
        <v>258.61500000000001</v>
      </c>
      <c r="AQ9" s="43">
        <v>258.61500000000001</v>
      </c>
      <c r="AR9" s="43">
        <v>258.61500000000001</v>
      </c>
      <c r="AS9" s="43">
        <v>258.61500000000001</v>
      </c>
      <c r="AT9" s="43">
        <v>255.16</v>
      </c>
      <c r="AU9" s="43">
        <v>255.16</v>
      </c>
      <c r="AV9" s="43">
        <v>255.16</v>
      </c>
      <c r="AW9" s="43">
        <v>255.16</v>
      </c>
      <c r="AX9" s="43">
        <v>263.65249999999997</v>
      </c>
      <c r="AY9" s="43">
        <v>263.65249999999997</v>
      </c>
      <c r="AZ9" s="43">
        <v>263.65249999999997</v>
      </c>
      <c r="BA9" s="43">
        <v>263.65249999999997</v>
      </c>
      <c r="BB9" s="43">
        <v>265.65499999999997</v>
      </c>
      <c r="BC9" s="43">
        <v>265.65499999999997</v>
      </c>
      <c r="BD9" s="43">
        <v>265.65499999999997</v>
      </c>
      <c r="BE9" s="43">
        <v>265.65499999999997</v>
      </c>
      <c r="BF9" s="43">
        <v>256.755</v>
      </c>
      <c r="BG9" s="43">
        <v>256.755</v>
      </c>
      <c r="BH9" s="43">
        <v>256.755</v>
      </c>
      <c r="BI9" s="43">
        <v>256.755</v>
      </c>
      <c r="BJ9" s="43">
        <v>287.15249999999997</v>
      </c>
      <c r="BK9" s="43">
        <v>287.15249999999997</v>
      </c>
      <c r="BL9" s="43">
        <v>287.15249999999997</v>
      </c>
      <c r="BM9" s="43">
        <v>287.15249999999997</v>
      </c>
      <c r="BN9" s="43">
        <v>301.505</v>
      </c>
      <c r="BO9" s="43">
        <v>301.505</v>
      </c>
      <c r="BP9" s="43">
        <v>301.505</v>
      </c>
      <c r="BQ9" s="43">
        <v>301.505</v>
      </c>
      <c r="BR9" s="43">
        <v>302.67</v>
      </c>
      <c r="BS9" s="43">
        <v>302.67</v>
      </c>
      <c r="BT9" s="43">
        <v>302.67</v>
      </c>
      <c r="BU9" s="43">
        <v>302.67</v>
      </c>
      <c r="BV9" s="43">
        <v>299.65499999999997</v>
      </c>
      <c r="BW9" s="43">
        <v>299.65499999999997</v>
      </c>
      <c r="BX9" s="43">
        <v>299.65499999999997</v>
      </c>
      <c r="BY9" s="43">
        <v>299.65499999999997</v>
      </c>
      <c r="BZ9" s="43">
        <v>296.625</v>
      </c>
      <c r="CA9" s="43">
        <v>296.625</v>
      </c>
      <c r="CB9" s="43">
        <v>296.625</v>
      </c>
      <c r="CC9" s="43">
        <v>296.625</v>
      </c>
      <c r="CD9" s="43">
        <v>282.33749999999998</v>
      </c>
      <c r="CE9" s="43">
        <v>282.33749999999998</v>
      </c>
      <c r="CF9" s="43">
        <v>282.33749999999998</v>
      </c>
      <c r="CG9" s="43">
        <v>282.33749999999998</v>
      </c>
      <c r="CH9" s="43">
        <v>266.40249999999997</v>
      </c>
      <c r="CI9" s="43">
        <v>266.40249999999997</v>
      </c>
      <c r="CJ9" s="43">
        <v>266.40249999999997</v>
      </c>
      <c r="CK9" s="43">
        <v>266.40249999999997</v>
      </c>
      <c r="CL9" s="43">
        <v>257.815</v>
      </c>
      <c r="CM9" s="43">
        <v>257.815</v>
      </c>
      <c r="CN9" s="43">
        <v>257.815</v>
      </c>
      <c r="CO9" s="43">
        <v>257.815</v>
      </c>
      <c r="CP9" s="43">
        <v>233.51499999999999</v>
      </c>
      <c r="CQ9" s="43">
        <v>233.51499999999999</v>
      </c>
      <c r="CR9" s="43">
        <v>233.51499999999999</v>
      </c>
      <c r="CS9" s="43">
        <v>233.51499999999999</v>
      </c>
      <c r="CT9" s="44"/>
      <c r="CU9" s="44"/>
      <c r="CV9" s="44"/>
      <c r="CW9" s="45"/>
      <c r="CX9" s="46">
        <f>IF(SUM(B9:CW9)&lt;&gt;0,AVERAGEIF(B9:CW9,"&lt;&gt;"""),"")</f>
        <v>262.70854166666652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107.85899999999999</v>
      </c>
      <c r="C15" s="71">
        <v>119.261</v>
      </c>
      <c r="D15" s="71">
        <v>56.31</v>
      </c>
      <c r="E15" s="71"/>
      <c r="F15" s="71">
        <v>87.024000000000001</v>
      </c>
      <c r="G15" s="71">
        <v>86.457999999999998</v>
      </c>
      <c r="H15" s="71">
        <v>85.918000000000006</v>
      </c>
      <c r="I15" s="71">
        <v>83.929000000000002</v>
      </c>
      <c r="J15" s="71">
        <v>93.158000000000001</v>
      </c>
      <c r="K15" s="71">
        <v>112.414</v>
      </c>
      <c r="L15" s="71">
        <v>77.161000000000001</v>
      </c>
      <c r="M15" s="71">
        <v>60.95</v>
      </c>
      <c r="N15" s="71">
        <v>5</v>
      </c>
      <c r="O15" s="71">
        <v>5</v>
      </c>
      <c r="P15" s="71">
        <v>83.344999999999999</v>
      </c>
      <c r="Q15" s="71">
        <v>91.394999999999996</v>
      </c>
      <c r="R15" s="71">
        <v>50.75</v>
      </c>
      <c r="S15" s="71">
        <v>85.93</v>
      </c>
      <c r="T15" s="71">
        <v>83.230999999999995</v>
      </c>
      <c r="U15" s="71">
        <v>83.183000000000007</v>
      </c>
      <c r="V15" s="71">
        <v>62.860999999999997</v>
      </c>
      <c r="W15" s="71">
        <v>52.911000000000001</v>
      </c>
      <c r="X15" s="71">
        <v>70.373000000000005</v>
      </c>
      <c r="Y15" s="71">
        <v>108.224</v>
      </c>
      <c r="Z15" s="71">
        <v>65.87</v>
      </c>
      <c r="AA15" s="71">
        <v>20.001000000000001</v>
      </c>
      <c r="AB15" s="71">
        <v>20.001000000000001</v>
      </c>
      <c r="AC15" s="71">
        <v>19.728000000000002</v>
      </c>
      <c r="AD15" s="71">
        <v>1E-3</v>
      </c>
      <c r="AE15" s="71">
        <v>55.69</v>
      </c>
      <c r="AF15" s="71">
        <v>42.887999999999998</v>
      </c>
      <c r="AG15" s="71">
        <v>57.171999999999997</v>
      </c>
      <c r="AH15" s="71">
        <v>46.762999999999998</v>
      </c>
      <c r="AI15" s="71">
        <v>55.582000000000001</v>
      </c>
      <c r="AJ15" s="71">
        <v>72.369</v>
      </c>
      <c r="AK15" s="71">
        <v>57.191000000000003</v>
      </c>
      <c r="AL15" s="71">
        <v>43.954999999999998</v>
      </c>
      <c r="AM15" s="71">
        <v>61.03</v>
      </c>
      <c r="AN15" s="71">
        <v>63.682000000000002</v>
      </c>
      <c r="AO15" s="71">
        <v>67.977000000000004</v>
      </c>
      <c r="AP15" s="71">
        <v>60.365000000000002</v>
      </c>
      <c r="AQ15" s="71">
        <v>65.751999999999995</v>
      </c>
      <c r="AR15" s="71">
        <v>70.028999999999996</v>
      </c>
      <c r="AS15" s="71">
        <v>75.521000000000001</v>
      </c>
      <c r="AT15" s="71">
        <v>81.168999999999997</v>
      </c>
      <c r="AU15" s="71">
        <v>85.832999999999998</v>
      </c>
      <c r="AV15" s="71">
        <v>88.738</v>
      </c>
      <c r="AW15" s="71">
        <v>92.853999999999999</v>
      </c>
      <c r="AX15" s="71">
        <v>95.960999999999999</v>
      </c>
      <c r="AY15" s="71">
        <v>151.99799999999999</v>
      </c>
      <c r="AZ15" s="71">
        <v>151.56200000000001</v>
      </c>
      <c r="BA15" s="71">
        <v>149.005</v>
      </c>
      <c r="BB15" s="71">
        <v>146.428</v>
      </c>
      <c r="BC15" s="71">
        <v>139.71700000000001</v>
      </c>
      <c r="BD15" s="71">
        <v>118.87</v>
      </c>
      <c r="BE15" s="71">
        <v>121.246</v>
      </c>
      <c r="BF15" s="71">
        <v>57.935000000000002</v>
      </c>
      <c r="BG15" s="71">
        <v>13.692</v>
      </c>
      <c r="BH15" s="71">
        <v>54.884</v>
      </c>
      <c r="BI15" s="71">
        <v>51.542999999999999</v>
      </c>
      <c r="BJ15" s="71">
        <v>48.145000000000003</v>
      </c>
      <c r="BK15" s="71">
        <v>45.366999999999997</v>
      </c>
      <c r="BL15" s="71">
        <v>47.43</v>
      </c>
      <c r="BM15" s="71">
        <v>117.601</v>
      </c>
      <c r="BN15" s="71">
        <v>36.936999999999998</v>
      </c>
      <c r="BO15" s="71">
        <v>35.241</v>
      </c>
      <c r="BP15" s="71">
        <v>52.317999999999998</v>
      </c>
      <c r="BQ15" s="71">
        <v>49.201999999999998</v>
      </c>
      <c r="BR15" s="71">
        <v>51.268000000000001</v>
      </c>
      <c r="BS15" s="71">
        <v>29.951000000000001</v>
      </c>
      <c r="BT15" s="71">
        <v>38.798000000000002</v>
      </c>
      <c r="BU15" s="71">
        <v>34.68</v>
      </c>
      <c r="BV15" s="71">
        <v>59.037999999999997</v>
      </c>
      <c r="BW15" s="71">
        <v>60.026000000000003</v>
      </c>
      <c r="BX15" s="71">
        <v>61.146000000000001</v>
      </c>
      <c r="BY15" s="71">
        <v>58.780999999999999</v>
      </c>
      <c r="BZ15" s="71">
        <v>63.832999999999998</v>
      </c>
      <c r="CA15" s="71">
        <v>60.070999999999998</v>
      </c>
      <c r="CB15" s="71">
        <v>61.781999999999996</v>
      </c>
      <c r="CC15" s="71">
        <v>63.228000000000002</v>
      </c>
      <c r="CD15" s="71">
        <v>92.328000000000003</v>
      </c>
      <c r="CE15" s="71">
        <v>64.066999999999993</v>
      </c>
      <c r="CF15" s="71">
        <v>58.859000000000002</v>
      </c>
      <c r="CG15" s="71">
        <v>57.88</v>
      </c>
      <c r="CH15" s="71">
        <v>57.41</v>
      </c>
      <c r="CI15" s="71">
        <v>64.474000000000004</v>
      </c>
      <c r="CJ15" s="71">
        <v>57.180999999999997</v>
      </c>
      <c r="CK15" s="71">
        <v>57.469000000000001</v>
      </c>
      <c r="CL15" s="71">
        <v>66.384</v>
      </c>
      <c r="CM15" s="71">
        <v>63.292000000000002</v>
      </c>
      <c r="CN15" s="71">
        <v>54.728999999999999</v>
      </c>
      <c r="CO15" s="71">
        <v>62.325000000000003</v>
      </c>
      <c r="CP15" s="71">
        <v>62.359000000000002</v>
      </c>
      <c r="CQ15" s="71">
        <v>51.264000000000003</v>
      </c>
      <c r="CR15" s="71">
        <v>48.429000000000002</v>
      </c>
      <c r="CS15" s="71">
        <v>45.939</v>
      </c>
      <c r="CT15" s="72"/>
      <c r="CU15" s="72"/>
      <c r="CV15" s="72"/>
      <c r="CW15" s="73"/>
      <c r="CX15" s="74">
        <f t="array" ref="CX15">SUMPRODUCT(B15:CW15*0.25)</f>
        <v>1603.7197500000002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>
        <v>30</v>
      </c>
      <c r="E17" s="71">
        <v>25.994</v>
      </c>
      <c r="F17" s="71"/>
      <c r="G17" s="71"/>
      <c r="H17" s="71"/>
      <c r="I17" s="71"/>
      <c r="J17" s="71"/>
      <c r="K17" s="71"/>
      <c r="L17" s="71"/>
      <c r="M17" s="71">
        <v>10</v>
      </c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25</v>
      </c>
      <c r="BL17" s="71"/>
      <c r="BM17" s="71"/>
      <c r="BN17" s="71"/>
      <c r="BO17" s="71"/>
      <c r="BP17" s="71"/>
      <c r="BQ17" s="71">
        <v>17.600000000000001</v>
      </c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>
        <v>60.337000000000003</v>
      </c>
      <c r="CE17" s="71"/>
      <c r="CF17" s="71"/>
      <c r="CG17" s="71"/>
      <c r="CH17" s="71"/>
      <c r="CI17" s="71">
        <v>29.978999999999999</v>
      </c>
      <c r="CJ17" s="71"/>
      <c r="CK17" s="71"/>
      <c r="CL17" s="71">
        <v>40.012999999999998</v>
      </c>
      <c r="CM17" s="71">
        <v>29.847000000000001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67.192499999999995</v>
      </c>
    </row>
    <row r="18" spans="1:102" ht="30" customHeight="1" thickBot="1" x14ac:dyDescent="0.25">
      <c r="A18" s="75" t="s">
        <v>15</v>
      </c>
      <c r="B18" s="76">
        <f>SUM(B11:B17)</f>
        <v>107.85899999999999</v>
      </c>
      <c r="C18" s="77">
        <f t="shared" ref="C18:BN18" si="0">SUM(C11:C17)</f>
        <v>119.261</v>
      </c>
      <c r="D18" s="77">
        <f t="shared" si="0"/>
        <v>86.31</v>
      </c>
      <c r="E18" s="77">
        <f t="shared" si="0"/>
        <v>25.994</v>
      </c>
      <c r="F18" s="77">
        <f t="shared" si="0"/>
        <v>87.024000000000001</v>
      </c>
      <c r="G18" s="77">
        <f t="shared" si="0"/>
        <v>86.457999999999998</v>
      </c>
      <c r="H18" s="77">
        <f t="shared" si="0"/>
        <v>85.918000000000006</v>
      </c>
      <c r="I18" s="77">
        <f t="shared" si="0"/>
        <v>83.929000000000002</v>
      </c>
      <c r="J18" s="77">
        <f t="shared" si="0"/>
        <v>93.158000000000001</v>
      </c>
      <c r="K18" s="77">
        <f t="shared" si="0"/>
        <v>112.414</v>
      </c>
      <c r="L18" s="77">
        <f t="shared" si="0"/>
        <v>77.161000000000001</v>
      </c>
      <c r="M18" s="77">
        <f t="shared" si="0"/>
        <v>70.95</v>
      </c>
      <c r="N18" s="77">
        <f t="shared" si="0"/>
        <v>5</v>
      </c>
      <c r="O18" s="77">
        <f t="shared" si="0"/>
        <v>5</v>
      </c>
      <c r="P18" s="77">
        <f t="shared" si="0"/>
        <v>83.344999999999999</v>
      </c>
      <c r="Q18" s="77">
        <f t="shared" si="0"/>
        <v>91.394999999999996</v>
      </c>
      <c r="R18" s="77">
        <f t="shared" si="0"/>
        <v>50.75</v>
      </c>
      <c r="S18" s="77">
        <f t="shared" si="0"/>
        <v>85.93</v>
      </c>
      <c r="T18" s="77">
        <f t="shared" si="0"/>
        <v>83.230999999999995</v>
      </c>
      <c r="U18" s="77">
        <f t="shared" si="0"/>
        <v>83.183000000000007</v>
      </c>
      <c r="V18" s="77">
        <f t="shared" si="0"/>
        <v>62.860999999999997</v>
      </c>
      <c r="W18" s="77">
        <f t="shared" si="0"/>
        <v>52.911000000000001</v>
      </c>
      <c r="X18" s="77">
        <f t="shared" si="0"/>
        <v>70.373000000000005</v>
      </c>
      <c r="Y18" s="77">
        <f t="shared" si="0"/>
        <v>108.224</v>
      </c>
      <c r="Z18" s="77">
        <f t="shared" si="0"/>
        <v>65.87</v>
      </c>
      <c r="AA18" s="77">
        <f t="shared" si="0"/>
        <v>20.001000000000001</v>
      </c>
      <c r="AB18" s="77">
        <f t="shared" si="0"/>
        <v>20.001000000000001</v>
      </c>
      <c r="AC18" s="77">
        <f t="shared" si="0"/>
        <v>19.728000000000002</v>
      </c>
      <c r="AD18" s="77">
        <f t="shared" si="0"/>
        <v>1E-3</v>
      </c>
      <c r="AE18" s="77">
        <f t="shared" si="0"/>
        <v>55.69</v>
      </c>
      <c r="AF18" s="77">
        <f t="shared" si="0"/>
        <v>42.887999999999998</v>
      </c>
      <c r="AG18" s="77">
        <f t="shared" si="0"/>
        <v>57.171999999999997</v>
      </c>
      <c r="AH18" s="77">
        <f t="shared" si="0"/>
        <v>46.762999999999998</v>
      </c>
      <c r="AI18" s="77">
        <f t="shared" si="0"/>
        <v>55.582000000000001</v>
      </c>
      <c r="AJ18" s="77">
        <f t="shared" si="0"/>
        <v>72.369</v>
      </c>
      <c r="AK18" s="77">
        <f t="shared" si="0"/>
        <v>57.191000000000003</v>
      </c>
      <c r="AL18" s="77">
        <f t="shared" si="0"/>
        <v>43.954999999999998</v>
      </c>
      <c r="AM18" s="77">
        <f t="shared" si="0"/>
        <v>61.03</v>
      </c>
      <c r="AN18" s="77">
        <f t="shared" si="0"/>
        <v>63.682000000000002</v>
      </c>
      <c r="AO18" s="77">
        <f t="shared" si="0"/>
        <v>67.977000000000004</v>
      </c>
      <c r="AP18" s="77">
        <f t="shared" si="0"/>
        <v>60.365000000000002</v>
      </c>
      <c r="AQ18" s="77">
        <f t="shared" si="0"/>
        <v>65.751999999999995</v>
      </c>
      <c r="AR18" s="77">
        <f t="shared" si="0"/>
        <v>70.028999999999996</v>
      </c>
      <c r="AS18" s="77">
        <f t="shared" si="0"/>
        <v>75.521000000000001</v>
      </c>
      <c r="AT18" s="77">
        <f t="shared" si="0"/>
        <v>81.168999999999997</v>
      </c>
      <c r="AU18" s="77">
        <f t="shared" si="0"/>
        <v>85.832999999999998</v>
      </c>
      <c r="AV18" s="77">
        <f t="shared" si="0"/>
        <v>88.738</v>
      </c>
      <c r="AW18" s="77">
        <f t="shared" si="0"/>
        <v>92.853999999999999</v>
      </c>
      <c r="AX18" s="77">
        <f t="shared" si="0"/>
        <v>95.960999999999999</v>
      </c>
      <c r="AY18" s="77">
        <f t="shared" si="0"/>
        <v>151.99799999999999</v>
      </c>
      <c r="AZ18" s="77">
        <f t="shared" si="0"/>
        <v>151.56200000000001</v>
      </c>
      <c r="BA18" s="77">
        <f t="shared" si="0"/>
        <v>149.005</v>
      </c>
      <c r="BB18" s="77">
        <f t="shared" si="0"/>
        <v>146.428</v>
      </c>
      <c r="BC18" s="77">
        <f t="shared" si="0"/>
        <v>139.71700000000001</v>
      </c>
      <c r="BD18" s="77">
        <f t="shared" si="0"/>
        <v>118.87</v>
      </c>
      <c r="BE18" s="77">
        <f t="shared" si="0"/>
        <v>121.246</v>
      </c>
      <c r="BF18" s="77">
        <f t="shared" si="0"/>
        <v>57.935000000000002</v>
      </c>
      <c r="BG18" s="77">
        <f t="shared" si="0"/>
        <v>13.692</v>
      </c>
      <c r="BH18" s="77">
        <f t="shared" si="0"/>
        <v>54.884</v>
      </c>
      <c r="BI18" s="77">
        <f t="shared" si="0"/>
        <v>51.542999999999999</v>
      </c>
      <c r="BJ18" s="77">
        <f t="shared" si="0"/>
        <v>48.145000000000003</v>
      </c>
      <c r="BK18" s="77">
        <f t="shared" si="0"/>
        <v>70.36699999999999</v>
      </c>
      <c r="BL18" s="77">
        <f t="shared" si="0"/>
        <v>47.43</v>
      </c>
      <c r="BM18" s="77">
        <f t="shared" si="0"/>
        <v>117.601</v>
      </c>
      <c r="BN18" s="77">
        <f t="shared" si="0"/>
        <v>36.936999999999998</v>
      </c>
      <c r="BO18" s="77">
        <f t="shared" ref="BO18:CW18" si="1">SUM(BO11:BO17)</f>
        <v>35.241</v>
      </c>
      <c r="BP18" s="77">
        <f t="shared" si="1"/>
        <v>52.317999999999998</v>
      </c>
      <c r="BQ18" s="77">
        <f t="shared" si="1"/>
        <v>66.801999999999992</v>
      </c>
      <c r="BR18" s="77">
        <f t="shared" si="1"/>
        <v>51.268000000000001</v>
      </c>
      <c r="BS18" s="77">
        <f t="shared" si="1"/>
        <v>29.951000000000001</v>
      </c>
      <c r="BT18" s="77">
        <f t="shared" si="1"/>
        <v>38.798000000000002</v>
      </c>
      <c r="BU18" s="77">
        <f t="shared" si="1"/>
        <v>34.68</v>
      </c>
      <c r="BV18" s="77">
        <f t="shared" si="1"/>
        <v>59.037999999999997</v>
      </c>
      <c r="BW18" s="77">
        <f t="shared" si="1"/>
        <v>60.026000000000003</v>
      </c>
      <c r="BX18" s="77">
        <f t="shared" si="1"/>
        <v>61.146000000000001</v>
      </c>
      <c r="BY18" s="77">
        <f t="shared" si="1"/>
        <v>58.780999999999999</v>
      </c>
      <c r="BZ18" s="77">
        <f t="shared" si="1"/>
        <v>63.832999999999998</v>
      </c>
      <c r="CA18" s="77">
        <f t="shared" si="1"/>
        <v>60.070999999999998</v>
      </c>
      <c r="CB18" s="77">
        <f t="shared" si="1"/>
        <v>61.781999999999996</v>
      </c>
      <c r="CC18" s="77">
        <f t="shared" si="1"/>
        <v>63.228000000000002</v>
      </c>
      <c r="CD18" s="77">
        <f t="shared" si="1"/>
        <v>152.66500000000002</v>
      </c>
      <c r="CE18" s="77">
        <f t="shared" si="1"/>
        <v>64.066999999999993</v>
      </c>
      <c r="CF18" s="77">
        <f t="shared" si="1"/>
        <v>58.859000000000002</v>
      </c>
      <c r="CG18" s="77">
        <f t="shared" si="1"/>
        <v>57.88</v>
      </c>
      <c r="CH18" s="77">
        <f t="shared" si="1"/>
        <v>57.41</v>
      </c>
      <c r="CI18" s="77">
        <f t="shared" si="1"/>
        <v>94.453000000000003</v>
      </c>
      <c r="CJ18" s="77">
        <f t="shared" si="1"/>
        <v>57.180999999999997</v>
      </c>
      <c r="CK18" s="77">
        <f t="shared" si="1"/>
        <v>57.469000000000001</v>
      </c>
      <c r="CL18" s="77">
        <f t="shared" si="1"/>
        <v>106.39699999999999</v>
      </c>
      <c r="CM18" s="77">
        <f t="shared" si="1"/>
        <v>93.13900000000001</v>
      </c>
      <c r="CN18" s="77">
        <f t="shared" si="1"/>
        <v>54.728999999999999</v>
      </c>
      <c r="CO18" s="77">
        <f t="shared" si="1"/>
        <v>62.325000000000003</v>
      </c>
      <c r="CP18" s="77">
        <f t="shared" si="1"/>
        <v>62.359000000000002</v>
      </c>
      <c r="CQ18" s="77">
        <f t="shared" si="1"/>
        <v>51.264000000000003</v>
      </c>
      <c r="CR18" s="77">
        <f t="shared" si="1"/>
        <v>48.429000000000002</v>
      </c>
      <c r="CS18" s="77">
        <f t="shared" si="1"/>
        <v>45.939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1670.9122500000003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0.91600000000000004</v>
      </c>
      <c r="C22" s="94">
        <v>0.91200000000000003</v>
      </c>
      <c r="D22" s="94"/>
      <c r="E22" s="94"/>
      <c r="F22" s="94">
        <v>0.91100000000000003</v>
      </c>
      <c r="G22" s="94">
        <v>0.878</v>
      </c>
      <c r="H22" s="94">
        <v>0.96199999999999997</v>
      </c>
      <c r="I22" s="94">
        <v>0.94099999999999995</v>
      </c>
      <c r="J22" s="94">
        <v>0.94899999999999995</v>
      </c>
      <c r="K22" s="94">
        <v>1.016</v>
      </c>
      <c r="L22" s="94">
        <v>1.0329999999999999</v>
      </c>
      <c r="M22" s="94"/>
      <c r="N22" s="94"/>
      <c r="O22" s="94"/>
      <c r="P22" s="94">
        <v>0.995</v>
      </c>
      <c r="Q22" s="94">
        <v>0.88600000000000001</v>
      </c>
      <c r="R22" s="94">
        <v>0.84799999999999998</v>
      </c>
      <c r="S22" s="94">
        <v>0.93600000000000005</v>
      </c>
      <c r="T22" s="94">
        <v>0.91600000000000004</v>
      </c>
      <c r="U22" s="94">
        <v>0.94399999999999995</v>
      </c>
      <c r="V22" s="94">
        <v>1.028</v>
      </c>
      <c r="W22" s="94">
        <v>0.91200000000000003</v>
      </c>
      <c r="X22" s="94">
        <v>0.94799999999999995</v>
      </c>
      <c r="Y22" s="94">
        <v>0.88800000000000001</v>
      </c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3.2</v>
      </c>
      <c r="AZ22" s="94">
        <v>2</v>
      </c>
      <c r="BA22" s="94"/>
      <c r="BB22" s="94">
        <v>3.2</v>
      </c>
      <c r="BC22" s="94">
        <v>3.2</v>
      </c>
      <c r="BD22" s="94">
        <v>3.2</v>
      </c>
      <c r="BE22" s="94">
        <v>2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1.1519999999999999</v>
      </c>
      <c r="BU22" s="94">
        <v>1.1439999999999999</v>
      </c>
      <c r="BV22" s="94">
        <v>1.08</v>
      </c>
      <c r="BW22" s="94">
        <v>1.0580000000000001</v>
      </c>
      <c r="BX22" s="94">
        <v>1.175</v>
      </c>
      <c r="BY22" s="94">
        <v>1.2050000000000001</v>
      </c>
      <c r="BZ22" s="94">
        <v>3.4279999999999999</v>
      </c>
      <c r="CA22" s="94">
        <v>1.0580000000000001</v>
      </c>
      <c r="CB22" s="94">
        <v>1.0369999999999999</v>
      </c>
      <c r="CC22" s="94">
        <v>0.98899999999999999</v>
      </c>
      <c r="CD22" s="94">
        <v>1.0629999999999999</v>
      </c>
      <c r="CE22" s="94">
        <v>1.1020000000000001</v>
      </c>
      <c r="CF22" s="94">
        <v>1.1619999999999999</v>
      </c>
      <c r="CG22" s="94">
        <v>1.0449999999999999</v>
      </c>
      <c r="CH22" s="94">
        <v>1.0449999999999999</v>
      </c>
      <c r="CI22" s="94">
        <v>1.1100000000000001</v>
      </c>
      <c r="CJ22" s="94">
        <v>0.998</v>
      </c>
      <c r="CK22" s="94">
        <v>1.002</v>
      </c>
      <c r="CL22" s="94">
        <v>0.93700000000000006</v>
      </c>
      <c r="CM22" s="94">
        <v>0.92</v>
      </c>
      <c r="CN22" s="94">
        <v>1.149</v>
      </c>
      <c r="CO22" s="94">
        <v>0.998</v>
      </c>
      <c r="CP22" s="94">
        <v>0.98099999999999998</v>
      </c>
      <c r="CQ22" s="94">
        <v>1.0580000000000001</v>
      </c>
      <c r="CR22" s="94">
        <v>0.97199999999999998</v>
      </c>
      <c r="CS22" s="94">
        <v>0.98799999999999999</v>
      </c>
      <c r="CT22" s="95"/>
      <c r="CU22" s="95"/>
      <c r="CV22" s="95"/>
      <c r="CW22" s="96"/>
      <c r="CX22" s="97">
        <f t="array" ref="CX22">SUMPRODUCT(B22:CW22*0.25)</f>
        <v>16.118749999999999</v>
      </c>
    </row>
    <row r="23" spans="1:102" ht="24.95" customHeight="1" x14ac:dyDescent="0.2">
      <c r="A23" s="92" t="s">
        <v>19</v>
      </c>
      <c r="B23" s="98">
        <v>27.695</v>
      </c>
      <c r="C23" s="99">
        <v>21.373000000000001</v>
      </c>
      <c r="D23" s="99">
        <v>0.13100000000000001</v>
      </c>
      <c r="E23" s="99">
        <v>0.158</v>
      </c>
      <c r="F23" s="99">
        <v>14.615</v>
      </c>
      <c r="G23" s="99">
        <v>11.035</v>
      </c>
      <c r="H23" s="99">
        <v>12.712999999999999</v>
      </c>
      <c r="I23" s="99">
        <v>10.012</v>
      </c>
      <c r="J23" s="99">
        <v>17.896999999999998</v>
      </c>
      <c r="K23" s="99">
        <v>20.227</v>
      </c>
      <c r="L23" s="99">
        <v>1.6080000000000001</v>
      </c>
      <c r="M23" s="99"/>
      <c r="N23" s="99">
        <v>0.183</v>
      </c>
      <c r="O23" s="99"/>
      <c r="P23" s="99">
        <v>2.1480000000000001</v>
      </c>
      <c r="Q23" s="99">
        <v>44.058</v>
      </c>
      <c r="R23" s="99">
        <v>1.454</v>
      </c>
      <c r="S23" s="99">
        <v>40.634</v>
      </c>
      <c r="T23" s="99">
        <v>37.176000000000002</v>
      </c>
      <c r="U23" s="99">
        <v>9.9079999999999995</v>
      </c>
      <c r="V23" s="99">
        <v>1.353</v>
      </c>
      <c r="W23" s="99">
        <v>12.471</v>
      </c>
      <c r="X23" s="99">
        <v>1.5960000000000001</v>
      </c>
      <c r="Y23" s="99">
        <v>14.212</v>
      </c>
      <c r="Z23" s="99">
        <v>0.74299999999999999</v>
      </c>
      <c r="AA23" s="99">
        <v>0.39800000000000002</v>
      </c>
      <c r="AB23" s="99">
        <v>0.58099999999999996</v>
      </c>
      <c r="AC23" s="99">
        <v>0.53900000000000003</v>
      </c>
      <c r="AD23" s="99">
        <v>0.31</v>
      </c>
      <c r="AE23" s="99">
        <v>0.51800000000000002</v>
      </c>
      <c r="AF23" s="99"/>
      <c r="AG23" s="99"/>
      <c r="AH23" s="99">
        <v>0.52200000000000002</v>
      </c>
      <c r="AI23" s="99">
        <v>3.03</v>
      </c>
      <c r="AJ23" s="99">
        <v>1</v>
      </c>
      <c r="AK23" s="99"/>
      <c r="AL23" s="99">
        <v>1.5389999999999999</v>
      </c>
      <c r="AM23" s="99">
        <v>1.742</v>
      </c>
      <c r="AN23" s="99">
        <v>4.3070000000000004</v>
      </c>
      <c r="AO23" s="99">
        <v>10.256</v>
      </c>
      <c r="AP23" s="99">
        <v>2.8119999999999998</v>
      </c>
      <c r="AQ23" s="99">
        <v>2.4489999999999998</v>
      </c>
      <c r="AR23" s="99">
        <v>3.1040000000000001</v>
      </c>
      <c r="AS23" s="99">
        <v>2.6419999999999999</v>
      </c>
      <c r="AT23" s="99">
        <v>13.314</v>
      </c>
      <c r="AU23" s="99">
        <v>1.6739999999999999</v>
      </c>
      <c r="AV23" s="99">
        <v>1.7529999999999999</v>
      </c>
      <c r="AW23" s="99">
        <v>1.605</v>
      </c>
      <c r="AX23" s="99">
        <v>1.722</v>
      </c>
      <c r="AY23" s="99">
        <v>67.534999999999997</v>
      </c>
      <c r="AZ23" s="99">
        <v>67.391000000000005</v>
      </c>
      <c r="BA23" s="99">
        <v>69.36</v>
      </c>
      <c r="BB23" s="99">
        <v>73.578999999999994</v>
      </c>
      <c r="BC23" s="99">
        <v>72.536000000000001</v>
      </c>
      <c r="BD23" s="99">
        <v>66.766999999999996</v>
      </c>
      <c r="BE23" s="99">
        <v>60.081000000000003</v>
      </c>
      <c r="BF23" s="99">
        <v>1.044</v>
      </c>
      <c r="BG23" s="99"/>
      <c r="BH23" s="99"/>
      <c r="BI23" s="99"/>
      <c r="BJ23" s="99"/>
      <c r="BK23" s="99"/>
      <c r="BL23" s="99">
        <v>5.3090000000000002</v>
      </c>
      <c r="BM23" s="99">
        <v>66.930000000000007</v>
      </c>
      <c r="BN23" s="99">
        <v>3.552</v>
      </c>
      <c r="BO23" s="99">
        <v>3.2530000000000001</v>
      </c>
      <c r="BP23" s="99">
        <v>10.792</v>
      </c>
      <c r="BQ23" s="99">
        <v>21.638999999999999</v>
      </c>
      <c r="BR23" s="99">
        <v>34.747999999999998</v>
      </c>
      <c r="BS23" s="99">
        <v>8.7439999999999998</v>
      </c>
      <c r="BT23" s="99">
        <v>9.1069999999999993</v>
      </c>
      <c r="BU23" s="99">
        <v>5.532</v>
      </c>
      <c r="BV23" s="99">
        <v>10.333</v>
      </c>
      <c r="BW23" s="99">
        <v>9.9480000000000004</v>
      </c>
      <c r="BX23" s="99">
        <v>9.8450000000000006</v>
      </c>
      <c r="BY23" s="99">
        <v>10.11</v>
      </c>
      <c r="BZ23" s="99">
        <v>30.298999999999999</v>
      </c>
      <c r="CA23" s="99">
        <v>6.2060000000000004</v>
      </c>
      <c r="CB23" s="99">
        <v>25.66</v>
      </c>
      <c r="CC23" s="99">
        <v>24.736000000000001</v>
      </c>
      <c r="CD23" s="99">
        <v>38.869999999999997</v>
      </c>
      <c r="CE23" s="99">
        <v>26.972999999999999</v>
      </c>
      <c r="CF23" s="99">
        <v>23.962</v>
      </c>
      <c r="CG23" s="99">
        <v>4.4459999999999997</v>
      </c>
      <c r="CH23" s="99">
        <v>7.3170000000000002</v>
      </c>
      <c r="CI23" s="99">
        <v>23.773</v>
      </c>
      <c r="CJ23" s="99">
        <v>3.9140000000000001</v>
      </c>
      <c r="CK23" s="99">
        <v>19.289000000000001</v>
      </c>
      <c r="CL23" s="99">
        <v>31.297999999999998</v>
      </c>
      <c r="CM23" s="99">
        <v>22.402000000000001</v>
      </c>
      <c r="CN23" s="99">
        <v>4.2809999999999997</v>
      </c>
      <c r="CO23" s="99">
        <v>22.763000000000002</v>
      </c>
      <c r="CP23" s="99">
        <v>23.06</v>
      </c>
      <c r="CQ23" s="99">
        <v>16.122</v>
      </c>
      <c r="CR23" s="99">
        <v>3.218</v>
      </c>
      <c r="CS23" s="99">
        <v>3.39</v>
      </c>
      <c r="CT23" s="100"/>
      <c r="CU23" s="100"/>
      <c r="CV23" s="100"/>
      <c r="CW23" s="96"/>
      <c r="CX23" s="97">
        <f t="array" ref="CX23">SUMPRODUCT(B23:CW23*0.25)</f>
        <v>352.33274999999998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28.611000000000001</v>
      </c>
      <c r="C28" s="107">
        <f t="shared" ref="C28:BN28" si="2">SUM(C21:C27)</f>
        <v>22.285</v>
      </c>
      <c r="D28" s="107">
        <f t="shared" si="2"/>
        <v>0.13100000000000001</v>
      </c>
      <c r="E28" s="107">
        <f t="shared" si="2"/>
        <v>0.158</v>
      </c>
      <c r="F28" s="107">
        <f t="shared" si="2"/>
        <v>15.526</v>
      </c>
      <c r="G28" s="107">
        <f t="shared" si="2"/>
        <v>11.913</v>
      </c>
      <c r="H28" s="107">
        <f t="shared" si="2"/>
        <v>13.674999999999999</v>
      </c>
      <c r="I28" s="107">
        <f t="shared" si="2"/>
        <v>10.953000000000001</v>
      </c>
      <c r="J28" s="107">
        <f t="shared" si="2"/>
        <v>18.846</v>
      </c>
      <c r="K28" s="107">
        <f t="shared" si="2"/>
        <v>21.243000000000002</v>
      </c>
      <c r="L28" s="107">
        <f t="shared" si="2"/>
        <v>2.641</v>
      </c>
      <c r="M28" s="107">
        <f t="shared" si="2"/>
        <v>0</v>
      </c>
      <c r="N28" s="107">
        <f t="shared" si="2"/>
        <v>0.183</v>
      </c>
      <c r="O28" s="107">
        <f t="shared" si="2"/>
        <v>0</v>
      </c>
      <c r="P28" s="107">
        <f t="shared" si="2"/>
        <v>3.1430000000000002</v>
      </c>
      <c r="Q28" s="107">
        <f t="shared" si="2"/>
        <v>44.944000000000003</v>
      </c>
      <c r="R28" s="107">
        <f t="shared" si="2"/>
        <v>2.302</v>
      </c>
      <c r="S28" s="107">
        <f t="shared" si="2"/>
        <v>41.57</v>
      </c>
      <c r="T28" s="107">
        <f t="shared" si="2"/>
        <v>38.091999999999999</v>
      </c>
      <c r="U28" s="107">
        <f t="shared" si="2"/>
        <v>10.852</v>
      </c>
      <c r="V28" s="107">
        <f t="shared" si="2"/>
        <v>2.3810000000000002</v>
      </c>
      <c r="W28" s="107">
        <f t="shared" si="2"/>
        <v>13.383000000000001</v>
      </c>
      <c r="X28" s="107">
        <f t="shared" si="2"/>
        <v>2.544</v>
      </c>
      <c r="Y28" s="107">
        <f t="shared" si="2"/>
        <v>15.1</v>
      </c>
      <c r="Z28" s="107">
        <f t="shared" si="2"/>
        <v>0.74299999999999999</v>
      </c>
      <c r="AA28" s="107">
        <f t="shared" si="2"/>
        <v>0.39800000000000002</v>
      </c>
      <c r="AB28" s="107">
        <f t="shared" si="2"/>
        <v>0.58099999999999996</v>
      </c>
      <c r="AC28" s="107">
        <f t="shared" si="2"/>
        <v>0.53900000000000003</v>
      </c>
      <c r="AD28" s="107">
        <f t="shared" si="2"/>
        <v>0.31</v>
      </c>
      <c r="AE28" s="107">
        <f t="shared" si="2"/>
        <v>0.51800000000000002</v>
      </c>
      <c r="AF28" s="107">
        <f t="shared" si="2"/>
        <v>0</v>
      </c>
      <c r="AG28" s="107">
        <f t="shared" si="2"/>
        <v>0</v>
      </c>
      <c r="AH28" s="107">
        <f t="shared" si="2"/>
        <v>0.52200000000000002</v>
      </c>
      <c r="AI28" s="107">
        <f t="shared" si="2"/>
        <v>3.03</v>
      </c>
      <c r="AJ28" s="107">
        <f t="shared" si="2"/>
        <v>1</v>
      </c>
      <c r="AK28" s="107">
        <f t="shared" si="2"/>
        <v>0</v>
      </c>
      <c r="AL28" s="107">
        <f t="shared" si="2"/>
        <v>1.5389999999999999</v>
      </c>
      <c r="AM28" s="107">
        <f t="shared" si="2"/>
        <v>1.742</v>
      </c>
      <c r="AN28" s="107">
        <f t="shared" si="2"/>
        <v>4.3070000000000004</v>
      </c>
      <c r="AO28" s="107">
        <f t="shared" si="2"/>
        <v>10.256</v>
      </c>
      <c r="AP28" s="107">
        <f t="shared" si="2"/>
        <v>2.8119999999999998</v>
      </c>
      <c r="AQ28" s="107">
        <f t="shared" si="2"/>
        <v>2.4489999999999998</v>
      </c>
      <c r="AR28" s="107">
        <f t="shared" si="2"/>
        <v>3.1040000000000001</v>
      </c>
      <c r="AS28" s="107">
        <f t="shared" si="2"/>
        <v>2.6419999999999999</v>
      </c>
      <c r="AT28" s="107">
        <f t="shared" si="2"/>
        <v>13.314</v>
      </c>
      <c r="AU28" s="107">
        <f t="shared" si="2"/>
        <v>1.6739999999999999</v>
      </c>
      <c r="AV28" s="107">
        <f t="shared" si="2"/>
        <v>1.7529999999999999</v>
      </c>
      <c r="AW28" s="107">
        <f t="shared" si="2"/>
        <v>1.605</v>
      </c>
      <c r="AX28" s="107">
        <f t="shared" si="2"/>
        <v>1.722</v>
      </c>
      <c r="AY28" s="107">
        <f t="shared" si="2"/>
        <v>70.734999999999999</v>
      </c>
      <c r="AZ28" s="107">
        <f t="shared" si="2"/>
        <v>69.391000000000005</v>
      </c>
      <c r="BA28" s="107">
        <f t="shared" si="2"/>
        <v>69.36</v>
      </c>
      <c r="BB28" s="107">
        <f t="shared" si="2"/>
        <v>76.778999999999996</v>
      </c>
      <c r="BC28" s="107">
        <f t="shared" si="2"/>
        <v>75.736000000000004</v>
      </c>
      <c r="BD28" s="107">
        <f t="shared" si="2"/>
        <v>69.966999999999999</v>
      </c>
      <c r="BE28" s="107">
        <f t="shared" si="2"/>
        <v>62.081000000000003</v>
      </c>
      <c r="BF28" s="107">
        <f t="shared" si="2"/>
        <v>1.044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0</v>
      </c>
      <c r="BL28" s="107">
        <f t="shared" si="2"/>
        <v>5.3090000000000002</v>
      </c>
      <c r="BM28" s="107">
        <f t="shared" si="2"/>
        <v>66.930000000000007</v>
      </c>
      <c r="BN28" s="107">
        <f t="shared" si="2"/>
        <v>3.552</v>
      </c>
      <c r="BO28" s="107">
        <f t="shared" ref="BO28:CW28" si="3">SUM(BO21:BO27)</f>
        <v>3.2530000000000001</v>
      </c>
      <c r="BP28" s="107">
        <f t="shared" si="3"/>
        <v>10.792</v>
      </c>
      <c r="BQ28" s="107">
        <f t="shared" si="3"/>
        <v>21.638999999999999</v>
      </c>
      <c r="BR28" s="107">
        <f t="shared" si="3"/>
        <v>34.747999999999998</v>
      </c>
      <c r="BS28" s="107">
        <f t="shared" si="3"/>
        <v>8.7439999999999998</v>
      </c>
      <c r="BT28" s="107">
        <f t="shared" si="3"/>
        <v>10.258999999999999</v>
      </c>
      <c r="BU28" s="107">
        <f t="shared" si="3"/>
        <v>6.6760000000000002</v>
      </c>
      <c r="BV28" s="107">
        <f t="shared" si="3"/>
        <v>11.413</v>
      </c>
      <c r="BW28" s="107">
        <f t="shared" si="3"/>
        <v>11.006</v>
      </c>
      <c r="BX28" s="107">
        <f t="shared" si="3"/>
        <v>11.020000000000001</v>
      </c>
      <c r="BY28" s="107">
        <f t="shared" si="3"/>
        <v>11.315</v>
      </c>
      <c r="BZ28" s="107">
        <f t="shared" si="3"/>
        <v>33.726999999999997</v>
      </c>
      <c r="CA28" s="107">
        <f t="shared" si="3"/>
        <v>7.2640000000000002</v>
      </c>
      <c r="CB28" s="107">
        <f t="shared" si="3"/>
        <v>26.696999999999999</v>
      </c>
      <c r="CC28" s="107">
        <f t="shared" si="3"/>
        <v>25.725000000000001</v>
      </c>
      <c r="CD28" s="107">
        <f t="shared" si="3"/>
        <v>39.933</v>
      </c>
      <c r="CE28" s="107">
        <f t="shared" si="3"/>
        <v>28.074999999999999</v>
      </c>
      <c r="CF28" s="107">
        <f t="shared" si="3"/>
        <v>25.123999999999999</v>
      </c>
      <c r="CG28" s="107">
        <f t="shared" si="3"/>
        <v>5.4909999999999997</v>
      </c>
      <c r="CH28" s="107">
        <f t="shared" si="3"/>
        <v>8.3620000000000001</v>
      </c>
      <c r="CI28" s="107">
        <f t="shared" si="3"/>
        <v>24.882999999999999</v>
      </c>
      <c r="CJ28" s="107">
        <f t="shared" si="3"/>
        <v>4.9119999999999999</v>
      </c>
      <c r="CK28" s="107">
        <f t="shared" si="3"/>
        <v>20.291</v>
      </c>
      <c r="CL28" s="107">
        <f t="shared" si="3"/>
        <v>32.234999999999999</v>
      </c>
      <c r="CM28" s="107">
        <f t="shared" si="3"/>
        <v>23.322000000000003</v>
      </c>
      <c r="CN28" s="107">
        <f t="shared" si="3"/>
        <v>5.43</v>
      </c>
      <c r="CO28" s="107">
        <f t="shared" si="3"/>
        <v>23.761000000000003</v>
      </c>
      <c r="CP28" s="107">
        <f t="shared" si="3"/>
        <v>24.041</v>
      </c>
      <c r="CQ28" s="107">
        <f t="shared" si="3"/>
        <v>17.18</v>
      </c>
      <c r="CR28" s="107">
        <f t="shared" si="3"/>
        <v>4.1899999999999995</v>
      </c>
      <c r="CS28" s="107">
        <f t="shared" si="3"/>
        <v>4.3780000000000001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368.45149999999995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136.47</v>
      </c>
      <c r="C32" s="94">
        <v>141.54599999999999</v>
      </c>
      <c r="D32" s="94">
        <v>86.441000000000003</v>
      </c>
      <c r="E32" s="94">
        <v>26.152000000000001</v>
      </c>
      <c r="F32" s="94">
        <v>102.55</v>
      </c>
      <c r="G32" s="94">
        <v>98.370999999999995</v>
      </c>
      <c r="H32" s="94">
        <v>99.593000000000004</v>
      </c>
      <c r="I32" s="94">
        <v>94.882000000000005</v>
      </c>
      <c r="J32" s="94">
        <v>112.004</v>
      </c>
      <c r="K32" s="94">
        <v>133.65700000000001</v>
      </c>
      <c r="L32" s="94">
        <v>79.802000000000007</v>
      </c>
      <c r="M32" s="94">
        <v>70.95</v>
      </c>
      <c r="N32" s="94">
        <v>5.1829999999999998</v>
      </c>
      <c r="O32" s="94">
        <v>5</v>
      </c>
      <c r="P32" s="94">
        <v>86.488</v>
      </c>
      <c r="Q32" s="94">
        <v>136.339</v>
      </c>
      <c r="R32" s="94">
        <v>53.052</v>
      </c>
      <c r="S32" s="94">
        <v>127.5</v>
      </c>
      <c r="T32" s="94">
        <v>121.32299999999999</v>
      </c>
      <c r="U32" s="94">
        <v>94.034999999999997</v>
      </c>
      <c r="V32" s="94">
        <v>65.242000000000004</v>
      </c>
      <c r="W32" s="94">
        <v>66.293999999999997</v>
      </c>
      <c r="X32" s="94">
        <v>72.917000000000002</v>
      </c>
      <c r="Y32" s="94">
        <v>123.324</v>
      </c>
      <c r="Z32" s="94">
        <v>66.613</v>
      </c>
      <c r="AA32" s="94">
        <v>20.399000000000001</v>
      </c>
      <c r="AB32" s="94">
        <v>20.582000000000001</v>
      </c>
      <c r="AC32" s="94">
        <v>20.266999999999999</v>
      </c>
      <c r="AD32" s="94">
        <v>0.311</v>
      </c>
      <c r="AE32" s="94">
        <v>56.207999999999998</v>
      </c>
      <c r="AF32" s="94">
        <v>42.887999999999998</v>
      </c>
      <c r="AG32" s="94">
        <v>57.171999999999997</v>
      </c>
      <c r="AH32" s="94">
        <v>47.284999999999997</v>
      </c>
      <c r="AI32" s="94">
        <v>58.612000000000002</v>
      </c>
      <c r="AJ32" s="94">
        <v>73.369</v>
      </c>
      <c r="AK32" s="94">
        <v>57.191000000000003</v>
      </c>
      <c r="AL32" s="94">
        <v>45.494</v>
      </c>
      <c r="AM32" s="94">
        <v>62.771999999999998</v>
      </c>
      <c r="AN32" s="94">
        <v>67.989000000000004</v>
      </c>
      <c r="AO32" s="94">
        <v>78.233000000000004</v>
      </c>
      <c r="AP32" s="94">
        <v>63.177</v>
      </c>
      <c r="AQ32" s="94">
        <v>68.200999999999993</v>
      </c>
      <c r="AR32" s="94">
        <v>73.132999999999996</v>
      </c>
      <c r="AS32" s="94">
        <v>78.162999999999997</v>
      </c>
      <c r="AT32" s="94">
        <v>94.483000000000004</v>
      </c>
      <c r="AU32" s="94">
        <v>87.507000000000005</v>
      </c>
      <c r="AV32" s="94">
        <v>90.491</v>
      </c>
      <c r="AW32" s="94">
        <v>94.459000000000003</v>
      </c>
      <c r="AX32" s="94">
        <v>97.683000000000007</v>
      </c>
      <c r="AY32" s="94">
        <v>222.733</v>
      </c>
      <c r="AZ32" s="94">
        <v>220.953</v>
      </c>
      <c r="BA32" s="94">
        <v>218.36500000000001</v>
      </c>
      <c r="BB32" s="94">
        <v>223.20699999999999</v>
      </c>
      <c r="BC32" s="94">
        <v>215.453</v>
      </c>
      <c r="BD32" s="94">
        <v>188.83699999999999</v>
      </c>
      <c r="BE32" s="94">
        <v>183.327</v>
      </c>
      <c r="BF32" s="94">
        <v>58.978999999999999</v>
      </c>
      <c r="BG32" s="94">
        <v>13.692</v>
      </c>
      <c r="BH32" s="94">
        <v>54.884</v>
      </c>
      <c r="BI32" s="94">
        <v>51.542999999999999</v>
      </c>
      <c r="BJ32" s="94">
        <v>48.145000000000003</v>
      </c>
      <c r="BK32" s="94">
        <v>70.367000000000004</v>
      </c>
      <c r="BL32" s="94">
        <v>52.738999999999997</v>
      </c>
      <c r="BM32" s="94">
        <v>184.53100000000001</v>
      </c>
      <c r="BN32" s="94">
        <v>40.488999999999997</v>
      </c>
      <c r="BO32" s="94">
        <v>38.494</v>
      </c>
      <c r="BP32" s="94">
        <v>63.11</v>
      </c>
      <c r="BQ32" s="94">
        <v>88.441000000000003</v>
      </c>
      <c r="BR32" s="94">
        <v>86.016000000000005</v>
      </c>
      <c r="BS32" s="94">
        <v>38.695</v>
      </c>
      <c r="BT32" s="94">
        <v>49.057000000000002</v>
      </c>
      <c r="BU32" s="94">
        <v>41.356000000000002</v>
      </c>
      <c r="BV32" s="94">
        <v>70.450999999999993</v>
      </c>
      <c r="BW32" s="94">
        <v>71.031999999999996</v>
      </c>
      <c r="BX32" s="94">
        <v>72.165999999999997</v>
      </c>
      <c r="BY32" s="94">
        <v>70.096000000000004</v>
      </c>
      <c r="BZ32" s="94">
        <v>97.56</v>
      </c>
      <c r="CA32" s="94">
        <v>67.334999999999994</v>
      </c>
      <c r="CB32" s="94">
        <v>88.478999999999999</v>
      </c>
      <c r="CC32" s="94">
        <v>88.953000000000003</v>
      </c>
      <c r="CD32" s="94">
        <v>192.59800000000001</v>
      </c>
      <c r="CE32" s="94">
        <v>92.141999999999996</v>
      </c>
      <c r="CF32" s="94">
        <v>83.983000000000004</v>
      </c>
      <c r="CG32" s="94">
        <v>63.371000000000002</v>
      </c>
      <c r="CH32" s="94">
        <v>65.772000000000006</v>
      </c>
      <c r="CI32" s="94">
        <v>119.336</v>
      </c>
      <c r="CJ32" s="94">
        <v>62.093000000000004</v>
      </c>
      <c r="CK32" s="94">
        <v>77.760000000000005</v>
      </c>
      <c r="CL32" s="94">
        <v>138.63200000000001</v>
      </c>
      <c r="CM32" s="94">
        <v>116.461</v>
      </c>
      <c r="CN32" s="94">
        <v>60.158999999999999</v>
      </c>
      <c r="CO32" s="94">
        <v>86.085999999999999</v>
      </c>
      <c r="CP32" s="94">
        <v>86.4</v>
      </c>
      <c r="CQ32" s="94">
        <v>68.444000000000003</v>
      </c>
      <c r="CR32" s="94">
        <v>52.619</v>
      </c>
      <c r="CS32" s="94">
        <v>50.317</v>
      </c>
      <c r="CT32" s="95"/>
      <c r="CU32" s="95"/>
      <c r="CV32" s="95"/>
      <c r="CW32" s="96"/>
      <c r="CX32" s="97">
        <f t="array" ref="CX32">SUMPRODUCT(B32:CW32*0.25)</f>
        <v>2039.3637500000002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136.47</v>
      </c>
      <c r="C34" s="77">
        <f t="shared" ref="C34:BN34" si="4">SUM(C31:C33)</f>
        <v>141.54599999999999</v>
      </c>
      <c r="D34" s="77">
        <f t="shared" si="4"/>
        <v>86.441000000000003</v>
      </c>
      <c r="E34" s="77">
        <f t="shared" si="4"/>
        <v>26.152000000000001</v>
      </c>
      <c r="F34" s="77">
        <f t="shared" si="4"/>
        <v>102.55</v>
      </c>
      <c r="G34" s="77">
        <f t="shared" si="4"/>
        <v>98.370999999999995</v>
      </c>
      <c r="H34" s="77">
        <f t="shared" si="4"/>
        <v>99.593000000000004</v>
      </c>
      <c r="I34" s="77">
        <f t="shared" si="4"/>
        <v>94.882000000000005</v>
      </c>
      <c r="J34" s="77">
        <f t="shared" si="4"/>
        <v>112.004</v>
      </c>
      <c r="K34" s="77">
        <f t="shared" si="4"/>
        <v>133.65700000000001</v>
      </c>
      <c r="L34" s="77">
        <f t="shared" si="4"/>
        <v>79.802000000000007</v>
      </c>
      <c r="M34" s="77">
        <f t="shared" si="4"/>
        <v>70.95</v>
      </c>
      <c r="N34" s="77">
        <f t="shared" si="4"/>
        <v>5.1829999999999998</v>
      </c>
      <c r="O34" s="77">
        <f t="shared" si="4"/>
        <v>5</v>
      </c>
      <c r="P34" s="77">
        <f t="shared" si="4"/>
        <v>86.488</v>
      </c>
      <c r="Q34" s="77">
        <f t="shared" si="4"/>
        <v>136.339</v>
      </c>
      <c r="R34" s="77">
        <f t="shared" si="4"/>
        <v>53.052</v>
      </c>
      <c r="S34" s="77">
        <f t="shared" si="4"/>
        <v>127.5</v>
      </c>
      <c r="T34" s="77">
        <f t="shared" si="4"/>
        <v>121.32299999999999</v>
      </c>
      <c r="U34" s="77">
        <f t="shared" si="4"/>
        <v>94.034999999999997</v>
      </c>
      <c r="V34" s="77">
        <f t="shared" si="4"/>
        <v>65.242000000000004</v>
      </c>
      <c r="W34" s="77">
        <f t="shared" si="4"/>
        <v>66.293999999999997</v>
      </c>
      <c r="X34" s="77">
        <f t="shared" si="4"/>
        <v>72.917000000000002</v>
      </c>
      <c r="Y34" s="77">
        <f t="shared" si="4"/>
        <v>123.324</v>
      </c>
      <c r="Z34" s="77">
        <f t="shared" si="4"/>
        <v>66.613</v>
      </c>
      <c r="AA34" s="77">
        <f t="shared" si="4"/>
        <v>20.399000000000001</v>
      </c>
      <c r="AB34" s="77">
        <f t="shared" si="4"/>
        <v>20.582000000000001</v>
      </c>
      <c r="AC34" s="77">
        <f t="shared" si="4"/>
        <v>20.266999999999999</v>
      </c>
      <c r="AD34" s="77">
        <f t="shared" si="4"/>
        <v>0.311</v>
      </c>
      <c r="AE34" s="77">
        <f t="shared" si="4"/>
        <v>56.207999999999998</v>
      </c>
      <c r="AF34" s="77">
        <f t="shared" si="4"/>
        <v>42.887999999999998</v>
      </c>
      <c r="AG34" s="77">
        <f t="shared" si="4"/>
        <v>57.171999999999997</v>
      </c>
      <c r="AH34" s="77">
        <f t="shared" si="4"/>
        <v>47.284999999999997</v>
      </c>
      <c r="AI34" s="77">
        <f t="shared" si="4"/>
        <v>58.612000000000002</v>
      </c>
      <c r="AJ34" s="77">
        <f t="shared" si="4"/>
        <v>73.369</v>
      </c>
      <c r="AK34" s="77">
        <f t="shared" si="4"/>
        <v>57.191000000000003</v>
      </c>
      <c r="AL34" s="77">
        <f t="shared" si="4"/>
        <v>45.494</v>
      </c>
      <c r="AM34" s="77">
        <f t="shared" si="4"/>
        <v>62.771999999999998</v>
      </c>
      <c r="AN34" s="77">
        <f t="shared" si="4"/>
        <v>67.989000000000004</v>
      </c>
      <c r="AO34" s="77">
        <f t="shared" si="4"/>
        <v>78.233000000000004</v>
      </c>
      <c r="AP34" s="77">
        <f t="shared" si="4"/>
        <v>63.177</v>
      </c>
      <c r="AQ34" s="77">
        <f t="shared" si="4"/>
        <v>68.200999999999993</v>
      </c>
      <c r="AR34" s="77">
        <f t="shared" si="4"/>
        <v>73.132999999999996</v>
      </c>
      <c r="AS34" s="77">
        <f t="shared" si="4"/>
        <v>78.162999999999997</v>
      </c>
      <c r="AT34" s="77">
        <f t="shared" si="4"/>
        <v>94.483000000000004</v>
      </c>
      <c r="AU34" s="77">
        <f t="shared" si="4"/>
        <v>87.507000000000005</v>
      </c>
      <c r="AV34" s="77">
        <f t="shared" si="4"/>
        <v>90.491</v>
      </c>
      <c r="AW34" s="77">
        <f t="shared" si="4"/>
        <v>94.459000000000003</v>
      </c>
      <c r="AX34" s="77">
        <f t="shared" si="4"/>
        <v>97.683000000000007</v>
      </c>
      <c r="AY34" s="77">
        <f t="shared" si="4"/>
        <v>222.733</v>
      </c>
      <c r="AZ34" s="77">
        <f t="shared" si="4"/>
        <v>220.953</v>
      </c>
      <c r="BA34" s="77">
        <f t="shared" si="4"/>
        <v>218.36500000000001</v>
      </c>
      <c r="BB34" s="77">
        <f t="shared" si="4"/>
        <v>223.20699999999999</v>
      </c>
      <c r="BC34" s="77">
        <f t="shared" si="4"/>
        <v>215.453</v>
      </c>
      <c r="BD34" s="77">
        <f t="shared" si="4"/>
        <v>188.83699999999999</v>
      </c>
      <c r="BE34" s="77">
        <f t="shared" si="4"/>
        <v>183.327</v>
      </c>
      <c r="BF34" s="77">
        <f t="shared" si="4"/>
        <v>58.978999999999999</v>
      </c>
      <c r="BG34" s="77">
        <f t="shared" si="4"/>
        <v>13.692</v>
      </c>
      <c r="BH34" s="77">
        <f t="shared" si="4"/>
        <v>54.884</v>
      </c>
      <c r="BI34" s="77">
        <f t="shared" si="4"/>
        <v>51.542999999999999</v>
      </c>
      <c r="BJ34" s="77">
        <f t="shared" si="4"/>
        <v>48.145000000000003</v>
      </c>
      <c r="BK34" s="77">
        <f t="shared" si="4"/>
        <v>70.367000000000004</v>
      </c>
      <c r="BL34" s="77">
        <f t="shared" si="4"/>
        <v>52.738999999999997</v>
      </c>
      <c r="BM34" s="77">
        <f t="shared" si="4"/>
        <v>184.53100000000001</v>
      </c>
      <c r="BN34" s="77">
        <f t="shared" si="4"/>
        <v>40.488999999999997</v>
      </c>
      <c r="BO34" s="77">
        <f t="shared" ref="BO34:CW34" si="5">SUM(BO31:BO33)</f>
        <v>38.494</v>
      </c>
      <c r="BP34" s="77">
        <f t="shared" si="5"/>
        <v>63.11</v>
      </c>
      <c r="BQ34" s="77">
        <f t="shared" si="5"/>
        <v>88.441000000000003</v>
      </c>
      <c r="BR34" s="77">
        <f t="shared" si="5"/>
        <v>86.016000000000005</v>
      </c>
      <c r="BS34" s="77">
        <f t="shared" si="5"/>
        <v>38.695</v>
      </c>
      <c r="BT34" s="77">
        <f t="shared" si="5"/>
        <v>49.057000000000002</v>
      </c>
      <c r="BU34" s="77">
        <f t="shared" si="5"/>
        <v>41.356000000000002</v>
      </c>
      <c r="BV34" s="77">
        <f t="shared" si="5"/>
        <v>70.450999999999993</v>
      </c>
      <c r="BW34" s="77">
        <f t="shared" si="5"/>
        <v>71.031999999999996</v>
      </c>
      <c r="BX34" s="77">
        <f t="shared" si="5"/>
        <v>72.165999999999997</v>
      </c>
      <c r="BY34" s="77">
        <f t="shared" si="5"/>
        <v>70.096000000000004</v>
      </c>
      <c r="BZ34" s="77">
        <f t="shared" si="5"/>
        <v>97.56</v>
      </c>
      <c r="CA34" s="77">
        <f t="shared" si="5"/>
        <v>67.334999999999994</v>
      </c>
      <c r="CB34" s="77">
        <f t="shared" si="5"/>
        <v>88.478999999999999</v>
      </c>
      <c r="CC34" s="77">
        <f t="shared" si="5"/>
        <v>88.953000000000003</v>
      </c>
      <c r="CD34" s="77">
        <f t="shared" si="5"/>
        <v>192.59800000000001</v>
      </c>
      <c r="CE34" s="77">
        <f t="shared" si="5"/>
        <v>92.141999999999996</v>
      </c>
      <c r="CF34" s="77">
        <f t="shared" si="5"/>
        <v>83.983000000000004</v>
      </c>
      <c r="CG34" s="77">
        <f t="shared" si="5"/>
        <v>63.371000000000002</v>
      </c>
      <c r="CH34" s="77">
        <f t="shared" si="5"/>
        <v>65.772000000000006</v>
      </c>
      <c r="CI34" s="77">
        <f t="shared" si="5"/>
        <v>119.336</v>
      </c>
      <c r="CJ34" s="77">
        <f t="shared" si="5"/>
        <v>62.093000000000004</v>
      </c>
      <c r="CK34" s="77">
        <f t="shared" si="5"/>
        <v>77.760000000000005</v>
      </c>
      <c r="CL34" s="77">
        <f t="shared" si="5"/>
        <v>138.63200000000001</v>
      </c>
      <c r="CM34" s="77">
        <f t="shared" si="5"/>
        <v>116.461</v>
      </c>
      <c r="CN34" s="77">
        <f t="shared" si="5"/>
        <v>60.158999999999999</v>
      </c>
      <c r="CO34" s="77">
        <f t="shared" si="5"/>
        <v>86.085999999999999</v>
      </c>
      <c r="CP34" s="77">
        <f t="shared" si="5"/>
        <v>86.4</v>
      </c>
      <c r="CQ34" s="77">
        <f t="shared" si="5"/>
        <v>68.444000000000003</v>
      </c>
      <c r="CR34" s="77">
        <f t="shared" si="5"/>
        <v>52.619</v>
      </c>
      <c r="CS34" s="77">
        <f t="shared" si="5"/>
        <v>50.317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2039.3637500000002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82.1</v>
      </c>
      <c r="E39" s="120">
        <v>175.8</v>
      </c>
      <c r="F39" s="120"/>
      <c r="G39" s="120"/>
      <c r="H39" s="120"/>
      <c r="I39" s="120">
        <v>26.5</v>
      </c>
      <c r="J39" s="120"/>
      <c r="K39" s="120"/>
      <c r="L39" s="120">
        <v>48.2</v>
      </c>
      <c r="M39" s="120">
        <v>81.8</v>
      </c>
      <c r="N39" s="120">
        <v>174.1</v>
      </c>
      <c r="O39" s="120">
        <v>175.8</v>
      </c>
      <c r="P39" s="120">
        <v>41.5</v>
      </c>
      <c r="Q39" s="120"/>
      <c r="R39" s="120">
        <v>75</v>
      </c>
      <c r="S39" s="120">
        <v>0.5</v>
      </c>
      <c r="T39" s="120">
        <v>6.7</v>
      </c>
      <c r="U39" s="120">
        <v>34</v>
      </c>
      <c r="V39" s="120">
        <v>62.9</v>
      </c>
      <c r="W39" s="120">
        <v>61.9</v>
      </c>
      <c r="X39" s="120">
        <v>55.7</v>
      </c>
      <c r="Y39" s="120">
        <v>4.9000000000000004</v>
      </c>
      <c r="Z39" s="120">
        <v>87.8</v>
      </c>
      <c r="AA39" s="120">
        <v>168.1</v>
      </c>
      <c r="AB39" s="120">
        <v>170.3</v>
      </c>
      <c r="AC39" s="120">
        <v>175.4</v>
      </c>
      <c r="AD39" s="120">
        <v>305.8</v>
      </c>
      <c r="AE39" s="120">
        <v>211</v>
      </c>
      <c r="AF39" s="120">
        <v>237.4</v>
      </c>
      <c r="AG39" s="120">
        <v>187</v>
      </c>
      <c r="AH39" s="120">
        <v>239.8</v>
      </c>
      <c r="AI39" s="120">
        <v>134.6</v>
      </c>
      <c r="AJ39" s="120">
        <v>133.4</v>
      </c>
      <c r="AK39" s="120">
        <v>290.5</v>
      </c>
      <c r="AL39" s="120">
        <v>145.6</v>
      </c>
      <c r="AM39" s="120">
        <v>165.5</v>
      </c>
      <c r="AN39" s="120">
        <v>46.6</v>
      </c>
      <c r="AO39" s="120"/>
      <c r="AP39" s="120">
        <v>88.1</v>
      </c>
      <c r="AQ39" s="120">
        <v>75.900000000000006</v>
      </c>
      <c r="AR39" s="120">
        <v>99.2</v>
      </c>
      <c r="AS39" s="120">
        <v>11.8</v>
      </c>
      <c r="AT39" s="120"/>
      <c r="AU39" s="120">
        <v>36.9</v>
      </c>
      <c r="AV39" s="120">
        <v>31.4</v>
      </c>
      <c r="AW39" s="120">
        <v>156.69999999999999</v>
      </c>
      <c r="AX39" s="120">
        <v>16.100000000000001</v>
      </c>
      <c r="AY39" s="120"/>
      <c r="AZ39" s="120"/>
      <c r="BA39" s="120"/>
      <c r="BB39" s="120"/>
      <c r="BC39" s="120"/>
      <c r="BD39" s="120"/>
      <c r="BE39" s="120"/>
      <c r="BF39" s="120">
        <v>15.1</v>
      </c>
      <c r="BG39" s="120">
        <v>147.4</v>
      </c>
      <c r="BH39" s="120">
        <v>48.7</v>
      </c>
      <c r="BI39" s="120">
        <v>38.1</v>
      </c>
      <c r="BJ39" s="120">
        <v>78</v>
      </c>
      <c r="BK39" s="120">
        <v>56</v>
      </c>
      <c r="BL39" s="120">
        <v>58.2</v>
      </c>
      <c r="BM39" s="120"/>
      <c r="BN39" s="120">
        <v>90.9</v>
      </c>
      <c r="BO39" s="120">
        <v>77.3</v>
      </c>
      <c r="BP39" s="120">
        <v>24.9</v>
      </c>
      <c r="BQ39" s="120">
        <v>7.4</v>
      </c>
      <c r="BR39" s="120">
        <v>40</v>
      </c>
      <c r="BS39" s="120">
        <v>54.3</v>
      </c>
      <c r="BT39" s="120">
        <v>43.9</v>
      </c>
      <c r="BU39" s="120">
        <v>76.8</v>
      </c>
      <c r="BV39" s="120">
        <v>69.5</v>
      </c>
      <c r="BW39" s="120">
        <v>69</v>
      </c>
      <c r="BX39" s="120">
        <v>67.8</v>
      </c>
      <c r="BY39" s="120">
        <v>70</v>
      </c>
      <c r="BZ39" s="120">
        <v>87.4</v>
      </c>
      <c r="CA39" s="120">
        <v>121.4</v>
      </c>
      <c r="CB39" s="120">
        <v>96.5</v>
      </c>
      <c r="CC39" s="120">
        <v>96</v>
      </c>
      <c r="CD39" s="120"/>
      <c r="CE39" s="120">
        <v>70.900000000000006</v>
      </c>
      <c r="CF39" s="120">
        <v>79</v>
      </c>
      <c r="CG39" s="120">
        <v>133.9</v>
      </c>
      <c r="CH39" s="120">
        <v>27.6</v>
      </c>
      <c r="CI39" s="120"/>
      <c r="CJ39" s="120">
        <v>67</v>
      </c>
      <c r="CK39" s="120">
        <v>45.3</v>
      </c>
      <c r="CL39" s="120"/>
      <c r="CM39" s="120">
        <v>6.5</v>
      </c>
      <c r="CN39" s="120">
        <v>62.8</v>
      </c>
      <c r="CO39" s="120">
        <v>5</v>
      </c>
      <c r="CP39" s="120"/>
      <c r="CQ39" s="120">
        <v>31.6</v>
      </c>
      <c r="CR39" s="120">
        <v>47.4</v>
      </c>
      <c r="CS39" s="120">
        <v>100.4</v>
      </c>
      <c r="CT39" s="122"/>
      <c r="CU39" s="122"/>
      <c r="CV39" s="122"/>
      <c r="CW39" s="121"/>
      <c r="CX39" s="97">
        <f t="array" ref="CX39">SUMPRODUCT(B39:CW39*0.25)</f>
        <v>1633.5749999999996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82.1</v>
      </c>
      <c r="E42" s="107">
        <f t="shared" si="6"/>
        <v>175.8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26.5</v>
      </c>
      <c r="J42" s="107">
        <f t="shared" si="6"/>
        <v>0</v>
      </c>
      <c r="K42" s="107">
        <f t="shared" si="6"/>
        <v>0</v>
      </c>
      <c r="L42" s="107">
        <f t="shared" si="6"/>
        <v>48.2</v>
      </c>
      <c r="M42" s="107">
        <f t="shared" si="6"/>
        <v>81.8</v>
      </c>
      <c r="N42" s="107">
        <f t="shared" si="6"/>
        <v>174.1</v>
      </c>
      <c r="O42" s="107">
        <f t="shared" si="6"/>
        <v>175.8</v>
      </c>
      <c r="P42" s="107">
        <f t="shared" si="6"/>
        <v>41.5</v>
      </c>
      <c r="Q42" s="107">
        <f t="shared" si="6"/>
        <v>0</v>
      </c>
      <c r="R42" s="107">
        <f t="shared" si="6"/>
        <v>75</v>
      </c>
      <c r="S42" s="107">
        <f t="shared" si="6"/>
        <v>0.5</v>
      </c>
      <c r="T42" s="107">
        <f t="shared" si="6"/>
        <v>6.7</v>
      </c>
      <c r="U42" s="107">
        <f t="shared" si="6"/>
        <v>34</v>
      </c>
      <c r="V42" s="107">
        <f t="shared" si="6"/>
        <v>62.9</v>
      </c>
      <c r="W42" s="107">
        <f t="shared" si="6"/>
        <v>61.9</v>
      </c>
      <c r="X42" s="107">
        <f t="shared" si="6"/>
        <v>55.7</v>
      </c>
      <c r="Y42" s="107">
        <f t="shared" si="6"/>
        <v>4.9000000000000004</v>
      </c>
      <c r="Z42" s="107">
        <f t="shared" si="6"/>
        <v>87.8</v>
      </c>
      <c r="AA42" s="107">
        <f t="shared" si="6"/>
        <v>168.1</v>
      </c>
      <c r="AB42" s="107">
        <f t="shared" si="6"/>
        <v>170.3</v>
      </c>
      <c r="AC42" s="107">
        <f t="shared" si="6"/>
        <v>175.4</v>
      </c>
      <c r="AD42" s="107">
        <f t="shared" si="6"/>
        <v>305.8</v>
      </c>
      <c r="AE42" s="107">
        <f t="shared" si="6"/>
        <v>211</v>
      </c>
      <c r="AF42" s="107">
        <f t="shared" si="6"/>
        <v>237.4</v>
      </c>
      <c r="AG42" s="107">
        <f t="shared" si="6"/>
        <v>187</v>
      </c>
      <c r="AH42" s="107">
        <f t="shared" si="6"/>
        <v>239.8</v>
      </c>
      <c r="AI42" s="107">
        <f t="shared" si="6"/>
        <v>134.6</v>
      </c>
      <c r="AJ42" s="107">
        <f t="shared" si="6"/>
        <v>133.4</v>
      </c>
      <c r="AK42" s="107">
        <f t="shared" si="6"/>
        <v>290.5</v>
      </c>
      <c r="AL42" s="107">
        <f t="shared" si="6"/>
        <v>145.6</v>
      </c>
      <c r="AM42" s="107">
        <f t="shared" si="6"/>
        <v>165.5</v>
      </c>
      <c r="AN42" s="107">
        <f t="shared" si="6"/>
        <v>46.6</v>
      </c>
      <c r="AO42" s="107">
        <f t="shared" si="6"/>
        <v>0</v>
      </c>
      <c r="AP42" s="107">
        <f t="shared" si="6"/>
        <v>88.1</v>
      </c>
      <c r="AQ42" s="107">
        <f t="shared" si="6"/>
        <v>75.900000000000006</v>
      </c>
      <c r="AR42" s="107">
        <f t="shared" si="6"/>
        <v>99.2</v>
      </c>
      <c r="AS42" s="107">
        <f t="shared" si="6"/>
        <v>11.8</v>
      </c>
      <c r="AT42" s="107">
        <f t="shared" si="6"/>
        <v>0</v>
      </c>
      <c r="AU42" s="107">
        <f t="shared" si="6"/>
        <v>36.9</v>
      </c>
      <c r="AV42" s="107">
        <f t="shared" si="6"/>
        <v>31.4</v>
      </c>
      <c r="AW42" s="107">
        <f t="shared" si="6"/>
        <v>156.69999999999999</v>
      </c>
      <c r="AX42" s="107">
        <f t="shared" si="6"/>
        <v>16.100000000000001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15.1</v>
      </c>
      <c r="BG42" s="107">
        <f t="shared" si="6"/>
        <v>147.4</v>
      </c>
      <c r="BH42" s="107">
        <f t="shared" si="6"/>
        <v>48.7</v>
      </c>
      <c r="BI42" s="107">
        <f t="shared" si="6"/>
        <v>38.1</v>
      </c>
      <c r="BJ42" s="107">
        <f t="shared" si="6"/>
        <v>78</v>
      </c>
      <c r="BK42" s="107">
        <f t="shared" si="6"/>
        <v>56</v>
      </c>
      <c r="BL42" s="107">
        <f t="shared" si="6"/>
        <v>58.2</v>
      </c>
      <c r="BM42" s="107">
        <f t="shared" si="6"/>
        <v>0</v>
      </c>
      <c r="BN42" s="107">
        <f t="shared" si="6"/>
        <v>90.9</v>
      </c>
      <c r="BO42" s="107">
        <f t="shared" ref="BO42:CW42" si="7">SUM(BO37:BO41)</f>
        <v>77.3</v>
      </c>
      <c r="BP42" s="107">
        <f t="shared" si="7"/>
        <v>24.9</v>
      </c>
      <c r="BQ42" s="107">
        <f t="shared" si="7"/>
        <v>7.4</v>
      </c>
      <c r="BR42" s="107">
        <f t="shared" si="7"/>
        <v>40</v>
      </c>
      <c r="BS42" s="107">
        <f t="shared" si="7"/>
        <v>54.3</v>
      </c>
      <c r="BT42" s="107">
        <f t="shared" si="7"/>
        <v>43.9</v>
      </c>
      <c r="BU42" s="107">
        <f t="shared" si="7"/>
        <v>76.8</v>
      </c>
      <c r="BV42" s="107">
        <f t="shared" si="7"/>
        <v>69.5</v>
      </c>
      <c r="BW42" s="107">
        <f t="shared" si="7"/>
        <v>69</v>
      </c>
      <c r="BX42" s="107">
        <f t="shared" si="7"/>
        <v>67.8</v>
      </c>
      <c r="BY42" s="107">
        <f t="shared" si="7"/>
        <v>70</v>
      </c>
      <c r="BZ42" s="107">
        <f t="shared" si="7"/>
        <v>87.4</v>
      </c>
      <c r="CA42" s="107">
        <f t="shared" si="7"/>
        <v>121.4</v>
      </c>
      <c r="CB42" s="107">
        <f t="shared" si="7"/>
        <v>96.5</v>
      </c>
      <c r="CC42" s="107">
        <f t="shared" si="7"/>
        <v>96</v>
      </c>
      <c r="CD42" s="107">
        <f t="shared" si="7"/>
        <v>0</v>
      </c>
      <c r="CE42" s="107">
        <f t="shared" si="7"/>
        <v>70.900000000000006</v>
      </c>
      <c r="CF42" s="107">
        <f t="shared" si="7"/>
        <v>79</v>
      </c>
      <c r="CG42" s="107">
        <f t="shared" si="7"/>
        <v>133.9</v>
      </c>
      <c r="CH42" s="107">
        <f t="shared" si="7"/>
        <v>27.6</v>
      </c>
      <c r="CI42" s="107">
        <f t="shared" si="7"/>
        <v>0</v>
      </c>
      <c r="CJ42" s="107">
        <f t="shared" si="7"/>
        <v>67</v>
      </c>
      <c r="CK42" s="107">
        <f t="shared" si="7"/>
        <v>45.3</v>
      </c>
      <c r="CL42" s="107">
        <f t="shared" si="7"/>
        <v>0</v>
      </c>
      <c r="CM42" s="107">
        <f t="shared" si="7"/>
        <v>6.5</v>
      </c>
      <c r="CN42" s="107">
        <f t="shared" si="7"/>
        <v>62.8</v>
      </c>
      <c r="CO42" s="107">
        <f t="shared" si="7"/>
        <v>5</v>
      </c>
      <c r="CP42" s="107">
        <f t="shared" si="7"/>
        <v>0</v>
      </c>
      <c r="CQ42" s="107">
        <f t="shared" si="7"/>
        <v>31.6</v>
      </c>
      <c r="CR42" s="107">
        <f t="shared" si="7"/>
        <v>47.4</v>
      </c>
      <c r="CS42" s="107">
        <f t="shared" si="7"/>
        <v>100.4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1633.5749999999996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82.1</v>
      </c>
      <c r="E47" s="120">
        <v>175.8</v>
      </c>
      <c r="F47" s="120"/>
      <c r="G47" s="120"/>
      <c r="H47" s="120"/>
      <c r="I47" s="120">
        <v>26.5</v>
      </c>
      <c r="J47" s="120"/>
      <c r="K47" s="120"/>
      <c r="L47" s="120">
        <v>48.2</v>
      </c>
      <c r="M47" s="120">
        <v>81.8</v>
      </c>
      <c r="N47" s="120">
        <v>174.1</v>
      </c>
      <c r="O47" s="120">
        <v>175.8</v>
      </c>
      <c r="P47" s="120">
        <v>41.5</v>
      </c>
      <c r="Q47" s="120"/>
      <c r="R47" s="120">
        <v>75</v>
      </c>
      <c r="S47" s="120">
        <v>0.5</v>
      </c>
      <c r="T47" s="120">
        <v>6.7</v>
      </c>
      <c r="U47" s="120">
        <v>34</v>
      </c>
      <c r="V47" s="120">
        <v>62.9</v>
      </c>
      <c r="W47" s="120">
        <v>61.9</v>
      </c>
      <c r="X47" s="120">
        <v>55.7</v>
      </c>
      <c r="Y47" s="120">
        <v>4.9000000000000004</v>
      </c>
      <c r="Z47" s="120">
        <v>87.8</v>
      </c>
      <c r="AA47" s="120">
        <v>168.1</v>
      </c>
      <c r="AB47" s="120">
        <v>170.3</v>
      </c>
      <c r="AC47" s="120">
        <v>175.4</v>
      </c>
      <c r="AD47" s="120">
        <v>305.8</v>
      </c>
      <c r="AE47" s="120">
        <v>211</v>
      </c>
      <c r="AF47" s="120">
        <v>237.4</v>
      </c>
      <c r="AG47" s="120">
        <v>187</v>
      </c>
      <c r="AH47" s="120">
        <v>239.8</v>
      </c>
      <c r="AI47" s="120">
        <v>134.6</v>
      </c>
      <c r="AJ47" s="120">
        <v>133.4</v>
      </c>
      <c r="AK47" s="120">
        <v>290.5</v>
      </c>
      <c r="AL47" s="120">
        <v>145.6</v>
      </c>
      <c r="AM47" s="120">
        <v>165.5</v>
      </c>
      <c r="AN47" s="120">
        <v>46.6</v>
      </c>
      <c r="AO47" s="120"/>
      <c r="AP47" s="120">
        <v>88.1</v>
      </c>
      <c r="AQ47" s="120">
        <v>75.900000000000006</v>
      </c>
      <c r="AR47" s="120">
        <v>99.2</v>
      </c>
      <c r="AS47" s="120">
        <v>11.8</v>
      </c>
      <c r="AT47" s="120"/>
      <c r="AU47" s="120">
        <v>36.9</v>
      </c>
      <c r="AV47" s="120">
        <v>31.4</v>
      </c>
      <c r="AW47" s="120">
        <v>156.69999999999999</v>
      </c>
      <c r="AX47" s="120">
        <v>16.100000000000001</v>
      </c>
      <c r="AY47" s="120"/>
      <c r="AZ47" s="120"/>
      <c r="BA47" s="120"/>
      <c r="BB47" s="120"/>
      <c r="BC47" s="120"/>
      <c r="BD47" s="120"/>
      <c r="BE47" s="120"/>
      <c r="BF47" s="120">
        <v>15.1</v>
      </c>
      <c r="BG47" s="120">
        <v>147.4</v>
      </c>
      <c r="BH47" s="120">
        <v>48.7</v>
      </c>
      <c r="BI47" s="120">
        <v>38.1</v>
      </c>
      <c r="BJ47" s="120">
        <v>78</v>
      </c>
      <c r="BK47" s="120">
        <v>56</v>
      </c>
      <c r="BL47" s="120">
        <v>58.2</v>
      </c>
      <c r="BM47" s="120"/>
      <c r="BN47" s="120">
        <v>90.9</v>
      </c>
      <c r="BO47" s="120">
        <v>77.3</v>
      </c>
      <c r="BP47" s="120">
        <v>24.9</v>
      </c>
      <c r="BQ47" s="120">
        <v>7.4</v>
      </c>
      <c r="BR47" s="120">
        <v>40</v>
      </c>
      <c r="BS47" s="120">
        <v>54.3</v>
      </c>
      <c r="BT47" s="120">
        <v>43.9</v>
      </c>
      <c r="BU47" s="120">
        <v>76.8</v>
      </c>
      <c r="BV47" s="120">
        <v>69.5</v>
      </c>
      <c r="BW47" s="120">
        <v>69</v>
      </c>
      <c r="BX47" s="120">
        <v>67.8</v>
      </c>
      <c r="BY47" s="120">
        <v>70</v>
      </c>
      <c r="BZ47" s="120">
        <v>87.4</v>
      </c>
      <c r="CA47" s="120">
        <v>121.4</v>
      </c>
      <c r="CB47" s="120">
        <v>96.5</v>
      </c>
      <c r="CC47" s="120">
        <v>96</v>
      </c>
      <c r="CD47" s="120"/>
      <c r="CE47" s="120">
        <v>70.900000000000006</v>
      </c>
      <c r="CF47" s="120">
        <v>79</v>
      </c>
      <c r="CG47" s="120">
        <v>133.9</v>
      </c>
      <c r="CH47" s="120">
        <v>27.6</v>
      </c>
      <c r="CI47" s="120"/>
      <c r="CJ47" s="120">
        <v>67</v>
      </c>
      <c r="CK47" s="120">
        <v>45.3</v>
      </c>
      <c r="CL47" s="120"/>
      <c r="CM47" s="120">
        <v>6.5</v>
      </c>
      <c r="CN47" s="120">
        <v>62.8</v>
      </c>
      <c r="CO47" s="120">
        <v>5</v>
      </c>
      <c r="CP47" s="120"/>
      <c r="CQ47" s="120">
        <v>31.6</v>
      </c>
      <c r="CR47" s="120">
        <v>47.4</v>
      </c>
      <c r="CS47" s="120">
        <v>100.4</v>
      </c>
      <c r="CT47" s="122"/>
      <c r="CU47" s="122"/>
      <c r="CV47" s="122"/>
      <c r="CW47" s="121"/>
      <c r="CX47" s="97">
        <f t="array" ref="CX47">SUMPRODUCT(B47:CW47*0.25)</f>
        <v>1633.5749999999996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82.1</v>
      </c>
      <c r="E51" s="107">
        <f t="shared" si="8"/>
        <v>175.8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26.5</v>
      </c>
      <c r="J51" s="107">
        <f t="shared" si="8"/>
        <v>0</v>
      </c>
      <c r="K51" s="107">
        <f t="shared" si="8"/>
        <v>0</v>
      </c>
      <c r="L51" s="107">
        <f t="shared" si="8"/>
        <v>48.2</v>
      </c>
      <c r="M51" s="107">
        <f t="shared" si="8"/>
        <v>81.8</v>
      </c>
      <c r="N51" s="107">
        <f t="shared" si="8"/>
        <v>174.1</v>
      </c>
      <c r="O51" s="107">
        <f t="shared" si="8"/>
        <v>175.8</v>
      </c>
      <c r="P51" s="107">
        <f t="shared" si="8"/>
        <v>41.5</v>
      </c>
      <c r="Q51" s="107">
        <f t="shared" si="8"/>
        <v>0</v>
      </c>
      <c r="R51" s="107">
        <f t="shared" si="8"/>
        <v>75</v>
      </c>
      <c r="S51" s="107">
        <f t="shared" si="8"/>
        <v>0.5</v>
      </c>
      <c r="T51" s="107">
        <f t="shared" si="8"/>
        <v>6.7</v>
      </c>
      <c r="U51" s="107">
        <f t="shared" si="8"/>
        <v>34</v>
      </c>
      <c r="V51" s="107">
        <f t="shared" si="8"/>
        <v>62.9</v>
      </c>
      <c r="W51" s="107">
        <f t="shared" si="8"/>
        <v>61.9</v>
      </c>
      <c r="X51" s="107">
        <f t="shared" si="8"/>
        <v>55.7</v>
      </c>
      <c r="Y51" s="107">
        <f t="shared" si="8"/>
        <v>4.9000000000000004</v>
      </c>
      <c r="Z51" s="107">
        <f t="shared" si="8"/>
        <v>87.8</v>
      </c>
      <c r="AA51" s="107">
        <f t="shared" si="8"/>
        <v>168.1</v>
      </c>
      <c r="AB51" s="107">
        <f t="shared" si="8"/>
        <v>170.3</v>
      </c>
      <c r="AC51" s="107">
        <f t="shared" si="8"/>
        <v>175.4</v>
      </c>
      <c r="AD51" s="107">
        <f t="shared" si="8"/>
        <v>305.8</v>
      </c>
      <c r="AE51" s="107">
        <f t="shared" si="8"/>
        <v>211</v>
      </c>
      <c r="AF51" s="107">
        <f t="shared" si="8"/>
        <v>237.4</v>
      </c>
      <c r="AG51" s="107">
        <f t="shared" si="8"/>
        <v>187</v>
      </c>
      <c r="AH51" s="107">
        <f t="shared" si="8"/>
        <v>239.8</v>
      </c>
      <c r="AI51" s="107">
        <f t="shared" si="8"/>
        <v>134.6</v>
      </c>
      <c r="AJ51" s="107">
        <f t="shared" si="8"/>
        <v>133.4</v>
      </c>
      <c r="AK51" s="107">
        <f t="shared" si="8"/>
        <v>290.5</v>
      </c>
      <c r="AL51" s="107">
        <f t="shared" si="8"/>
        <v>145.6</v>
      </c>
      <c r="AM51" s="107">
        <f t="shared" si="8"/>
        <v>165.5</v>
      </c>
      <c r="AN51" s="107">
        <f t="shared" si="8"/>
        <v>46.6</v>
      </c>
      <c r="AO51" s="107">
        <f t="shared" si="8"/>
        <v>0</v>
      </c>
      <c r="AP51" s="107">
        <f t="shared" si="8"/>
        <v>88.1</v>
      </c>
      <c r="AQ51" s="107">
        <f t="shared" si="8"/>
        <v>75.900000000000006</v>
      </c>
      <c r="AR51" s="107">
        <f t="shared" si="8"/>
        <v>99.2</v>
      </c>
      <c r="AS51" s="107">
        <f t="shared" si="8"/>
        <v>11.8</v>
      </c>
      <c r="AT51" s="107">
        <f t="shared" si="8"/>
        <v>0</v>
      </c>
      <c r="AU51" s="107">
        <f t="shared" si="8"/>
        <v>36.9</v>
      </c>
      <c r="AV51" s="107">
        <f t="shared" si="8"/>
        <v>31.4</v>
      </c>
      <c r="AW51" s="107">
        <f t="shared" si="8"/>
        <v>156.69999999999999</v>
      </c>
      <c r="AX51" s="107">
        <f t="shared" si="8"/>
        <v>16.100000000000001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15.1</v>
      </c>
      <c r="BG51" s="107">
        <f t="shared" si="8"/>
        <v>147.4</v>
      </c>
      <c r="BH51" s="107">
        <f t="shared" si="8"/>
        <v>48.7</v>
      </c>
      <c r="BI51" s="107">
        <f t="shared" si="8"/>
        <v>38.1</v>
      </c>
      <c r="BJ51" s="107">
        <f t="shared" si="8"/>
        <v>78</v>
      </c>
      <c r="BK51" s="107">
        <f t="shared" si="8"/>
        <v>56</v>
      </c>
      <c r="BL51" s="107">
        <f t="shared" si="8"/>
        <v>58.2</v>
      </c>
      <c r="BM51" s="107">
        <f t="shared" si="8"/>
        <v>0</v>
      </c>
      <c r="BN51" s="107">
        <f t="shared" si="8"/>
        <v>90.9</v>
      </c>
      <c r="BO51" s="107">
        <f t="shared" ref="BO51:CW51" si="9">SUM(BO45:BO50)</f>
        <v>77.3</v>
      </c>
      <c r="BP51" s="107">
        <f t="shared" si="9"/>
        <v>24.9</v>
      </c>
      <c r="BQ51" s="107">
        <f t="shared" si="9"/>
        <v>7.4</v>
      </c>
      <c r="BR51" s="107">
        <f t="shared" si="9"/>
        <v>40</v>
      </c>
      <c r="BS51" s="107">
        <f t="shared" si="9"/>
        <v>54.3</v>
      </c>
      <c r="BT51" s="107">
        <f t="shared" si="9"/>
        <v>43.9</v>
      </c>
      <c r="BU51" s="107">
        <f t="shared" si="9"/>
        <v>76.8</v>
      </c>
      <c r="BV51" s="107">
        <f t="shared" si="9"/>
        <v>69.5</v>
      </c>
      <c r="BW51" s="107">
        <f t="shared" si="9"/>
        <v>69</v>
      </c>
      <c r="BX51" s="107">
        <f t="shared" si="9"/>
        <v>67.8</v>
      </c>
      <c r="BY51" s="107">
        <f t="shared" si="9"/>
        <v>70</v>
      </c>
      <c r="BZ51" s="107">
        <f t="shared" si="9"/>
        <v>87.4</v>
      </c>
      <c r="CA51" s="107">
        <f t="shared" si="9"/>
        <v>121.4</v>
      </c>
      <c r="CB51" s="107">
        <f t="shared" si="9"/>
        <v>96.5</v>
      </c>
      <c r="CC51" s="107">
        <f t="shared" si="9"/>
        <v>96</v>
      </c>
      <c r="CD51" s="107">
        <f t="shared" si="9"/>
        <v>0</v>
      </c>
      <c r="CE51" s="107">
        <f t="shared" si="9"/>
        <v>70.900000000000006</v>
      </c>
      <c r="CF51" s="107">
        <f t="shared" si="9"/>
        <v>79</v>
      </c>
      <c r="CG51" s="107">
        <f t="shared" si="9"/>
        <v>133.9</v>
      </c>
      <c r="CH51" s="107">
        <f t="shared" si="9"/>
        <v>27.6</v>
      </c>
      <c r="CI51" s="107">
        <f t="shared" si="9"/>
        <v>0</v>
      </c>
      <c r="CJ51" s="107">
        <f t="shared" si="9"/>
        <v>67</v>
      </c>
      <c r="CK51" s="107">
        <f t="shared" si="9"/>
        <v>45.3</v>
      </c>
      <c r="CL51" s="107">
        <f t="shared" si="9"/>
        <v>0</v>
      </c>
      <c r="CM51" s="107">
        <f t="shared" si="9"/>
        <v>6.5</v>
      </c>
      <c r="CN51" s="107">
        <f t="shared" si="9"/>
        <v>62.8</v>
      </c>
      <c r="CO51" s="107">
        <f t="shared" si="9"/>
        <v>5</v>
      </c>
      <c r="CP51" s="107">
        <f t="shared" si="9"/>
        <v>0</v>
      </c>
      <c r="CQ51" s="107">
        <f t="shared" si="9"/>
        <v>31.6</v>
      </c>
      <c r="CR51" s="107">
        <f t="shared" si="9"/>
        <v>47.4</v>
      </c>
      <c r="CS51" s="107">
        <f t="shared" si="9"/>
        <v>100.4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1633.5749999999996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136.47</v>
      </c>
      <c r="C54" s="107">
        <f t="shared" ref="C54:BN54" si="12">C18+C28+C42</f>
        <v>141.54599999999999</v>
      </c>
      <c r="D54" s="107">
        <f t="shared" si="12"/>
        <v>168.541</v>
      </c>
      <c r="E54" s="107">
        <f t="shared" si="12"/>
        <v>201.952</v>
      </c>
      <c r="F54" s="107">
        <f t="shared" si="12"/>
        <v>102.55</v>
      </c>
      <c r="G54" s="107">
        <f t="shared" si="12"/>
        <v>98.370999999999995</v>
      </c>
      <c r="H54" s="107">
        <f t="shared" si="12"/>
        <v>99.593000000000004</v>
      </c>
      <c r="I54" s="107">
        <f t="shared" si="12"/>
        <v>121.38200000000001</v>
      </c>
      <c r="J54" s="107">
        <f t="shared" si="12"/>
        <v>112.004</v>
      </c>
      <c r="K54" s="107">
        <f t="shared" si="12"/>
        <v>133.65700000000001</v>
      </c>
      <c r="L54" s="107">
        <f t="shared" si="12"/>
        <v>128.00200000000001</v>
      </c>
      <c r="M54" s="107">
        <f t="shared" si="12"/>
        <v>152.75</v>
      </c>
      <c r="N54" s="107">
        <f t="shared" si="12"/>
        <v>179.28299999999999</v>
      </c>
      <c r="O54" s="107">
        <f t="shared" si="12"/>
        <v>180.8</v>
      </c>
      <c r="P54" s="107">
        <f t="shared" si="12"/>
        <v>127.988</v>
      </c>
      <c r="Q54" s="107">
        <f t="shared" si="12"/>
        <v>136.339</v>
      </c>
      <c r="R54" s="107">
        <f t="shared" si="12"/>
        <v>128.05199999999999</v>
      </c>
      <c r="S54" s="107">
        <f t="shared" si="12"/>
        <v>128</v>
      </c>
      <c r="T54" s="107">
        <f t="shared" si="12"/>
        <v>128.023</v>
      </c>
      <c r="U54" s="107">
        <f t="shared" si="12"/>
        <v>128.03500000000003</v>
      </c>
      <c r="V54" s="107">
        <f t="shared" si="12"/>
        <v>128.142</v>
      </c>
      <c r="W54" s="107">
        <f t="shared" si="12"/>
        <v>128.19399999999999</v>
      </c>
      <c r="X54" s="107">
        <f t="shared" si="12"/>
        <v>128.61700000000002</v>
      </c>
      <c r="Y54" s="107">
        <f t="shared" si="12"/>
        <v>128.22399999999999</v>
      </c>
      <c r="Z54" s="107">
        <f t="shared" si="12"/>
        <v>154.41300000000001</v>
      </c>
      <c r="AA54" s="107">
        <f t="shared" si="12"/>
        <v>188.499</v>
      </c>
      <c r="AB54" s="107">
        <f t="shared" si="12"/>
        <v>190.88200000000001</v>
      </c>
      <c r="AC54" s="107">
        <f t="shared" si="12"/>
        <v>195.667</v>
      </c>
      <c r="AD54" s="107">
        <f t="shared" si="12"/>
        <v>306.11099999999999</v>
      </c>
      <c r="AE54" s="107">
        <f t="shared" si="12"/>
        <v>267.20799999999997</v>
      </c>
      <c r="AF54" s="107">
        <f t="shared" si="12"/>
        <v>280.28800000000001</v>
      </c>
      <c r="AG54" s="107">
        <f t="shared" si="12"/>
        <v>244.172</v>
      </c>
      <c r="AH54" s="107">
        <f t="shared" si="12"/>
        <v>287.08500000000004</v>
      </c>
      <c r="AI54" s="107">
        <f t="shared" si="12"/>
        <v>193.21199999999999</v>
      </c>
      <c r="AJ54" s="107">
        <f t="shared" si="12"/>
        <v>206.76900000000001</v>
      </c>
      <c r="AK54" s="107">
        <f t="shared" si="12"/>
        <v>347.69100000000003</v>
      </c>
      <c r="AL54" s="107">
        <f t="shared" si="12"/>
        <v>191.09399999999999</v>
      </c>
      <c r="AM54" s="107">
        <f t="shared" si="12"/>
        <v>228.27199999999999</v>
      </c>
      <c r="AN54" s="107">
        <f t="shared" si="12"/>
        <v>114.589</v>
      </c>
      <c r="AO54" s="107">
        <f t="shared" si="12"/>
        <v>78.233000000000004</v>
      </c>
      <c r="AP54" s="107">
        <f t="shared" si="12"/>
        <v>151.27699999999999</v>
      </c>
      <c r="AQ54" s="107">
        <f t="shared" si="12"/>
        <v>144.101</v>
      </c>
      <c r="AR54" s="107">
        <f t="shared" si="12"/>
        <v>172.333</v>
      </c>
      <c r="AS54" s="107">
        <f t="shared" si="12"/>
        <v>89.962999999999994</v>
      </c>
      <c r="AT54" s="107">
        <f t="shared" si="12"/>
        <v>94.483000000000004</v>
      </c>
      <c r="AU54" s="107">
        <f t="shared" si="12"/>
        <v>124.40700000000001</v>
      </c>
      <c r="AV54" s="107">
        <f t="shared" si="12"/>
        <v>121.89099999999999</v>
      </c>
      <c r="AW54" s="107">
        <f t="shared" si="12"/>
        <v>251.15899999999999</v>
      </c>
      <c r="AX54" s="107">
        <f t="shared" si="12"/>
        <v>113.78299999999999</v>
      </c>
      <c r="AY54" s="107">
        <f t="shared" si="12"/>
        <v>222.733</v>
      </c>
      <c r="AZ54" s="107">
        <f t="shared" si="12"/>
        <v>220.95300000000003</v>
      </c>
      <c r="BA54" s="107">
        <f t="shared" si="12"/>
        <v>218.36500000000001</v>
      </c>
      <c r="BB54" s="107">
        <f t="shared" si="12"/>
        <v>223.20699999999999</v>
      </c>
      <c r="BC54" s="107">
        <f t="shared" si="12"/>
        <v>215.45300000000003</v>
      </c>
      <c r="BD54" s="107">
        <f t="shared" si="12"/>
        <v>188.83699999999999</v>
      </c>
      <c r="BE54" s="107">
        <f t="shared" si="12"/>
        <v>183.327</v>
      </c>
      <c r="BF54" s="107">
        <f t="shared" si="12"/>
        <v>74.078999999999994</v>
      </c>
      <c r="BG54" s="107">
        <f t="shared" si="12"/>
        <v>161.09200000000001</v>
      </c>
      <c r="BH54" s="107">
        <f t="shared" si="12"/>
        <v>103.584</v>
      </c>
      <c r="BI54" s="107">
        <f t="shared" si="12"/>
        <v>89.643000000000001</v>
      </c>
      <c r="BJ54" s="107">
        <f t="shared" si="12"/>
        <v>126.14500000000001</v>
      </c>
      <c r="BK54" s="107">
        <f t="shared" si="12"/>
        <v>126.36699999999999</v>
      </c>
      <c r="BL54" s="107">
        <f t="shared" si="12"/>
        <v>110.93899999999999</v>
      </c>
      <c r="BM54" s="107">
        <f t="shared" si="12"/>
        <v>184.53100000000001</v>
      </c>
      <c r="BN54" s="107">
        <f t="shared" si="12"/>
        <v>131.38900000000001</v>
      </c>
      <c r="BO54" s="107">
        <f t="shared" ref="BO54:CX54" si="13">BO18+BO28+BO42</f>
        <v>115.794</v>
      </c>
      <c r="BP54" s="107">
        <f t="shared" si="13"/>
        <v>88.009999999999991</v>
      </c>
      <c r="BQ54" s="107">
        <f t="shared" si="13"/>
        <v>95.840999999999994</v>
      </c>
      <c r="BR54" s="107">
        <f t="shared" si="13"/>
        <v>126.01599999999999</v>
      </c>
      <c r="BS54" s="107">
        <f t="shared" si="13"/>
        <v>92.995000000000005</v>
      </c>
      <c r="BT54" s="107">
        <f t="shared" si="13"/>
        <v>92.956999999999994</v>
      </c>
      <c r="BU54" s="107">
        <f t="shared" si="13"/>
        <v>118.15600000000001</v>
      </c>
      <c r="BV54" s="107">
        <f t="shared" si="13"/>
        <v>139.95099999999999</v>
      </c>
      <c r="BW54" s="107">
        <f t="shared" si="13"/>
        <v>140.03200000000001</v>
      </c>
      <c r="BX54" s="107">
        <f t="shared" si="13"/>
        <v>139.96600000000001</v>
      </c>
      <c r="BY54" s="107">
        <f t="shared" si="13"/>
        <v>140.096</v>
      </c>
      <c r="BZ54" s="107">
        <f t="shared" si="13"/>
        <v>184.96</v>
      </c>
      <c r="CA54" s="107">
        <f t="shared" si="13"/>
        <v>188.73500000000001</v>
      </c>
      <c r="CB54" s="107">
        <f t="shared" si="13"/>
        <v>184.97899999999998</v>
      </c>
      <c r="CC54" s="107">
        <f t="shared" si="13"/>
        <v>184.953</v>
      </c>
      <c r="CD54" s="107">
        <f t="shared" si="13"/>
        <v>192.59800000000001</v>
      </c>
      <c r="CE54" s="107">
        <f t="shared" si="13"/>
        <v>163.042</v>
      </c>
      <c r="CF54" s="107">
        <f t="shared" si="13"/>
        <v>162.983</v>
      </c>
      <c r="CG54" s="107">
        <f t="shared" si="13"/>
        <v>197.27100000000002</v>
      </c>
      <c r="CH54" s="107">
        <f t="shared" si="13"/>
        <v>93.371999999999986</v>
      </c>
      <c r="CI54" s="107">
        <f t="shared" si="13"/>
        <v>119.336</v>
      </c>
      <c r="CJ54" s="107">
        <f t="shared" si="13"/>
        <v>129.09299999999999</v>
      </c>
      <c r="CK54" s="107">
        <f t="shared" si="13"/>
        <v>123.06</v>
      </c>
      <c r="CL54" s="107">
        <f t="shared" si="13"/>
        <v>138.63200000000001</v>
      </c>
      <c r="CM54" s="107">
        <f t="shared" si="13"/>
        <v>122.96100000000001</v>
      </c>
      <c r="CN54" s="107">
        <f t="shared" si="13"/>
        <v>122.959</v>
      </c>
      <c r="CO54" s="107">
        <f t="shared" si="13"/>
        <v>91.086000000000013</v>
      </c>
      <c r="CP54" s="107">
        <f t="shared" si="13"/>
        <v>86.4</v>
      </c>
      <c r="CQ54" s="107">
        <f t="shared" si="13"/>
        <v>100.04400000000001</v>
      </c>
      <c r="CR54" s="107">
        <f t="shared" si="13"/>
        <v>100.01900000000001</v>
      </c>
      <c r="CS54" s="107">
        <f t="shared" si="13"/>
        <v>150.71700000000001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3672.9387499999998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-136.19999999999999</v>
      </c>
      <c r="C5" s="25">
        <v>-141.5</v>
      </c>
      <c r="D5" s="25">
        <v>82.1</v>
      </c>
      <c r="E5" s="25">
        <v>175.8</v>
      </c>
      <c r="F5" s="25">
        <v>-34.799999999999997</v>
      </c>
      <c r="G5" s="25">
        <v>-3.5</v>
      </c>
      <c r="H5" s="25">
        <v>-0.7</v>
      </c>
      <c r="I5" s="25">
        <v>26.5</v>
      </c>
      <c r="J5" s="25">
        <v>-74.599999999999994</v>
      </c>
      <c r="K5" s="25">
        <v>-121.8</v>
      </c>
      <c r="L5" s="25">
        <v>48.2</v>
      </c>
      <c r="M5" s="25">
        <v>81.8</v>
      </c>
      <c r="N5" s="25">
        <v>174.1</v>
      </c>
      <c r="O5" s="25">
        <v>175.8</v>
      </c>
      <c r="P5" s="25">
        <v>41.5</v>
      </c>
      <c r="Q5" s="25">
        <v>-8.3000000000000007</v>
      </c>
      <c r="R5" s="25">
        <v>75</v>
      </c>
      <c r="S5" s="25">
        <v>0.5</v>
      </c>
      <c r="T5" s="25">
        <v>6.7</v>
      </c>
      <c r="U5" s="25">
        <v>34</v>
      </c>
      <c r="V5" s="25">
        <v>62.9</v>
      </c>
      <c r="W5" s="25">
        <v>61.9</v>
      </c>
      <c r="X5" s="25">
        <v>55.7</v>
      </c>
      <c r="Y5" s="25">
        <v>4.9000000000000004</v>
      </c>
      <c r="Z5" s="25">
        <v>87.8</v>
      </c>
      <c r="AA5" s="25">
        <v>168.1</v>
      </c>
      <c r="AB5" s="25">
        <v>170.3</v>
      </c>
      <c r="AC5" s="25">
        <v>175.4</v>
      </c>
      <c r="AD5" s="25">
        <v>305.8</v>
      </c>
      <c r="AE5" s="25">
        <v>211</v>
      </c>
      <c r="AF5" s="25">
        <v>237.4</v>
      </c>
      <c r="AG5" s="25">
        <v>187</v>
      </c>
      <c r="AH5" s="25">
        <v>239.8</v>
      </c>
      <c r="AI5" s="25">
        <v>134.6</v>
      </c>
      <c r="AJ5" s="25">
        <v>133.4</v>
      </c>
      <c r="AK5" s="25">
        <v>290.5</v>
      </c>
      <c r="AL5" s="25">
        <v>145.6</v>
      </c>
      <c r="AM5" s="25">
        <v>165.5</v>
      </c>
      <c r="AN5" s="25">
        <v>46.6</v>
      </c>
      <c r="AO5" s="25">
        <v>-28.2</v>
      </c>
      <c r="AP5" s="25">
        <v>88.1</v>
      </c>
      <c r="AQ5" s="25">
        <v>75.900000000000006</v>
      </c>
      <c r="AR5" s="25">
        <v>99.2</v>
      </c>
      <c r="AS5" s="25">
        <v>11.8</v>
      </c>
      <c r="AT5" s="25">
        <v>-44.5</v>
      </c>
      <c r="AU5" s="25">
        <v>36.9</v>
      </c>
      <c r="AV5" s="25">
        <v>31.4</v>
      </c>
      <c r="AW5" s="25">
        <v>156.69999999999999</v>
      </c>
      <c r="AX5" s="25">
        <v>16.100000000000001</v>
      </c>
      <c r="AY5" s="25">
        <v>-197.7</v>
      </c>
      <c r="AZ5" s="25">
        <v>-197.6</v>
      </c>
      <c r="BA5" s="25">
        <v>-199.8</v>
      </c>
      <c r="BB5" s="25">
        <v>-202.5</v>
      </c>
      <c r="BC5" s="25">
        <v>-190.5</v>
      </c>
      <c r="BD5" s="25">
        <v>-148.1</v>
      </c>
      <c r="BE5" s="25">
        <v>-142.4</v>
      </c>
      <c r="BF5" s="25">
        <v>15.1</v>
      </c>
      <c r="BG5" s="25">
        <v>147.4</v>
      </c>
      <c r="BH5" s="25">
        <v>48.7</v>
      </c>
      <c r="BI5" s="25">
        <v>38.1</v>
      </c>
      <c r="BJ5" s="25">
        <v>78</v>
      </c>
      <c r="BK5" s="25">
        <v>56</v>
      </c>
      <c r="BL5" s="25">
        <v>58.2</v>
      </c>
      <c r="BM5" s="25">
        <v>-111.5</v>
      </c>
      <c r="BN5" s="25">
        <v>90.9</v>
      </c>
      <c r="BO5" s="25">
        <v>77.3</v>
      </c>
      <c r="BP5" s="25">
        <v>24.9</v>
      </c>
      <c r="BQ5" s="25">
        <v>7.4</v>
      </c>
      <c r="BR5" s="25">
        <v>40</v>
      </c>
      <c r="BS5" s="25">
        <v>54.3</v>
      </c>
      <c r="BT5" s="25">
        <v>43.9</v>
      </c>
      <c r="BU5" s="25">
        <v>76.8</v>
      </c>
      <c r="BV5" s="25">
        <v>69.5</v>
      </c>
      <c r="BW5" s="25">
        <v>69</v>
      </c>
      <c r="BX5" s="25">
        <v>67.8</v>
      </c>
      <c r="BY5" s="25">
        <v>70</v>
      </c>
      <c r="BZ5" s="25">
        <v>87.4</v>
      </c>
      <c r="CA5" s="25">
        <v>121.4</v>
      </c>
      <c r="CB5" s="25">
        <v>96.5</v>
      </c>
      <c r="CC5" s="25">
        <v>96</v>
      </c>
      <c r="CD5" s="25">
        <v>-93.6</v>
      </c>
      <c r="CE5" s="25">
        <v>70.900000000000006</v>
      </c>
      <c r="CF5" s="25">
        <v>79</v>
      </c>
      <c r="CG5" s="25">
        <v>133.9</v>
      </c>
      <c r="CH5" s="25">
        <v>27.6</v>
      </c>
      <c r="CI5" s="25">
        <v>-24.8</v>
      </c>
      <c r="CJ5" s="25">
        <v>67</v>
      </c>
      <c r="CK5" s="25">
        <v>45.3</v>
      </c>
      <c r="CL5" s="25">
        <v>-104.9</v>
      </c>
      <c r="CM5" s="25">
        <v>6.5</v>
      </c>
      <c r="CN5" s="25">
        <v>62.8</v>
      </c>
      <c r="CO5" s="25">
        <v>5</v>
      </c>
      <c r="CP5" s="25">
        <v>-56.5</v>
      </c>
      <c r="CQ5" s="25">
        <v>31.6</v>
      </c>
      <c r="CR5" s="25">
        <v>47.4</v>
      </c>
      <c r="CS5" s="25">
        <v>100.4</v>
      </c>
      <c r="CT5" s="26"/>
      <c r="CU5" s="26"/>
      <c r="CV5" s="26"/>
      <c r="CW5" s="27"/>
      <c r="CX5" s="132">
        <f t="array" ref="CX5">SUMPRODUCT(B5:CW5*0.25)</f>
        <v>1067.575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249.89</v>
      </c>
      <c r="C8" s="138">
        <v>241.78</v>
      </c>
      <c r="D8" s="138">
        <v>244.71</v>
      </c>
      <c r="E8" s="138">
        <v>251.84</v>
      </c>
      <c r="F8" s="138">
        <v>247.64</v>
      </c>
      <c r="G8" s="138">
        <v>240.37</v>
      </c>
      <c r="H8" s="138">
        <v>239.22</v>
      </c>
      <c r="I8" s="138">
        <v>236.78</v>
      </c>
      <c r="J8" s="138">
        <v>246.56</v>
      </c>
      <c r="K8" s="138">
        <v>241.22</v>
      </c>
      <c r="L8" s="138">
        <v>241.7</v>
      </c>
      <c r="M8" s="138">
        <v>237.4</v>
      </c>
      <c r="N8" s="138">
        <v>251.62</v>
      </c>
      <c r="O8" s="138">
        <v>255.53</v>
      </c>
      <c r="P8" s="138">
        <v>239.41</v>
      </c>
      <c r="Q8" s="138">
        <v>249.05</v>
      </c>
      <c r="R8" s="138">
        <v>238.11</v>
      </c>
      <c r="S8" s="138">
        <v>246.68</v>
      </c>
      <c r="T8" s="138">
        <v>243.16</v>
      </c>
      <c r="U8" s="138">
        <v>238.89</v>
      </c>
      <c r="V8" s="138">
        <v>243.2</v>
      </c>
      <c r="W8" s="138">
        <v>243.62</v>
      </c>
      <c r="X8" s="138">
        <v>243.02</v>
      </c>
      <c r="Y8" s="138">
        <v>239.83</v>
      </c>
      <c r="Z8" s="138">
        <v>249.39</v>
      </c>
      <c r="AA8" s="138">
        <v>253.57</v>
      </c>
      <c r="AB8" s="138">
        <v>256</v>
      </c>
      <c r="AC8" s="138">
        <v>261.74</v>
      </c>
      <c r="AD8" s="138">
        <v>267.5</v>
      </c>
      <c r="AE8" s="138">
        <v>255.35</v>
      </c>
      <c r="AF8" s="138">
        <v>254.83</v>
      </c>
      <c r="AG8" s="138">
        <v>244.69</v>
      </c>
      <c r="AH8" s="138">
        <v>262.52999999999997</v>
      </c>
      <c r="AI8" s="138">
        <v>252.28</v>
      </c>
      <c r="AJ8" s="138">
        <v>244.88</v>
      </c>
      <c r="AK8" s="138">
        <v>245.95</v>
      </c>
      <c r="AL8" s="138">
        <v>257.31</v>
      </c>
      <c r="AM8" s="138">
        <v>241.28</v>
      </c>
      <c r="AN8" s="138">
        <v>246.43</v>
      </c>
      <c r="AO8" s="138">
        <v>265</v>
      </c>
      <c r="AP8" s="138">
        <v>258.11</v>
      </c>
      <c r="AQ8" s="138">
        <v>256.32</v>
      </c>
      <c r="AR8" s="138">
        <v>252.28</v>
      </c>
      <c r="AS8" s="138">
        <v>267.75</v>
      </c>
      <c r="AT8" s="138">
        <v>266.01</v>
      </c>
      <c r="AU8" s="138">
        <v>257.38</v>
      </c>
      <c r="AV8" s="138">
        <v>254.28</v>
      </c>
      <c r="AW8" s="138">
        <v>242.97</v>
      </c>
      <c r="AX8" s="138">
        <v>268.94</v>
      </c>
      <c r="AY8" s="138">
        <v>261.61</v>
      </c>
      <c r="AZ8" s="138">
        <v>261.55</v>
      </c>
      <c r="BA8" s="138">
        <v>262.51</v>
      </c>
      <c r="BB8" s="138">
        <v>265.49</v>
      </c>
      <c r="BC8" s="138">
        <v>264.41000000000003</v>
      </c>
      <c r="BD8" s="138">
        <v>264.14</v>
      </c>
      <c r="BE8" s="138">
        <v>268.58</v>
      </c>
      <c r="BF8" s="138">
        <v>248.03</v>
      </c>
      <c r="BG8" s="138">
        <v>252.13</v>
      </c>
      <c r="BH8" s="138">
        <v>256.51</v>
      </c>
      <c r="BI8" s="138">
        <v>270.35000000000002</v>
      </c>
      <c r="BJ8" s="138">
        <v>279.93</v>
      </c>
      <c r="BK8" s="138">
        <v>279.45999999999998</v>
      </c>
      <c r="BL8" s="138">
        <v>286.22000000000003</v>
      </c>
      <c r="BM8" s="138">
        <v>303</v>
      </c>
      <c r="BN8" s="138">
        <v>293</v>
      </c>
      <c r="BO8" s="138">
        <v>300.22000000000003</v>
      </c>
      <c r="BP8" s="138">
        <v>306.52999999999997</v>
      </c>
      <c r="BQ8" s="138">
        <v>306.27</v>
      </c>
      <c r="BR8" s="138">
        <v>307.76</v>
      </c>
      <c r="BS8" s="138">
        <v>300.45999999999998</v>
      </c>
      <c r="BT8" s="138">
        <v>300.82</v>
      </c>
      <c r="BU8" s="138">
        <v>301.64</v>
      </c>
      <c r="BV8" s="138">
        <v>299.81</v>
      </c>
      <c r="BW8" s="138">
        <v>300</v>
      </c>
      <c r="BX8" s="138">
        <v>299.5</v>
      </c>
      <c r="BY8" s="138">
        <v>299.31</v>
      </c>
      <c r="BZ8" s="138">
        <v>300.08999999999997</v>
      </c>
      <c r="CA8" s="138">
        <v>296.07</v>
      </c>
      <c r="CB8" s="138">
        <v>294.76</v>
      </c>
      <c r="CC8" s="138">
        <v>295.58</v>
      </c>
      <c r="CD8" s="138">
        <v>296.23</v>
      </c>
      <c r="CE8" s="138">
        <v>286.19</v>
      </c>
      <c r="CF8" s="138">
        <v>281.22000000000003</v>
      </c>
      <c r="CG8" s="138">
        <v>265.70999999999998</v>
      </c>
      <c r="CH8" s="138">
        <v>278.89</v>
      </c>
      <c r="CI8" s="138">
        <v>271.07</v>
      </c>
      <c r="CJ8" s="138">
        <v>260.7</v>
      </c>
      <c r="CK8" s="138">
        <v>254.95</v>
      </c>
      <c r="CL8" s="138">
        <v>282.18</v>
      </c>
      <c r="CM8" s="138">
        <v>260.89</v>
      </c>
      <c r="CN8" s="138">
        <v>249.94</v>
      </c>
      <c r="CO8" s="138">
        <v>238.25</v>
      </c>
      <c r="CP8" s="138">
        <v>238.66</v>
      </c>
      <c r="CQ8" s="138">
        <v>235.12</v>
      </c>
      <c r="CR8" s="138">
        <v>232.5</v>
      </c>
      <c r="CS8" s="138">
        <v>227.78</v>
      </c>
      <c r="CT8" s="139"/>
      <c r="CU8" s="139"/>
      <c r="CV8" s="139"/>
      <c r="CW8" s="140"/>
      <c r="CX8" s="141">
        <f>IF(SUM(B8:CW8)&lt;&gt;0,AVERAGEIF(B8:CW8,"&lt;&gt;"""),"")</f>
        <v>262.70854166666658</v>
      </c>
    </row>
    <row r="9" spans="1:102" ht="24.95" customHeight="1" thickBot="1" x14ac:dyDescent="0.25">
      <c r="A9" s="133" t="s">
        <v>6</v>
      </c>
      <c r="B9" s="42">
        <v>247.05500000000001</v>
      </c>
      <c r="C9" s="43">
        <v>247.05500000000001</v>
      </c>
      <c r="D9" s="43">
        <v>247.05500000000001</v>
      </c>
      <c r="E9" s="43">
        <v>247.05500000000001</v>
      </c>
      <c r="F9" s="43">
        <v>241.0025</v>
      </c>
      <c r="G9" s="43">
        <v>241.0025</v>
      </c>
      <c r="H9" s="43">
        <v>241.0025</v>
      </c>
      <c r="I9" s="43">
        <v>241.0025</v>
      </c>
      <c r="J9" s="43">
        <v>241.72</v>
      </c>
      <c r="K9" s="43">
        <v>241.72</v>
      </c>
      <c r="L9" s="43">
        <v>241.72</v>
      </c>
      <c r="M9" s="43">
        <v>241.72</v>
      </c>
      <c r="N9" s="43">
        <v>248.9025</v>
      </c>
      <c r="O9" s="43">
        <v>248.9025</v>
      </c>
      <c r="P9" s="43">
        <v>248.9025</v>
      </c>
      <c r="Q9" s="43">
        <v>248.9025</v>
      </c>
      <c r="R9" s="43">
        <v>241.71</v>
      </c>
      <c r="S9" s="43">
        <v>241.71</v>
      </c>
      <c r="T9" s="43">
        <v>241.71</v>
      </c>
      <c r="U9" s="43">
        <v>241.71</v>
      </c>
      <c r="V9" s="43">
        <v>242.41749999999999</v>
      </c>
      <c r="W9" s="43">
        <v>242.41749999999999</v>
      </c>
      <c r="X9" s="43">
        <v>242.41749999999999</v>
      </c>
      <c r="Y9" s="43">
        <v>242.41749999999999</v>
      </c>
      <c r="Z9" s="43">
        <v>255.17500000000001</v>
      </c>
      <c r="AA9" s="43">
        <v>255.17500000000001</v>
      </c>
      <c r="AB9" s="43">
        <v>255.17500000000001</v>
      </c>
      <c r="AC9" s="43">
        <v>255.17500000000001</v>
      </c>
      <c r="AD9" s="43">
        <v>255.5925</v>
      </c>
      <c r="AE9" s="43">
        <v>255.5925</v>
      </c>
      <c r="AF9" s="43">
        <v>255.5925</v>
      </c>
      <c r="AG9" s="43">
        <v>255.5925</v>
      </c>
      <c r="AH9" s="43">
        <v>251.41</v>
      </c>
      <c r="AI9" s="43">
        <v>251.41</v>
      </c>
      <c r="AJ9" s="43">
        <v>251.41</v>
      </c>
      <c r="AK9" s="43">
        <v>251.41</v>
      </c>
      <c r="AL9" s="43">
        <v>252.505</v>
      </c>
      <c r="AM9" s="43">
        <v>252.505</v>
      </c>
      <c r="AN9" s="43">
        <v>252.505</v>
      </c>
      <c r="AO9" s="43">
        <v>252.505</v>
      </c>
      <c r="AP9" s="43">
        <v>258.61500000000001</v>
      </c>
      <c r="AQ9" s="43">
        <v>258.61500000000001</v>
      </c>
      <c r="AR9" s="43">
        <v>258.61500000000001</v>
      </c>
      <c r="AS9" s="43">
        <v>258.61500000000001</v>
      </c>
      <c r="AT9" s="43">
        <v>255.16</v>
      </c>
      <c r="AU9" s="43">
        <v>255.16</v>
      </c>
      <c r="AV9" s="43">
        <v>255.16</v>
      </c>
      <c r="AW9" s="43">
        <v>255.16</v>
      </c>
      <c r="AX9" s="43">
        <v>263.65249999999997</v>
      </c>
      <c r="AY9" s="43">
        <v>263.65249999999997</v>
      </c>
      <c r="AZ9" s="43">
        <v>263.65249999999997</v>
      </c>
      <c r="BA9" s="43">
        <v>263.65249999999997</v>
      </c>
      <c r="BB9" s="43">
        <v>265.65499999999997</v>
      </c>
      <c r="BC9" s="43">
        <v>265.65499999999997</v>
      </c>
      <c r="BD9" s="43">
        <v>265.65499999999997</v>
      </c>
      <c r="BE9" s="43">
        <v>265.65499999999997</v>
      </c>
      <c r="BF9" s="43">
        <v>256.755</v>
      </c>
      <c r="BG9" s="43">
        <v>256.755</v>
      </c>
      <c r="BH9" s="43">
        <v>256.755</v>
      </c>
      <c r="BI9" s="43">
        <v>256.755</v>
      </c>
      <c r="BJ9" s="43">
        <v>287.15249999999997</v>
      </c>
      <c r="BK9" s="43">
        <v>287.15249999999997</v>
      </c>
      <c r="BL9" s="43">
        <v>287.15249999999997</v>
      </c>
      <c r="BM9" s="43">
        <v>287.15249999999997</v>
      </c>
      <c r="BN9" s="43">
        <v>301.505</v>
      </c>
      <c r="BO9" s="43">
        <v>301.505</v>
      </c>
      <c r="BP9" s="43">
        <v>301.505</v>
      </c>
      <c r="BQ9" s="43">
        <v>301.505</v>
      </c>
      <c r="BR9" s="43">
        <v>302.67</v>
      </c>
      <c r="BS9" s="43">
        <v>302.67</v>
      </c>
      <c r="BT9" s="43">
        <v>302.67</v>
      </c>
      <c r="BU9" s="43">
        <v>302.67</v>
      </c>
      <c r="BV9" s="43">
        <v>299.65499999999997</v>
      </c>
      <c r="BW9" s="43">
        <v>299.65499999999997</v>
      </c>
      <c r="BX9" s="43">
        <v>299.65499999999997</v>
      </c>
      <c r="BY9" s="43">
        <v>299.65499999999997</v>
      </c>
      <c r="BZ9" s="43">
        <v>296.625</v>
      </c>
      <c r="CA9" s="43">
        <v>296.625</v>
      </c>
      <c r="CB9" s="43">
        <v>296.625</v>
      </c>
      <c r="CC9" s="43">
        <v>296.625</v>
      </c>
      <c r="CD9" s="43">
        <v>282.33749999999998</v>
      </c>
      <c r="CE9" s="43">
        <v>282.33749999999998</v>
      </c>
      <c r="CF9" s="43">
        <v>282.33749999999998</v>
      </c>
      <c r="CG9" s="43">
        <v>282.33749999999998</v>
      </c>
      <c r="CH9" s="43">
        <v>266.40249999999997</v>
      </c>
      <c r="CI9" s="43">
        <v>266.40249999999997</v>
      </c>
      <c r="CJ9" s="43">
        <v>266.40249999999997</v>
      </c>
      <c r="CK9" s="43">
        <v>266.40249999999997</v>
      </c>
      <c r="CL9" s="43">
        <v>257.815</v>
      </c>
      <c r="CM9" s="43">
        <v>257.815</v>
      </c>
      <c r="CN9" s="43">
        <v>257.815</v>
      </c>
      <c r="CO9" s="43">
        <v>257.815</v>
      </c>
      <c r="CP9" s="43">
        <v>233.51499999999999</v>
      </c>
      <c r="CQ9" s="43">
        <v>233.51499999999999</v>
      </c>
      <c r="CR9" s="43">
        <v>233.51499999999999</v>
      </c>
      <c r="CS9" s="43">
        <v>233.51499999999999</v>
      </c>
      <c r="CT9" s="44"/>
      <c r="CU9" s="44"/>
      <c r="CV9" s="44"/>
      <c r="CW9" s="45"/>
      <c r="CX9" s="142">
        <f>IF(SUM(B9:CW9)&lt;&gt;0,AVERAGEIF(B9:CW9,"&lt;&gt;"""),"")</f>
        <v>262.70854166666652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136.19999999999999</v>
      </c>
      <c r="C14" s="149">
        <v>141.5</v>
      </c>
      <c r="D14" s="149"/>
      <c r="E14" s="149"/>
      <c r="F14" s="149">
        <v>34.799999999999997</v>
      </c>
      <c r="G14" s="149">
        <v>3.5</v>
      </c>
      <c r="H14" s="149">
        <v>0.7</v>
      </c>
      <c r="I14" s="149"/>
      <c r="J14" s="149">
        <v>74.599999999999994</v>
      </c>
      <c r="K14" s="149">
        <v>121.8</v>
      </c>
      <c r="L14" s="149"/>
      <c r="M14" s="149"/>
      <c r="N14" s="149"/>
      <c r="O14" s="149"/>
      <c r="P14" s="149"/>
      <c r="Q14" s="149">
        <v>8.3000000000000007</v>
      </c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>
        <v>28.2</v>
      </c>
      <c r="AP14" s="149"/>
      <c r="AQ14" s="149"/>
      <c r="AR14" s="149"/>
      <c r="AS14" s="149"/>
      <c r="AT14" s="149">
        <v>44.5</v>
      </c>
      <c r="AU14" s="149"/>
      <c r="AV14" s="149"/>
      <c r="AW14" s="149"/>
      <c r="AX14" s="149"/>
      <c r="AY14" s="149">
        <v>197.7</v>
      </c>
      <c r="AZ14" s="149">
        <v>197.6</v>
      </c>
      <c r="BA14" s="149">
        <v>199.8</v>
      </c>
      <c r="BB14" s="149">
        <v>202.5</v>
      </c>
      <c r="BC14" s="149">
        <v>190.5</v>
      </c>
      <c r="BD14" s="149">
        <v>148.1</v>
      </c>
      <c r="BE14" s="149">
        <v>142.4</v>
      </c>
      <c r="BF14" s="149"/>
      <c r="BG14" s="149"/>
      <c r="BH14" s="149"/>
      <c r="BI14" s="149"/>
      <c r="BJ14" s="149"/>
      <c r="BK14" s="149"/>
      <c r="BL14" s="149"/>
      <c r="BM14" s="149">
        <v>111.5</v>
      </c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>
        <v>93.6</v>
      </c>
      <c r="CE14" s="149"/>
      <c r="CF14" s="149"/>
      <c r="CG14" s="149"/>
      <c r="CH14" s="149"/>
      <c r="CI14" s="149">
        <v>24.8</v>
      </c>
      <c r="CJ14" s="149"/>
      <c r="CK14" s="149"/>
      <c r="CL14" s="149">
        <v>104.9</v>
      </c>
      <c r="CM14" s="149"/>
      <c r="CN14" s="149"/>
      <c r="CO14" s="149"/>
      <c r="CP14" s="149">
        <v>56.5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566.00000000000011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136.19999999999999</v>
      </c>
      <c r="C17" s="160">
        <f t="shared" ref="C17:BN17" si="0">SUM(C12:C16)</f>
        <v>141.5</v>
      </c>
      <c r="D17" s="160">
        <f t="shared" si="0"/>
        <v>0</v>
      </c>
      <c r="E17" s="160">
        <f t="shared" si="0"/>
        <v>0</v>
      </c>
      <c r="F17" s="160">
        <f t="shared" si="0"/>
        <v>34.799999999999997</v>
      </c>
      <c r="G17" s="160">
        <f t="shared" si="0"/>
        <v>3.5</v>
      </c>
      <c r="H17" s="160">
        <f t="shared" si="0"/>
        <v>0.7</v>
      </c>
      <c r="I17" s="160">
        <f t="shared" si="0"/>
        <v>0</v>
      </c>
      <c r="J17" s="160">
        <f t="shared" si="0"/>
        <v>74.599999999999994</v>
      </c>
      <c r="K17" s="160">
        <f t="shared" si="0"/>
        <v>121.8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8.3000000000000007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28.2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44.5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197.7</v>
      </c>
      <c r="AZ17" s="160">
        <f t="shared" si="0"/>
        <v>197.6</v>
      </c>
      <c r="BA17" s="160">
        <f t="shared" si="0"/>
        <v>199.8</v>
      </c>
      <c r="BB17" s="160">
        <f t="shared" si="0"/>
        <v>202.5</v>
      </c>
      <c r="BC17" s="160">
        <f t="shared" si="0"/>
        <v>190.5</v>
      </c>
      <c r="BD17" s="160">
        <f t="shared" si="0"/>
        <v>148.1</v>
      </c>
      <c r="BE17" s="160">
        <f t="shared" si="0"/>
        <v>142.4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111.5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93.6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24.8</v>
      </c>
      <c r="CJ17" s="160">
        <f t="shared" si="1"/>
        <v>0</v>
      </c>
      <c r="CK17" s="160">
        <f t="shared" si="1"/>
        <v>0</v>
      </c>
      <c r="CL17" s="160">
        <f t="shared" si="1"/>
        <v>104.9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56.5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566.00000000000011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82.1</v>
      </c>
      <c r="E22" s="149">
        <v>175.8</v>
      </c>
      <c r="F22" s="149"/>
      <c r="G22" s="149"/>
      <c r="H22" s="149"/>
      <c r="I22" s="149">
        <v>26.5</v>
      </c>
      <c r="J22" s="149"/>
      <c r="K22" s="149"/>
      <c r="L22" s="149">
        <v>48.2</v>
      </c>
      <c r="M22" s="149">
        <v>81.8</v>
      </c>
      <c r="N22" s="149">
        <v>174.1</v>
      </c>
      <c r="O22" s="149">
        <v>175.8</v>
      </c>
      <c r="P22" s="149">
        <v>41.5</v>
      </c>
      <c r="Q22" s="149"/>
      <c r="R22" s="149">
        <v>75</v>
      </c>
      <c r="S22" s="149">
        <v>0.5</v>
      </c>
      <c r="T22" s="149">
        <v>6.7</v>
      </c>
      <c r="U22" s="149">
        <v>34</v>
      </c>
      <c r="V22" s="149">
        <v>62.9</v>
      </c>
      <c r="W22" s="149">
        <v>61.9</v>
      </c>
      <c r="X22" s="149">
        <v>55.7</v>
      </c>
      <c r="Y22" s="149">
        <v>4.9000000000000004</v>
      </c>
      <c r="Z22" s="149">
        <v>87.8</v>
      </c>
      <c r="AA22" s="149">
        <v>168.1</v>
      </c>
      <c r="AB22" s="149">
        <v>170.3</v>
      </c>
      <c r="AC22" s="149">
        <v>175.4</v>
      </c>
      <c r="AD22" s="149">
        <v>305.8</v>
      </c>
      <c r="AE22" s="149">
        <v>211</v>
      </c>
      <c r="AF22" s="149">
        <v>237.4</v>
      </c>
      <c r="AG22" s="149">
        <v>187</v>
      </c>
      <c r="AH22" s="149">
        <v>239.8</v>
      </c>
      <c r="AI22" s="149">
        <v>134.6</v>
      </c>
      <c r="AJ22" s="149">
        <v>133.4</v>
      </c>
      <c r="AK22" s="149">
        <v>290.5</v>
      </c>
      <c r="AL22" s="149">
        <v>145.6</v>
      </c>
      <c r="AM22" s="149">
        <v>165.5</v>
      </c>
      <c r="AN22" s="149">
        <v>46.6</v>
      </c>
      <c r="AO22" s="149"/>
      <c r="AP22" s="149">
        <v>88.1</v>
      </c>
      <c r="AQ22" s="149">
        <v>75.900000000000006</v>
      </c>
      <c r="AR22" s="149">
        <v>99.2</v>
      </c>
      <c r="AS22" s="149">
        <v>11.8</v>
      </c>
      <c r="AT22" s="149"/>
      <c r="AU22" s="149">
        <v>36.9</v>
      </c>
      <c r="AV22" s="149">
        <v>31.4</v>
      </c>
      <c r="AW22" s="149">
        <v>156.69999999999999</v>
      </c>
      <c r="AX22" s="149">
        <v>16.100000000000001</v>
      </c>
      <c r="AY22" s="149"/>
      <c r="AZ22" s="149"/>
      <c r="BA22" s="149"/>
      <c r="BB22" s="149"/>
      <c r="BC22" s="149"/>
      <c r="BD22" s="149"/>
      <c r="BE22" s="149"/>
      <c r="BF22" s="149">
        <v>15.1</v>
      </c>
      <c r="BG22" s="149">
        <v>147.4</v>
      </c>
      <c r="BH22" s="149">
        <v>48.7</v>
      </c>
      <c r="BI22" s="149">
        <v>38.1</v>
      </c>
      <c r="BJ22" s="149">
        <v>78</v>
      </c>
      <c r="BK22" s="149">
        <v>56</v>
      </c>
      <c r="BL22" s="149">
        <v>58.2</v>
      </c>
      <c r="BM22" s="149"/>
      <c r="BN22" s="149">
        <v>90.9</v>
      </c>
      <c r="BO22" s="149">
        <v>77.3</v>
      </c>
      <c r="BP22" s="149">
        <v>24.9</v>
      </c>
      <c r="BQ22" s="149">
        <v>7.4</v>
      </c>
      <c r="BR22" s="149">
        <v>40</v>
      </c>
      <c r="BS22" s="149">
        <v>54.3</v>
      </c>
      <c r="BT22" s="149">
        <v>43.9</v>
      </c>
      <c r="BU22" s="149">
        <v>76.8</v>
      </c>
      <c r="BV22" s="149">
        <v>69.5</v>
      </c>
      <c r="BW22" s="149">
        <v>69</v>
      </c>
      <c r="BX22" s="149">
        <v>67.8</v>
      </c>
      <c r="BY22" s="149">
        <v>70</v>
      </c>
      <c r="BZ22" s="149">
        <v>87.4</v>
      </c>
      <c r="CA22" s="149">
        <v>121.4</v>
      </c>
      <c r="CB22" s="149">
        <v>96.5</v>
      </c>
      <c r="CC22" s="149">
        <v>96</v>
      </c>
      <c r="CD22" s="149"/>
      <c r="CE22" s="149">
        <v>70.900000000000006</v>
      </c>
      <c r="CF22" s="149">
        <v>79</v>
      </c>
      <c r="CG22" s="149">
        <v>133.9</v>
      </c>
      <c r="CH22" s="149">
        <v>27.6</v>
      </c>
      <c r="CI22" s="149"/>
      <c r="CJ22" s="149">
        <v>67</v>
      </c>
      <c r="CK22" s="149">
        <v>45.3</v>
      </c>
      <c r="CL22" s="149"/>
      <c r="CM22" s="149">
        <v>6.5</v>
      </c>
      <c r="CN22" s="149">
        <v>62.8</v>
      </c>
      <c r="CO22" s="149">
        <v>5</v>
      </c>
      <c r="CP22" s="149"/>
      <c r="CQ22" s="149">
        <v>31.6</v>
      </c>
      <c r="CR22" s="149">
        <v>47.4</v>
      </c>
      <c r="CS22" s="149">
        <v>100.4</v>
      </c>
      <c r="CT22" s="150"/>
      <c r="CU22" s="150"/>
      <c r="CV22" s="150"/>
      <c r="CW22" s="151"/>
      <c r="CX22" s="152">
        <f t="array" ref="CX22">SUMPRODUCT(B22:CW22*0.25)</f>
        <v>1633.5749999999996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82.1</v>
      </c>
      <c r="E25" s="160">
        <f t="shared" si="2"/>
        <v>175.8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26.5</v>
      </c>
      <c r="J25" s="160">
        <f t="shared" si="2"/>
        <v>0</v>
      </c>
      <c r="K25" s="160">
        <f t="shared" si="2"/>
        <v>0</v>
      </c>
      <c r="L25" s="160">
        <f t="shared" si="2"/>
        <v>48.2</v>
      </c>
      <c r="M25" s="160">
        <f t="shared" si="2"/>
        <v>81.8</v>
      </c>
      <c r="N25" s="160">
        <f t="shared" si="2"/>
        <v>174.1</v>
      </c>
      <c r="O25" s="160">
        <f t="shared" si="2"/>
        <v>175.8</v>
      </c>
      <c r="P25" s="160">
        <f t="shared" si="2"/>
        <v>41.5</v>
      </c>
      <c r="Q25" s="160">
        <f t="shared" si="2"/>
        <v>0</v>
      </c>
      <c r="R25" s="160">
        <f t="shared" si="2"/>
        <v>75</v>
      </c>
      <c r="S25" s="160">
        <f t="shared" si="2"/>
        <v>0.5</v>
      </c>
      <c r="T25" s="160">
        <f t="shared" si="2"/>
        <v>6.7</v>
      </c>
      <c r="U25" s="160">
        <f t="shared" si="2"/>
        <v>34</v>
      </c>
      <c r="V25" s="160">
        <f t="shared" si="2"/>
        <v>62.9</v>
      </c>
      <c r="W25" s="160">
        <f t="shared" si="2"/>
        <v>61.9</v>
      </c>
      <c r="X25" s="160">
        <f t="shared" si="2"/>
        <v>55.7</v>
      </c>
      <c r="Y25" s="160">
        <f t="shared" si="2"/>
        <v>4.9000000000000004</v>
      </c>
      <c r="Z25" s="160">
        <f t="shared" si="2"/>
        <v>87.8</v>
      </c>
      <c r="AA25" s="160">
        <f t="shared" si="2"/>
        <v>168.1</v>
      </c>
      <c r="AB25" s="160">
        <f t="shared" si="2"/>
        <v>170.3</v>
      </c>
      <c r="AC25" s="160">
        <f t="shared" si="2"/>
        <v>175.4</v>
      </c>
      <c r="AD25" s="160">
        <f t="shared" si="2"/>
        <v>305.8</v>
      </c>
      <c r="AE25" s="160">
        <f t="shared" si="2"/>
        <v>211</v>
      </c>
      <c r="AF25" s="160">
        <f t="shared" si="2"/>
        <v>237.4</v>
      </c>
      <c r="AG25" s="160">
        <f t="shared" si="2"/>
        <v>187</v>
      </c>
      <c r="AH25" s="160">
        <f t="shared" si="2"/>
        <v>239.8</v>
      </c>
      <c r="AI25" s="160">
        <f t="shared" si="2"/>
        <v>134.6</v>
      </c>
      <c r="AJ25" s="160">
        <f t="shared" si="2"/>
        <v>133.4</v>
      </c>
      <c r="AK25" s="160">
        <f t="shared" si="2"/>
        <v>290.5</v>
      </c>
      <c r="AL25" s="160">
        <f t="shared" si="2"/>
        <v>145.6</v>
      </c>
      <c r="AM25" s="160">
        <f t="shared" si="2"/>
        <v>165.5</v>
      </c>
      <c r="AN25" s="160">
        <f t="shared" si="2"/>
        <v>46.6</v>
      </c>
      <c r="AO25" s="160">
        <f t="shared" si="2"/>
        <v>0</v>
      </c>
      <c r="AP25" s="160">
        <f t="shared" si="2"/>
        <v>88.1</v>
      </c>
      <c r="AQ25" s="160">
        <f t="shared" si="2"/>
        <v>75.900000000000006</v>
      </c>
      <c r="AR25" s="160">
        <f t="shared" si="2"/>
        <v>99.2</v>
      </c>
      <c r="AS25" s="160">
        <f t="shared" si="2"/>
        <v>11.8</v>
      </c>
      <c r="AT25" s="160">
        <f t="shared" si="2"/>
        <v>0</v>
      </c>
      <c r="AU25" s="160">
        <f t="shared" si="2"/>
        <v>36.9</v>
      </c>
      <c r="AV25" s="160">
        <f t="shared" si="2"/>
        <v>31.4</v>
      </c>
      <c r="AW25" s="160">
        <f t="shared" si="2"/>
        <v>156.69999999999999</v>
      </c>
      <c r="AX25" s="160">
        <f t="shared" si="2"/>
        <v>16.100000000000001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15.1</v>
      </c>
      <c r="BG25" s="160">
        <f t="shared" si="2"/>
        <v>147.4</v>
      </c>
      <c r="BH25" s="160">
        <f t="shared" si="2"/>
        <v>48.7</v>
      </c>
      <c r="BI25" s="160">
        <f t="shared" si="2"/>
        <v>38.1</v>
      </c>
      <c r="BJ25" s="160">
        <f t="shared" si="2"/>
        <v>78</v>
      </c>
      <c r="BK25" s="160">
        <f t="shared" si="2"/>
        <v>56</v>
      </c>
      <c r="BL25" s="160">
        <f t="shared" si="2"/>
        <v>58.2</v>
      </c>
      <c r="BM25" s="160">
        <f t="shared" si="2"/>
        <v>0</v>
      </c>
      <c r="BN25" s="160">
        <f t="shared" si="2"/>
        <v>90.9</v>
      </c>
      <c r="BO25" s="160">
        <f t="shared" ref="BO25:CW25" si="3">SUM(BO20:BO24)</f>
        <v>77.3</v>
      </c>
      <c r="BP25" s="160">
        <f t="shared" si="3"/>
        <v>24.9</v>
      </c>
      <c r="BQ25" s="160">
        <f t="shared" si="3"/>
        <v>7.4</v>
      </c>
      <c r="BR25" s="160">
        <f t="shared" si="3"/>
        <v>40</v>
      </c>
      <c r="BS25" s="160">
        <f t="shared" si="3"/>
        <v>54.3</v>
      </c>
      <c r="BT25" s="160">
        <f t="shared" si="3"/>
        <v>43.9</v>
      </c>
      <c r="BU25" s="160">
        <f t="shared" si="3"/>
        <v>76.8</v>
      </c>
      <c r="BV25" s="160">
        <f t="shared" si="3"/>
        <v>69.5</v>
      </c>
      <c r="BW25" s="160">
        <f t="shared" si="3"/>
        <v>69</v>
      </c>
      <c r="BX25" s="160">
        <f t="shared" si="3"/>
        <v>67.8</v>
      </c>
      <c r="BY25" s="160">
        <f t="shared" si="3"/>
        <v>70</v>
      </c>
      <c r="BZ25" s="160">
        <f t="shared" si="3"/>
        <v>87.4</v>
      </c>
      <c r="CA25" s="160">
        <f t="shared" si="3"/>
        <v>121.4</v>
      </c>
      <c r="CB25" s="160">
        <f t="shared" si="3"/>
        <v>96.5</v>
      </c>
      <c r="CC25" s="160">
        <f t="shared" si="3"/>
        <v>96</v>
      </c>
      <c r="CD25" s="160">
        <f t="shared" si="3"/>
        <v>0</v>
      </c>
      <c r="CE25" s="160">
        <f t="shared" si="3"/>
        <v>70.900000000000006</v>
      </c>
      <c r="CF25" s="160">
        <f t="shared" si="3"/>
        <v>79</v>
      </c>
      <c r="CG25" s="160">
        <f t="shared" si="3"/>
        <v>133.9</v>
      </c>
      <c r="CH25" s="160">
        <f t="shared" si="3"/>
        <v>27.6</v>
      </c>
      <c r="CI25" s="160">
        <f t="shared" si="3"/>
        <v>0</v>
      </c>
      <c r="CJ25" s="160">
        <f t="shared" si="3"/>
        <v>67</v>
      </c>
      <c r="CK25" s="160">
        <f t="shared" si="3"/>
        <v>45.3</v>
      </c>
      <c r="CL25" s="160">
        <f t="shared" si="3"/>
        <v>0</v>
      </c>
      <c r="CM25" s="160">
        <f t="shared" si="3"/>
        <v>6.5</v>
      </c>
      <c r="CN25" s="160">
        <f t="shared" si="3"/>
        <v>62.8</v>
      </c>
      <c r="CO25" s="160">
        <f t="shared" si="3"/>
        <v>5</v>
      </c>
      <c r="CP25" s="160">
        <f t="shared" si="3"/>
        <v>0</v>
      </c>
      <c r="CQ25" s="160">
        <f t="shared" si="3"/>
        <v>31.6</v>
      </c>
      <c r="CR25" s="160">
        <f t="shared" si="3"/>
        <v>47.4</v>
      </c>
      <c r="CS25" s="160">
        <f t="shared" si="3"/>
        <v>100.4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1633.5749999999996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2026-10-31T14:25:51Z</dcterms:created>
  <dcterms:modified xsi:type="dcterms:W3CDTF">2026-10-31T14:25:54Z</dcterms:modified>
</cp:coreProperties>
</file>